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defaultThemeVersion="166925"/>
  <xr:revisionPtr revIDLastSave="0" documentId="13_ncr:1_{96DBE9F9-E6E3-4AAF-A162-77B8D1758767}" xr6:coauthVersionLast="47" xr6:coauthVersionMax="47" xr10:uidLastSave="{00000000-0000-0000-0000-000000000000}"/>
  <bookViews>
    <workbookView xWindow="-120" yWindow="-120" windowWidth="29040" windowHeight="15840" activeTab="1" xr2:uid="{B8ECA2D2-67A9-4CB2-BF12-33A7D5CF404A}"/>
  </bookViews>
  <sheets>
    <sheet name="Question 17" sheetId="4" r:id="rId1"/>
    <sheet name="Question 18" sheetId="12" r:id="rId2"/>
    <sheet name="Question 19" sheetId="13" r:id="rId3"/>
    <sheet name="Question 20" sheetId="14" r:id="rId4"/>
    <sheet name="Question 21" sheetId="15" r:id="rId5"/>
    <sheet name="Question 22" sheetId="16" r:id="rId6"/>
  </sheets>
  <definedNames>
    <definedName name="_AMO_UniqueIdentifier" hidden="1">"'4b7f7163-438f-47c6-a2e4-a1da548a547b'"</definedName>
    <definedName name="CIQWBGuid" hidden="1">"Spring 2016 Sample Exam template - YC2.xlsx"</definedName>
    <definedName name="IQ_DNTM" hidden="1">700000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MTD" hidden="1">800000</definedName>
    <definedName name="IQ_NAMES_REVISION_DATE_" hidden="1">42933.8914930556</definedName>
    <definedName name="IQ_QTD" hidden="1">750000</definedName>
    <definedName name="IQ_TODAY" hidden="1">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6" i="12" l="1"/>
  <c r="D55" i="12"/>
  <c r="D51" i="12"/>
  <c r="D54" i="12"/>
  <c r="D53" i="12"/>
  <c r="D52" i="12"/>
  <c r="B28" i="4"/>
  <c r="B29" i="4"/>
  <c r="B30" i="4" s="1"/>
  <c r="G11" i="16"/>
  <c r="H11" i="16" s="1"/>
  <c r="I11" i="16" s="1"/>
  <c r="G12" i="16"/>
  <c r="H12" i="16" s="1"/>
  <c r="I12" i="16" s="1"/>
</calcChain>
</file>

<file path=xl/sharedStrings.xml><?xml version="1.0" encoding="utf-8"?>
<sst xmlns="http://schemas.openxmlformats.org/spreadsheetml/2006/main" count="217" uniqueCount="184">
  <si>
    <t>SHOW ALL WORK.</t>
  </si>
  <si>
    <t>LIC</t>
  </si>
  <si>
    <t>?</t>
  </si>
  <si>
    <t>Question 17</t>
  </si>
  <si>
    <t>The following information is projected for a P&amp;C company as at December 31, 2022:</t>
  </si>
  <si>
    <t>Assess whether entering into this agreement is expected to provide surplus relief</t>
  </si>
  <si>
    <t>c) 1.5 points</t>
  </si>
  <si>
    <t>Identify 3 principal functions of reinsurance other than providing surplus relief</t>
  </si>
  <si>
    <t>4 points</t>
  </si>
  <si>
    <t>a) 2.5 points</t>
  </si>
  <si>
    <t>b) 1.5 points</t>
  </si>
  <si>
    <t xml:space="preserve">•   Gross Loss Reserve: </t>
  </si>
  <si>
    <t xml:space="preserve">•   Gross Unearned Premiums: </t>
  </si>
  <si>
    <t xml:space="preserve">•   Gross Written Premiums: </t>
  </si>
  <si>
    <t>If the company enters into this agreement, the surplus is expected to decrease from</t>
  </si>
  <si>
    <t>to</t>
  </si>
  <si>
    <t xml:space="preserve">quota share agreement with a reinsurer </t>
  </si>
  <si>
    <t xml:space="preserve">For 2022, the company is considering entering into a </t>
  </si>
  <si>
    <t>Question 18</t>
  </si>
  <si>
    <t xml:space="preserve">The following information is available for a P&amp;C company starting operations on January 1, 2022. </t>
  </si>
  <si>
    <t>The company is considering purchasing the following aggregate of loss treaty to stabilize its loss experience</t>
  </si>
  <si>
    <t>•   The treaty will be effective on Jan 1, 2022 and expire on Dec 31, 2022</t>
  </si>
  <si>
    <t>and payable at the start of the year</t>
  </si>
  <si>
    <t>•   There is no ceding commission and no profit commission</t>
  </si>
  <si>
    <t>•   The company puchases no other reinsurance</t>
  </si>
  <si>
    <t xml:space="preserve">•   For simplicity, assume there is no discounting of unpaid claims </t>
  </si>
  <si>
    <t>•   The investment return rate is 0%, the income tax rate is 0%</t>
  </si>
  <si>
    <t>The actuary forecasts 3 possible scenarios of underwritng results for the year</t>
  </si>
  <si>
    <t>Scenario</t>
  </si>
  <si>
    <t>A</t>
  </si>
  <si>
    <t>B</t>
  </si>
  <si>
    <t>C</t>
  </si>
  <si>
    <t>Incurred Loss &amp; LAE</t>
  </si>
  <si>
    <t>Losses paid in 2022</t>
  </si>
  <si>
    <t>Probability</t>
  </si>
  <si>
    <t xml:space="preserve">The actuary also forecases the company's financial statements as of December 31, 2022 under Scenario C </t>
  </si>
  <si>
    <t>without purchasing the treaty</t>
  </si>
  <si>
    <t>Scenario C without Reinsurance</t>
  </si>
  <si>
    <t>Written Premium</t>
  </si>
  <si>
    <t>Earned Premium</t>
  </si>
  <si>
    <t>Incurred Losses</t>
  </si>
  <si>
    <t>Operating Expenses</t>
  </si>
  <si>
    <t>Other liabilities</t>
  </si>
  <si>
    <t>Surplus</t>
  </si>
  <si>
    <t>a) 3 points</t>
  </si>
  <si>
    <t>Calculate the following for Scenario C with reinsurance</t>
  </si>
  <si>
    <t>i) Net written premium</t>
  </si>
  <si>
    <t>ii) Net earned premium</t>
  </si>
  <si>
    <t>iii) Net unearned premium</t>
  </si>
  <si>
    <t>iv) Net incurred losses</t>
  </si>
  <si>
    <t>v) Underwriting income</t>
  </si>
  <si>
    <t>vi) Net unpaid Claims</t>
  </si>
  <si>
    <t>Assess whether this aggregate excess of loss treaty qualifies as reinsurance</t>
  </si>
  <si>
    <t>4.5 points</t>
  </si>
  <si>
    <t xml:space="preserve">•   The reins premium is </t>
  </si>
  <si>
    <t>•   It will cover 100%of losses and LAE above</t>
  </si>
  <si>
    <t>Question 19</t>
  </si>
  <si>
    <t>East Canada PML 500</t>
  </si>
  <si>
    <t>East Canada PML 420</t>
  </si>
  <si>
    <t>West Canada PML 500</t>
  </si>
  <si>
    <t>West Canada PML 420</t>
  </si>
  <si>
    <t>•   Financial resources available to support the insurer's earthquake:</t>
  </si>
  <si>
    <t>•   The company puchases no reinsurance</t>
  </si>
  <si>
    <t>Calculate the Earthquake Reserves Component.</t>
  </si>
  <si>
    <t>Identify 3 sound earthquake modeling practices</t>
  </si>
  <si>
    <t>Identify 3 non-modeled risks that may impact the PML</t>
  </si>
  <si>
    <t>a) 1 point</t>
  </si>
  <si>
    <t>The following information is available for a P&amp;C company. All the numbers are in 000's</t>
  </si>
  <si>
    <t xml:space="preserve">The following information is available for a federally regulated P&amp;C company as at December 31, 2022. </t>
  </si>
  <si>
    <t>All amounts are in thousands of dollars ($000s)</t>
  </si>
  <si>
    <t>PML 500, East Canada</t>
  </si>
  <si>
    <t>PML 500, West Canada</t>
  </si>
  <si>
    <t>Common shares issued and paid</t>
  </si>
  <si>
    <t>Retained earnings</t>
  </si>
  <si>
    <t>Accumulated other comprehensive income</t>
  </si>
  <si>
    <t>Earthquake premium reserve</t>
  </si>
  <si>
    <t>Nuclear reserves</t>
  </si>
  <si>
    <t>The company has the following reinsurance coverage for any earthquake occurrence</t>
  </si>
  <si>
    <t>xs</t>
  </si>
  <si>
    <t>Layer</t>
  </si>
  <si>
    <t>Ceded to Reinsurers</t>
  </si>
  <si>
    <t>Calculate the Insurance company's margin required for catastrophes at target as at December 31, 2022</t>
  </si>
  <si>
    <t>Fully explain the impact on the MCT components of a decrease in the earthquake reserves</t>
  </si>
  <si>
    <t>b) 2 points</t>
  </si>
  <si>
    <t>c) 2 points</t>
  </si>
  <si>
    <t>Briefly describe 4 qualitative earthquake risk management practices.</t>
  </si>
  <si>
    <t>a) 3.5 points</t>
  </si>
  <si>
    <t>Question 20</t>
  </si>
  <si>
    <t>Capital (Margin) Required at Target</t>
  </si>
  <si>
    <t>Insurance Risk Margin</t>
  </si>
  <si>
    <t>Margin for unexpired coverage</t>
  </si>
  <si>
    <t>7.5 points</t>
  </si>
  <si>
    <t>Margin for LIC</t>
  </si>
  <si>
    <t>Catastrophe reserves</t>
  </si>
  <si>
    <t>Margin for reinsurance ceded to unregistered insurers</t>
  </si>
  <si>
    <t>Market Risk Margin</t>
  </si>
  <si>
    <t>Interest Rate risk</t>
  </si>
  <si>
    <t>Foreign exchange risk</t>
  </si>
  <si>
    <t>Equity risk</t>
  </si>
  <si>
    <t>Real estate risk</t>
  </si>
  <si>
    <t>Right of use asset risk</t>
  </si>
  <si>
    <t>Credit Risk Margin</t>
  </si>
  <si>
    <t>Operational Risk Margin</t>
  </si>
  <si>
    <t>Margin for liability for incurred claims</t>
  </si>
  <si>
    <t>Reinsurance ceded</t>
  </si>
  <si>
    <t>Risk factor for unpaid claims</t>
  </si>
  <si>
    <t>Yield Curve</t>
  </si>
  <si>
    <t>Time from Valuation Date</t>
  </si>
  <si>
    <t>Years</t>
  </si>
  <si>
    <t>Assets</t>
  </si>
  <si>
    <t>Bond portfolio market value</t>
  </si>
  <si>
    <t>Bond portfolio modified duration</t>
  </si>
  <si>
    <t>Risk factor for interest risk</t>
  </si>
  <si>
    <t>Direct Written Premium in 2022</t>
  </si>
  <si>
    <t>Direct Written Premium in 2021</t>
  </si>
  <si>
    <t>Reinsurance premium ceded in 2022</t>
  </si>
  <si>
    <t>Value</t>
  </si>
  <si>
    <t>Risk Factor</t>
  </si>
  <si>
    <t>Risk factor for premium growth beyond 20% threshold</t>
  </si>
  <si>
    <t>n/a</t>
  </si>
  <si>
    <t>Risk factor for total capital required (before operational risk margin and diversification credit) for calculation of operational risk margin</t>
  </si>
  <si>
    <t>Correlation factor between asset risk and insurance risk</t>
  </si>
  <si>
    <t>Capital Available</t>
  </si>
  <si>
    <t>The cumulative accident year claim payment pattern is as follows</t>
  </si>
  <si>
    <t>Age(months)</t>
  </si>
  <si>
    <t>%Paid</t>
  </si>
  <si>
    <t>The company began operations in 2021</t>
  </si>
  <si>
    <t>Gross undiscounted unpaid claims - AY 2022</t>
  </si>
  <si>
    <t>Gross undiscounted unpaid claims - AY 2021</t>
  </si>
  <si>
    <t>Unexpired Coverage</t>
  </si>
  <si>
    <t>Mod. Duration</t>
  </si>
  <si>
    <t>MCT Ratio</t>
  </si>
  <si>
    <t>Modified Duration</t>
  </si>
  <si>
    <t>a) 8 points</t>
  </si>
  <si>
    <t xml:space="preserve">Based on MCT ratio calculated in part a, Determine whether this company meets 2 important thresholds for </t>
  </si>
  <si>
    <t>federally-regulated P&amp;C insurance companies</t>
  </si>
  <si>
    <t>b) 1 point</t>
  </si>
  <si>
    <t>c) 1 point</t>
  </si>
  <si>
    <t>Describe the actions that insurance companies are required to take when their MCT ratio falls below their internal target ratio</t>
  </si>
  <si>
    <t>Briefly discuss 2 ways in which ORSA is a better management tool for the Board of Directors than the MCT</t>
  </si>
  <si>
    <t>d) 1 point</t>
  </si>
  <si>
    <t>11 points</t>
  </si>
  <si>
    <t>Question 21</t>
  </si>
  <si>
    <t xml:space="preserve">The following information is available for the Financial Condition Testing (FCT) of a federally-regulated P&amp;C company. </t>
  </si>
  <si>
    <t>Variable</t>
  </si>
  <si>
    <t>as at December 31, 2021</t>
  </si>
  <si>
    <t>Base Scenario</t>
  </si>
  <si>
    <t>Liabilities</t>
  </si>
  <si>
    <t>Going Concern Scenario
Frequency/ severity 
(loss ratio)</t>
  </si>
  <si>
    <t>Solvency Scenario
Misestimation of policy liabilities
 (unpaid claims)</t>
  </si>
  <si>
    <t xml:space="preserve">•  Internal Capital Target is </t>
  </si>
  <si>
    <t>Question 22</t>
  </si>
  <si>
    <t>Describe the requirements of a FCT base scenario</t>
  </si>
  <si>
    <t>Assess whether the company is in satisfactory financial condition</t>
  </si>
  <si>
    <t>Identify 2 possible management actions that the AA may consider under the misestimation of policy liabilities scenario</t>
  </si>
  <si>
    <t>d) 2 points</t>
  </si>
  <si>
    <t>Identify 2 possible ripple effects that the AA may consider under thefrequency/severity scenario</t>
  </si>
  <si>
    <t>b) 1.5 point</t>
  </si>
  <si>
    <t>6.5 points</t>
  </si>
  <si>
    <t xml:space="preserve">b) </t>
  </si>
  <si>
    <t>Difference =</t>
  </si>
  <si>
    <t xml:space="preserve">Net leverage ratio (before) = </t>
  </si>
  <si>
    <t xml:space="preserve">Net leverage ratio (after) = </t>
  </si>
  <si>
    <t>how to define surplus relief, gross leverage, calculation way? Net/Gross?</t>
  </si>
  <si>
    <t xml:space="preserve">Reinsurance deals with the situation where leverage ratios are higher than desired. It's purchased with the intent of reducing leverage ratios net of reinsurance. The risker the insurance companies, the more capital they should hold as a reslut of regulation, and the higer the leverage ratio. As the above calculation showing, the net leverage ratio is reduced by 1.686 after entering into this agreement, so it provides surplus relief. </t>
  </si>
  <si>
    <t>a) bookmark P11</t>
  </si>
  <si>
    <t>a)</t>
  </si>
  <si>
    <t xml:space="preserve">ii) Net earned premium = </t>
  </si>
  <si>
    <t xml:space="preserve">i) Net written premium = </t>
  </si>
  <si>
    <t xml:space="preserve">iii) Net unearned premium = </t>
  </si>
  <si>
    <t xml:space="preserve">iv) Net incurred losses = </t>
  </si>
  <si>
    <t xml:space="preserve">v) Underwriting income = </t>
  </si>
  <si>
    <t xml:space="preserve">vi) Net unpaid Claims = </t>
  </si>
  <si>
    <t>b)</t>
  </si>
  <si>
    <t>how to evaluate?</t>
  </si>
  <si>
    <t>loss reserve, unearned premium…?</t>
  </si>
  <si>
    <t>The first function is to increase large line capacity. If insurers are only willing to expose themselves to a certain amount of loss when the market demands higher coverage such as luxry cars, then the reinsurance is used to increase the capacity to insure larger value of customers. The second function is to stabilize loss experience. When the loss experience fluctuates a lot from year to year more than management desires, they might purchase reinsurance to stabilize it and simplify the capital management process. The third function is to facilitate withdrawal from a market segment. Suppose insurers want to exit a market and is not willing to wait until the runoff of existing obligations, they can transfer all the obligations to reinsurers.</t>
  </si>
  <si>
    <t>c)</t>
  </si>
  <si>
    <t>The first modeling practice is to document how the use of earthquake models fits within their earthquake risk management process. In this case, the document will include PML estimates and how model are used to monitor exposures as well as make underwriting decisions. The second modeling parctice is to understand current modelling alternatives and why the model used is appropriate. Make sure to choose the best model that is available. The third modelling practice is having a sound understanding of the key assumptions, methodologies and limitations underlying the model used. Understand how different settings/parameters impact PML estimates and ensure to justify why the selected parameters are appropriate. Have the ability to handle related factors such as demand surge, fire following and business interruption. Be aware how changes in portfolio characteristics influence PML variability. Understand the modelled losses versus non-modelled losses.</t>
  </si>
  <si>
    <t xml:space="preserve">The first risk is data quality. Senior management should understand the impact of data limitations and make adjustments to PML accordingly. It should be understood that large adjustment to the PML for the data quality is not a subsitute for corporate data capture. Aother non-modeled risk is related to non-modelled exposures and risk factors, which include exposure growth between the date of the data and the end of the relevant period of exposure, contingent business interruption, guaranteed replacement cost, increased seismicity after a large event, claim handling expenes and demand surge. The last risk is exposures to multiple regions. Earthquake PMLs have historically been based on the larger of the British Columbia or Quebec PMLs. This approach understates the PML for insurers with significant exposures in both earthquake zones. </t>
  </si>
  <si>
    <t>https://www.osfi-bsif.gc.ca/Eng/fi-if/rg-ro/gdn-ort/gl-ld/Pages/b9mem.aspx</t>
  </si>
  <si>
    <t>ERC</t>
  </si>
  <si>
    <t>Earthquake Reserve Component (ERC) = Earthquake Risk Exposure− Financial Resources</t>
  </si>
  <si>
    <t>https://www.casact.org/sites/default/files/old/studynotes_blanchard-klann-basic-rein-accounting.pdf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</si>
</sst>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0.0%"/>
    <numFmt numFmtId="167" formatCode="_(* #,##0_);_(* \(#,##0\);_(* \-??_);_(@_)"/>
    <numFmt numFmtId="168" formatCode="_(&quot;$&quot;* #,##0_);_(&quot;$&quot;* \(#,##0\);_(&quot;$&quot;* &quot;-&quot;??_);_(@_)"/>
  </numFmts>
  <fonts count="19" x14ac:knownFonts="1">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charset val="1"/>
    </font>
    <font>
      <sz val="11"/>
      <name val="Calibri"/>
      <family val="2"/>
      <scheme val="minor"/>
    </font>
    <font>
      <sz val="11"/>
      <color rgb="FF000000"/>
      <name val="Calibri"/>
      <family val="2"/>
      <scheme val="minor"/>
    </font>
    <font>
      <sz val="11"/>
      <color rgb="FFFF0000"/>
      <name val="Calibri"/>
      <family val="2"/>
      <charset val="1"/>
    </font>
    <font>
      <sz val="11"/>
      <name val="Calibri"/>
      <family val="2"/>
    </font>
    <font>
      <sz val="11"/>
      <color theme="0" tint="-4.9989318521683403E-2"/>
      <name val="Calibri"/>
      <family val="2"/>
      <scheme val="minor"/>
    </font>
    <font>
      <sz val="10"/>
      <name val="Arial"/>
      <family val="2"/>
      <charset val="1"/>
    </font>
    <font>
      <b/>
      <sz val="11"/>
      <name val="Calibri"/>
      <family val="2"/>
      <scheme val="minor"/>
    </font>
    <font>
      <sz val="11"/>
      <color theme="1"/>
      <name val="Calibri"/>
      <family val="2"/>
      <scheme val="minor"/>
    </font>
    <font>
      <b/>
      <sz val="11"/>
      <color rgb="FF000000"/>
      <name val="Calibri"/>
      <family val="2"/>
      <scheme val="minor"/>
    </font>
    <font>
      <u/>
      <sz val="11"/>
      <color rgb="FF000000"/>
      <name val="Calibri"/>
      <family val="2"/>
      <scheme val="minor"/>
    </font>
    <font>
      <u/>
      <sz val="11"/>
      <color theme="1"/>
      <name val="Calibri"/>
      <family val="2"/>
      <scheme val="minor"/>
    </font>
    <font>
      <b/>
      <sz val="11"/>
      <name val="Calibri"/>
      <family val="2"/>
    </font>
    <font>
      <b/>
      <sz val="11"/>
      <color rgb="FFFF0000"/>
      <name val="Calibri"/>
      <family val="2"/>
      <scheme val="minor"/>
    </font>
    <font>
      <b/>
      <sz val="11"/>
      <color rgb="FF000000"/>
      <name val="Calibri"/>
      <family val="2"/>
    </font>
    <font>
      <b/>
      <sz val="11"/>
      <color rgb="FFFF0000"/>
      <name val="Calibri"/>
      <family val="2"/>
    </font>
  </fonts>
  <fills count="5">
    <fill>
      <patternFill patternType="none"/>
    </fill>
    <fill>
      <patternFill patternType="gray125"/>
    </fill>
    <fill>
      <patternFill patternType="solid">
        <fgColor rgb="FFF2F2F2"/>
        <bgColor rgb="FFFFFFCC"/>
      </patternFill>
    </fill>
    <fill>
      <patternFill patternType="solid">
        <fgColor theme="0" tint="-4.9989318521683403E-2"/>
        <bgColor indexed="64"/>
      </patternFill>
    </fill>
    <fill>
      <patternFill patternType="solid">
        <fgColor rgb="FFF2F2F2"/>
        <bgColor indexed="64"/>
      </patternFill>
    </fill>
  </fills>
  <borders count="41">
    <border>
      <left/>
      <right/>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2">
    <xf numFmtId="0" fontId="0"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0" fontId="9" fillId="0" borderId="0"/>
    <xf numFmtId="0" fontId="3" fillId="0" borderId="0"/>
    <xf numFmtId="0" fontId="3" fillId="0" borderId="0"/>
    <xf numFmtId="43" fontId="3"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9" fontId="11" fillId="0" borderId="0" applyFont="0" applyFill="0" applyBorder="0" applyAlignment="0" applyProtection="0"/>
  </cellStyleXfs>
  <cellXfs count="181">
    <xf numFmtId="0" fontId="0" fillId="0" borderId="0" xfId="0"/>
    <xf numFmtId="2" fontId="1" fillId="2" borderId="1" xfId="1" applyNumberFormat="1" applyFont="1" applyFill="1" applyBorder="1" applyAlignment="1">
      <alignment horizontal="left"/>
    </xf>
    <xf numFmtId="0" fontId="4" fillId="2" borderId="0" xfId="1" applyFont="1" applyFill="1"/>
    <xf numFmtId="0" fontId="4" fillId="2" borderId="2" xfId="1" applyFont="1" applyFill="1" applyBorder="1"/>
    <xf numFmtId="0" fontId="3" fillId="0" borderId="0" xfId="1" applyProtection="1">
      <protection locked="0"/>
    </xf>
    <xf numFmtId="2" fontId="1" fillId="2" borderId="0" xfId="1" applyNumberFormat="1" applyFont="1" applyFill="1" applyAlignment="1">
      <alignment horizontal="left"/>
    </xf>
    <xf numFmtId="0" fontId="5" fillId="2" borderId="0" xfId="1" applyFont="1" applyFill="1" applyAlignment="1">
      <alignment horizontal="left"/>
    </xf>
    <xf numFmtId="0" fontId="4" fillId="2" borderId="0" xfId="1" applyFont="1" applyFill="1" applyAlignment="1">
      <alignment vertical="center"/>
    </xf>
    <xf numFmtId="0" fontId="6" fillId="0" borderId="0" xfId="1" applyFont="1" applyProtection="1">
      <protection locked="0"/>
    </xf>
    <xf numFmtId="0" fontId="4" fillId="2" borderId="0" xfId="1" applyFont="1" applyFill="1" applyAlignment="1">
      <alignment horizontal="left"/>
    </xf>
    <xf numFmtId="0" fontId="5" fillId="2" borderId="0" xfId="1" applyFont="1" applyFill="1" applyAlignment="1">
      <alignment horizontal="left" wrapText="1"/>
    </xf>
    <xf numFmtId="166" fontId="5" fillId="2" borderId="0" xfId="1" applyNumberFormat="1" applyFont="1" applyFill="1" applyAlignment="1">
      <alignment horizontal="right" wrapText="1"/>
    </xf>
    <xf numFmtId="2" fontId="4" fillId="2" borderId="0" xfId="1" applyNumberFormat="1" applyFont="1" applyFill="1" applyAlignment="1">
      <alignment vertical="center"/>
    </xf>
    <xf numFmtId="167" fontId="3" fillId="3" borderId="0" xfId="2" applyNumberFormat="1" applyFill="1"/>
    <xf numFmtId="0" fontId="7" fillId="4" borderId="6" xfId="1" applyFont="1" applyFill="1" applyBorder="1"/>
    <xf numFmtId="9" fontId="4" fillId="2" borderId="0" xfId="1" applyNumberFormat="1" applyFont="1" applyFill="1" applyAlignment="1">
      <alignment horizontal="center"/>
    </xf>
    <xf numFmtId="2" fontId="5" fillId="2" borderId="1" xfId="1" applyNumberFormat="1" applyFont="1" applyFill="1" applyBorder="1" applyAlignment="1">
      <alignment horizontal="center"/>
    </xf>
    <xf numFmtId="2" fontId="4" fillId="2" borderId="7" xfId="1" applyNumberFormat="1" applyFont="1" applyFill="1" applyBorder="1" applyAlignment="1">
      <alignment horizontal="left"/>
    </xf>
    <xf numFmtId="2" fontId="4" fillId="2" borderId="8" xfId="1" applyNumberFormat="1" applyFont="1" applyFill="1" applyBorder="1" applyAlignment="1">
      <alignment horizontal="left"/>
    </xf>
    <xf numFmtId="0" fontId="4" fillId="2" borderId="8" xfId="1" applyFont="1" applyFill="1" applyBorder="1" applyAlignment="1">
      <alignment vertical="center"/>
    </xf>
    <xf numFmtId="0" fontId="4" fillId="2" borderId="8" xfId="1" applyFont="1" applyFill="1" applyBorder="1"/>
    <xf numFmtId="0" fontId="8" fillId="2" borderId="9" xfId="1" applyFont="1" applyFill="1" applyBorder="1"/>
    <xf numFmtId="0" fontId="2" fillId="4" borderId="10" xfId="0" applyFont="1" applyFill="1" applyBorder="1" applyAlignment="1">
      <alignment horizontal="left"/>
    </xf>
    <xf numFmtId="0" fontId="2" fillId="4" borderId="11" xfId="0" applyFont="1" applyFill="1" applyBorder="1" applyAlignment="1">
      <alignment horizontal="left"/>
    </xf>
    <xf numFmtId="0" fontId="0" fillId="3" borderId="11" xfId="0" applyFill="1" applyBorder="1" applyAlignment="1">
      <alignment horizontal="left" vertical="center"/>
    </xf>
    <xf numFmtId="0" fontId="0" fillId="3" borderId="11" xfId="0" applyFill="1" applyBorder="1" applyAlignment="1">
      <alignment horizontal="centerContinuous"/>
    </xf>
    <xf numFmtId="0" fontId="0" fillId="3" borderId="12" xfId="0" applyFill="1" applyBorder="1" applyAlignment="1">
      <alignment horizontal="centerContinuous"/>
    </xf>
    <xf numFmtId="2" fontId="4" fillId="0" borderId="0" xfId="1" applyNumberFormat="1" applyFont="1" applyAlignment="1">
      <alignment horizontal="left"/>
    </xf>
    <xf numFmtId="0" fontId="4" fillId="0" borderId="0" xfId="1" applyFont="1" applyAlignment="1">
      <alignment vertical="center"/>
    </xf>
    <xf numFmtId="0" fontId="4" fillId="0" borderId="0" xfId="1" applyFont="1"/>
    <xf numFmtId="0" fontId="8" fillId="0" borderId="0" xfId="1" applyFont="1"/>
    <xf numFmtId="10" fontId="4" fillId="0" borderId="0" xfId="1" applyNumberFormat="1" applyFont="1"/>
    <xf numFmtId="2" fontId="4" fillId="0" borderId="0" xfId="1" applyNumberFormat="1" applyFont="1"/>
    <xf numFmtId="0" fontId="4" fillId="0" borderId="0" xfId="1" quotePrefix="1" applyFont="1"/>
    <xf numFmtId="0" fontId="1" fillId="0" borderId="0" xfId="1" applyFont="1"/>
    <xf numFmtId="0" fontId="10" fillId="2" borderId="0" xfId="1" applyFont="1" applyFill="1"/>
    <xf numFmtId="0" fontId="4" fillId="2" borderId="0" xfId="1" applyFont="1" applyFill="1" applyAlignment="1">
      <alignment horizontal="left" indent="2"/>
    </xf>
    <xf numFmtId="0" fontId="0" fillId="0" borderId="0" xfId="0" applyAlignment="1">
      <alignment vertical="center"/>
    </xf>
    <xf numFmtId="2" fontId="10" fillId="0" borderId="0" xfId="1" applyNumberFormat="1" applyFont="1" applyAlignment="1">
      <alignment horizontal="left"/>
    </xf>
    <xf numFmtId="0" fontId="5" fillId="0" borderId="0" xfId="1" applyFont="1" applyProtection="1">
      <protection locked="0"/>
    </xf>
    <xf numFmtId="0" fontId="11" fillId="0" borderId="0" xfId="0" applyFont="1" applyAlignment="1">
      <alignment vertical="center"/>
    </xf>
    <xf numFmtId="167" fontId="5" fillId="0" borderId="0" xfId="2" applyNumberFormat="1" applyFont="1" applyProtection="1">
      <protection locked="0"/>
    </xf>
    <xf numFmtId="0" fontId="5" fillId="0" borderId="0" xfId="1" applyFont="1" applyAlignment="1" applyProtection="1">
      <alignment horizontal="center" wrapText="1"/>
      <protection locked="0"/>
    </xf>
    <xf numFmtId="0" fontId="5" fillId="0" borderId="0" xfId="1" quotePrefix="1" applyFont="1" applyProtection="1">
      <protection locked="0"/>
    </xf>
    <xf numFmtId="0" fontId="12" fillId="0" borderId="0" xfId="1" applyFont="1" applyProtection="1">
      <protection locked="0"/>
    </xf>
    <xf numFmtId="0" fontId="13" fillId="0" borderId="0" xfId="1" applyFont="1" applyAlignment="1" applyProtection="1">
      <alignment horizontal="left"/>
      <protection locked="0"/>
    </xf>
    <xf numFmtId="9" fontId="4" fillId="0" borderId="0" xfId="11" quotePrefix="1" applyFont="1"/>
    <xf numFmtId="9" fontId="5" fillId="2" borderId="0" xfId="1" applyNumberFormat="1" applyFont="1" applyFill="1" applyAlignment="1">
      <alignment horizontal="left" wrapText="1"/>
    </xf>
    <xf numFmtId="37" fontId="5" fillId="2" borderId="0" xfId="1" applyNumberFormat="1" applyFont="1" applyFill="1" applyAlignment="1">
      <alignment horizontal="left" wrapText="1"/>
    </xf>
    <xf numFmtId="0" fontId="5" fillId="2" borderId="5" xfId="1" applyFont="1" applyFill="1" applyBorder="1" applyAlignment="1">
      <alignment horizontal="left" wrapText="1"/>
    </xf>
    <xf numFmtId="0" fontId="7" fillId="4" borderId="6" xfId="1" applyFont="1" applyFill="1" applyBorder="1" applyAlignment="1">
      <alignment horizontal="center" vertical="center" wrapText="1"/>
    </xf>
    <xf numFmtId="0" fontId="7" fillId="4" borderId="6" xfId="1" applyFont="1" applyFill="1" applyBorder="1" applyAlignment="1">
      <alignment horizontal="center" vertical="center"/>
    </xf>
    <xf numFmtId="9" fontId="7" fillId="4" borderId="6" xfId="1" applyNumberFormat="1" applyFont="1" applyFill="1" applyBorder="1"/>
    <xf numFmtId="0" fontId="3" fillId="4" borderId="0" xfId="1" applyFill="1" applyAlignment="1">
      <alignment wrapText="1"/>
    </xf>
    <xf numFmtId="10" fontId="0" fillId="4" borderId="0" xfId="3" applyNumberFormat="1" applyFont="1" applyFill="1" applyBorder="1"/>
    <xf numFmtId="0" fontId="5" fillId="2" borderId="3" xfId="1" applyFont="1" applyFill="1" applyBorder="1" applyAlignment="1">
      <alignment horizontal="left"/>
    </xf>
    <xf numFmtId="0" fontId="5" fillId="2" borderId="6" xfId="1" applyFont="1" applyFill="1" applyBorder="1" applyAlignment="1">
      <alignment wrapText="1"/>
    </xf>
    <xf numFmtId="3" fontId="7" fillId="4" borderId="6" xfId="1" applyNumberFormat="1" applyFont="1" applyFill="1" applyBorder="1"/>
    <xf numFmtId="0" fontId="4" fillId="2" borderId="0" xfId="1" applyFont="1" applyFill="1" applyAlignment="1">
      <alignment horizontal="left" vertical="center" indent="2"/>
    </xf>
    <xf numFmtId="0" fontId="4" fillId="2" borderId="0" xfId="1" applyFont="1" applyFill="1" applyAlignment="1">
      <alignment horizontal="left" vertical="center" indent="4"/>
    </xf>
    <xf numFmtId="0" fontId="14" fillId="0" borderId="0" xfId="0" applyFont="1" applyAlignment="1">
      <alignment vertical="center"/>
    </xf>
    <xf numFmtId="168" fontId="5" fillId="2" borderId="0" xfId="10" applyNumberFormat="1" applyFont="1" applyFill="1" applyAlignment="1">
      <alignment horizontal="right" wrapText="1"/>
    </xf>
    <xf numFmtId="3" fontId="7" fillId="4" borderId="6" xfId="1" applyNumberFormat="1" applyFont="1" applyFill="1" applyBorder="1" applyAlignment="1">
      <alignment horizontal="center" vertical="center" wrapText="1"/>
    </xf>
    <xf numFmtId="3" fontId="7" fillId="4" borderId="6" xfId="1" applyNumberFormat="1" applyFont="1" applyFill="1" applyBorder="1" applyAlignment="1">
      <alignment horizontal="center"/>
    </xf>
    <xf numFmtId="0" fontId="5" fillId="2" borderId="4" xfId="1" applyFont="1" applyFill="1" applyBorder="1" applyAlignment="1">
      <alignment horizontal="left"/>
    </xf>
    <xf numFmtId="0" fontId="7" fillId="4" borderId="4" xfId="1" applyFont="1" applyFill="1" applyBorder="1" applyAlignment="1">
      <alignment horizontal="center"/>
    </xf>
    <xf numFmtId="3" fontId="7" fillId="4" borderId="5" xfId="1" applyNumberFormat="1" applyFont="1" applyFill="1" applyBorder="1" applyAlignment="1">
      <alignment horizontal="left"/>
    </xf>
    <xf numFmtId="3" fontId="7" fillId="4" borderId="3" xfId="1" applyNumberFormat="1" applyFont="1" applyFill="1" applyBorder="1"/>
    <xf numFmtId="9" fontId="7" fillId="4" borderId="6" xfId="1" applyNumberFormat="1" applyFont="1" applyFill="1" applyBorder="1" applyAlignment="1">
      <alignment horizontal="center"/>
    </xf>
    <xf numFmtId="3" fontId="7" fillId="4" borderId="0" xfId="1" applyNumberFormat="1" applyFont="1" applyFill="1"/>
    <xf numFmtId="0" fontId="7" fillId="4" borderId="0" xfId="1" applyFont="1" applyFill="1" applyAlignment="1">
      <alignment horizontal="center"/>
    </xf>
    <xf numFmtId="3" fontId="7" fillId="4" borderId="0" xfId="1" applyNumberFormat="1" applyFont="1" applyFill="1" applyAlignment="1">
      <alignment horizontal="left"/>
    </xf>
    <xf numFmtId="0" fontId="5" fillId="2" borderId="16" xfId="1" applyFont="1" applyFill="1" applyBorder="1" applyAlignment="1">
      <alignment horizontal="left"/>
    </xf>
    <xf numFmtId="0" fontId="5" fillId="2" borderId="17" xfId="1" applyFont="1" applyFill="1" applyBorder="1" applyAlignment="1">
      <alignment horizontal="left" wrapText="1"/>
    </xf>
    <xf numFmtId="0" fontId="4" fillId="2" borderId="11" xfId="1" applyFont="1" applyFill="1" applyBorder="1" applyAlignment="1">
      <alignment vertical="center"/>
    </xf>
    <xf numFmtId="0" fontId="4" fillId="2" borderId="12" xfId="1" applyFont="1" applyFill="1" applyBorder="1" applyAlignment="1">
      <alignment vertical="center"/>
    </xf>
    <xf numFmtId="0" fontId="10" fillId="2" borderId="10" xfId="1" applyFont="1" applyFill="1" applyBorder="1" applyAlignment="1">
      <alignment vertical="center"/>
    </xf>
    <xf numFmtId="0" fontId="12" fillId="2" borderId="0" xfId="1" applyFont="1" applyFill="1" applyAlignment="1">
      <alignment horizontal="left"/>
    </xf>
    <xf numFmtId="0" fontId="12" fillId="2" borderId="20" xfId="1" applyFont="1" applyFill="1" applyBorder="1" applyAlignment="1">
      <alignment horizontal="left"/>
    </xf>
    <xf numFmtId="3" fontId="7" fillId="4" borderId="21" xfId="1" applyNumberFormat="1" applyFont="1" applyFill="1" applyBorder="1" applyAlignment="1">
      <alignment horizontal="right"/>
    </xf>
    <xf numFmtId="0" fontId="5" fillId="2" borderId="22" xfId="1" applyFont="1" applyFill="1" applyBorder="1" applyAlignment="1">
      <alignment horizontal="left"/>
    </xf>
    <xf numFmtId="3" fontId="7" fillId="4" borderId="23" xfId="1" applyNumberFormat="1" applyFont="1" applyFill="1" applyBorder="1" applyAlignment="1">
      <alignment horizontal="right"/>
    </xf>
    <xf numFmtId="0" fontId="12" fillId="2" borderId="22" xfId="1" applyFont="1" applyFill="1" applyBorder="1" applyAlignment="1">
      <alignment horizontal="left"/>
    </xf>
    <xf numFmtId="0" fontId="5" fillId="2" borderId="25" xfId="1" applyFont="1" applyFill="1" applyBorder="1" applyAlignment="1">
      <alignment horizontal="left"/>
    </xf>
    <xf numFmtId="0" fontId="5" fillId="2" borderId="26" xfId="1" applyFont="1" applyFill="1" applyBorder="1" applyAlignment="1">
      <alignment horizontal="left" wrapText="1"/>
    </xf>
    <xf numFmtId="3" fontId="7" fillId="4" borderId="27" xfId="1" applyNumberFormat="1" applyFont="1" applyFill="1" applyBorder="1" applyAlignment="1">
      <alignment horizontal="right"/>
    </xf>
    <xf numFmtId="0" fontId="12" fillId="2" borderId="24" xfId="1" applyFont="1" applyFill="1" applyBorder="1" applyAlignment="1">
      <alignment horizontal="left"/>
    </xf>
    <xf numFmtId="9" fontId="7" fillId="4" borderId="0" xfId="11" applyFont="1" applyFill="1" applyBorder="1" applyAlignment="1">
      <alignment horizontal="right"/>
    </xf>
    <xf numFmtId="3" fontId="7" fillId="4" borderId="28" xfId="1" applyNumberFormat="1" applyFont="1" applyFill="1" applyBorder="1" applyAlignment="1">
      <alignment horizontal="center"/>
    </xf>
    <xf numFmtId="3" fontId="7" fillId="4" borderId="31" xfId="1" applyNumberFormat="1" applyFont="1" applyFill="1" applyBorder="1" applyAlignment="1">
      <alignment horizontal="center"/>
    </xf>
    <xf numFmtId="10" fontId="7" fillId="4" borderId="33" xfId="11" applyNumberFormat="1" applyFont="1" applyFill="1" applyBorder="1" applyAlignment="1">
      <alignment horizontal="center"/>
    </xf>
    <xf numFmtId="10" fontId="7" fillId="4" borderId="27" xfId="11" applyNumberFormat="1" applyFont="1" applyFill="1" applyBorder="1" applyAlignment="1">
      <alignment horizontal="center"/>
    </xf>
    <xf numFmtId="2" fontId="7" fillId="4" borderId="6" xfId="9" applyNumberFormat="1" applyFont="1" applyFill="1" applyBorder="1" applyAlignment="1">
      <alignment horizontal="center"/>
    </xf>
    <xf numFmtId="2" fontId="7" fillId="4" borderId="23" xfId="9" applyNumberFormat="1" applyFont="1" applyFill="1" applyBorder="1" applyAlignment="1">
      <alignment horizontal="center"/>
    </xf>
    <xf numFmtId="3" fontId="15" fillId="4" borderId="0" xfId="1" applyNumberFormat="1" applyFont="1" applyFill="1"/>
    <xf numFmtId="3" fontId="7" fillId="4" borderId="30" xfId="1" applyNumberFormat="1" applyFont="1" applyFill="1" applyBorder="1" applyAlignment="1">
      <alignment horizontal="right"/>
    </xf>
    <xf numFmtId="0" fontId="5" fillId="2" borderId="22" xfId="1" applyFont="1" applyFill="1" applyBorder="1" applyAlignment="1">
      <alignment horizontal="left" vertical="center"/>
    </xf>
    <xf numFmtId="3" fontId="7" fillId="4" borderId="22" xfId="1" applyNumberFormat="1" applyFont="1" applyFill="1" applyBorder="1"/>
    <xf numFmtId="9" fontId="7" fillId="4" borderId="23" xfId="11" applyFont="1" applyFill="1" applyBorder="1" applyAlignment="1">
      <alignment horizontal="right"/>
    </xf>
    <xf numFmtId="3" fontId="7" fillId="4" borderId="24" xfId="1" applyNumberFormat="1" applyFont="1" applyFill="1" applyBorder="1"/>
    <xf numFmtId="0" fontId="7" fillId="4" borderId="25" xfId="1" applyFont="1" applyFill="1" applyBorder="1" applyAlignment="1">
      <alignment horizontal="center"/>
    </xf>
    <xf numFmtId="3" fontId="7" fillId="4" borderId="26" xfId="1" applyNumberFormat="1" applyFont="1" applyFill="1" applyBorder="1" applyAlignment="1">
      <alignment horizontal="left"/>
    </xf>
    <xf numFmtId="9" fontId="7" fillId="4" borderId="27" xfId="11" applyFont="1" applyFill="1" applyBorder="1" applyAlignment="1">
      <alignment horizontal="right"/>
    </xf>
    <xf numFmtId="166" fontId="7" fillId="4" borderId="27" xfId="11" applyNumberFormat="1" applyFont="1" applyFill="1" applyBorder="1" applyAlignment="1">
      <alignment horizontal="right"/>
    </xf>
    <xf numFmtId="10" fontId="7" fillId="4" borderId="27" xfId="11" applyNumberFormat="1" applyFont="1" applyFill="1" applyBorder="1" applyAlignment="1">
      <alignment horizontal="right"/>
    </xf>
    <xf numFmtId="166" fontId="7" fillId="4" borderId="23" xfId="11" applyNumberFormat="1" applyFont="1" applyFill="1" applyBorder="1" applyAlignment="1">
      <alignment horizontal="right"/>
    </xf>
    <xf numFmtId="3" fontId="7" fillId="4" borderId="6" xfId="11" applyNumberFormat="1" applyFont="1" applyFill="1" applyBorder="1" applyAlignment="1">
      <alignment horizontal="right"/>
    </xf>
    <xf numFmtId="3" fontId="15" fillId="4" borderId="10" xfId="1" applyNumberFormat="1" applyFont="1" applyFill="1" applyBorder="1"/>
    <xf numFmtId="0" fontId="15" fillId="4" borderId="11" xfId="1" applyFont="1" applyFill="1" applyBorder="1" applyAlignment="1">
      <alignment horizontal="center"/>
    </xf>
    <xf numFmtId="3" fontId="15" fillId="4" borderId="11" xfId="1" applyNumberFormat="1" applyFont="1" applyFill="1" applyBorder="1" applyAlignment="1">
      <alignment horizontal="left"/>
    </xf>
    <xf numFmtId="3" fontId="15" fillId="4" borderId="37" xfId="11" applyNumberFormat="1" applyFont="1" applyFill="1" applyBorder="1" applyAlignment="1">
      <alignment horizontal="right"/>
    </xf>
    <xf numFmtId="3" fontId="7" fillId="4" borderId="34" xfId="1" applyNumberFormat="1" applyFont="1" applyFill="1" applyBorder="1"/>
    <xf numFmtId="0" fontId="7" fillId="4" borderId="35" xfId="1" applyFont="1" applyFill="1" applyBorder="1" applyAlignment="1">
      <alignment horizontal="center"/>
    </xf>
    <xf numFmtId="3" fontId="7" fillId="4" borderId="36" xfId="1" applyNumberFormat="1" applyFont="1" applyFill="1" applyBorder="1" applyAlignment="1">
      <alignment horizontal="left"/>
    </xf>
    <xf numFmtId="3" fontId="7" fillId="4" borderId="29" xfId="11" applyNumberFormat="1" applyFont="1" applyFill="1" applyBorder="1" applyAlignment="1">
      <alignment horizontal="right"/>
    </xf>
    <xf numFmtId="166" fontId="7" fillId="4" borderId="30" xfId="11" applyNumberFormat="1" applyFont="1" applyFill="1" applyBorder="1" applyAlignment="1">
      <alignment horizontal="right"/>
    </xf>
    <xf numFmtId="3" fontId="7" fillId="4" borderId="33" xfId="11" applyNumberFormat="1" applyFont="1" applyFill="1" applyBorder="1" applyAlignment="1">
      <alignment horizontal="right"/>
    </xf>
    <xf numFmtId="9" fontId="15" fillId="4" borderId="38" xfId="11" applyFont="1" applyFill="1" applyBorder="1" applyAlignment="1">
      <alignment horizontal="right"/>
    </xf>
    <xf numFmtId="2" fontId="10" fillId="2" borderId="37" xfId="1" applyNumberFormat="1" applyFont="1" applyFill="1" applyBorder="1" applyAlignment="1">
      <alignment vertical="center"/>
    </xf>
    <xf numFmtId="3" fontId="7" fillId="4" borderId="31" xfId="1" applyNumberFormat="1" applyFont="1" applyFill="1" applyBorder="1" applyAlignment="1">
      <alignment horizontal="left"/>
    </xf>
    <xf numFmtId="3" fontId="7" fillId="4" borderId="32" xfId="1" applyNumberFormat="1" applyFont="1" applyFill="1" applyBorder="1" applyAlignment="1">
      <alignment horizontal="left"/>
    </xf>
    <xf numFmtId="0" fontId="15" fillId="4" borderId="0" xfId="1" applyFont="1" applyFill="1" applyAlignment="1">
      <alignment horizontal="center"/>
    </xf>
    <xf numFmtId="3" fontId="7" fillId="4" borderId="0" xfId="1" applyNumberFormat="1" applyFont="1" applyFill="1" applyAlignment="1">
      <alignment horizontal="center"/>
    </xf>
    <xf numFmtId="3" fontId="15" fillId="4" borderId="28" xfId="1" applyNumberFormat="1" applyFont="1" applyFill="1" applyBorder="1"/>
    <xf numFmtId="0" fontId="15" fillId="4" borderId="30" xfId="1" applyFont="1" applyFill="1" applyBorder="1" applyAlignment="1">
      <alignment horizontal="center"/>
    </xf>
    <xf numFmtId="9" fontId="7" fillId="4" borderId="23" xfId="1" applyNumberFormat="1" applyFont="1" applyFill="1" applyBorder="1" applyAlignment="1">
      <alignment horizontal="center"/>
    </xf>
    <xf numFmtId="0" fontId="4" fillId="2" borderId="31" xfId="1" applyFont="1" applyFill="1" applyBorder="1" applyAlignment="1">
      <alignment horizontal="center" vertical="center"/>
    </xf>
    <xf numFmtId="9" fontId="4" fillId="2" borderId="23" xfId="1" applyNumberFormat="1" applyFont="1" applyFill="1" applyBorder="1" applyAlignment="1">
      <alignment horizontal="center" vertical="center"/>
    </xf>
    <xf numFmtId="0" fontId="4" fillId="2" borderId="32" xfId="1" applyFont="1" applyFill="1" applyBorder="1" applyAlignment="1">
      <alignment horizontal="center"/>
    </xf>
    <xf numFmtId="9" fontId="4" fillId="2" borderId="27" xfId="1" applyNumberFormat="1" applyFont="1" applyFill="1" applyBorder="1" applyAlignment="1">
      <alignment horizontal="center" vertical="center"/>
    </xf>
    <xf numFmtId="10" fontId="7" fillId="4" borderId="0" xfId="11" applyNumberFormat="1" applyFont="1" applyFill="1" applyBorder="1" applyAlignment="1">
      <alignment horizontal="center"/>
    </xf>
    <xf numFmtId="2" fontId="7" fillId="4" borderId="27" xfId="9" applyNumberFormat="1" applyFont="1" applyFill="1" applyBorder="1" applyAlignment="1">
      <alignment horizontal="center"/>
    </xf>
    <xf numFmtId="0" fontId="15" fillId="4" borderId="30" xfId="1" applyFont="1" applyFill="1" applyBorder="1"/>
    <xf numFmtId="2" fontId="7" fillId="4" borderId="23" xfId="11" applyNumberFormat="1" applyFont="1" applyFill="1" applyBorder="1" applyAlignment="1">
      <alignment horizontal="right"/>
    </xf>
    <xf numFmtId="0" fontId="4" fillId="2" borderId="6" xfId="1" applyFont="1" applyFill="1" applyBorder="1" applyAlignment="1">
      <alignment vertical="center"/>
    </xf>
    <xf numFmtId="0" fontId="4" fillId="2" borderId="6" xfId="1" applyFont="1" applyFill="1" applyBorder="1"/>
    <xf numFmtId="0" fontId="5" fillId="2" borderId="0" xfId="1" applyFont="1" applyFill="1" applyAlignment="1">
      <alignment horizontal="left" vertical="center" wrapText="1"/>
    </xf>
    <xf numFmtId="9" fontId="4" fillId="2" borderId="6" xfId="1" applyNumberFormat="1" applyFont="1" applyFill="1" applyBorder="1" applyAlignment="1">
      <alignment vertical="center"/>
    </xf>
    <xf numFmtId="9" fontId="4" fillId="2" borderId="6" xfId="1" applyNumberFormat="1" applyFont="1" applyFill="1" applyBorder="1"/>
    <xf numFmtId="10" fontId="4" fillId="2" borderId="6" xfId="1" applyNumberFormat="1" applyFont="1" applyFill="1" applyBorder="1" applyAlignment="1">
      <alignment vertical="center"/>
    </xf>
    <xf numFmtId="10" fontId="4" fillId="2" borderId="6" xfId="1" applyNumberFormat="1" applyFont="1" applyFill="1" applyBorder="1"/>
    <xf numFmtId="2" fontId="4" fillId="0" borderId="0" xfId="1" applyNumberFormat="1" applyFont="1" applyAlignment="1">
      <alignment vertical="top" wrapText="1"/>
    </xf>
    <xf numFmtId="2" fontId="16" fillId="0" borderId="0" xfId="1" applyNumberFormat="1" applyFont="1" applyAlignment="1">
      <alignment horizontal="left"/>
    </xf>
    <xf numFmtId="0" fontId="10" fillId="0" borderId="0" xfId="1" applyFont="1"/>
    <xf numFmtId="0" fontId="17" fillId="0" borderId="0" xfId="1" applyFont="1" applyProtection="1">
      <protection locked="0"/>
    </xf>
    <xf numFmtId="3" fontId="3" fillId="0" borderId="0" xfId="1" applyNumberFormat="1" applyProtection="1">
      <protection locked="0"/>
    </xf>
    <xf numFmtId="3" fontId="6" fillId="0" borderId="0" xfId="1" applyNumberFormat="1" applyFont="1" applyProtection="1">
      <protection locked="0"/>
    </xf>
    <xf numFmtId="0" fontId="18" fillId="0" borderId="0" xfId="1" applyFont="1" applyProtection="1">
      <protection locked="0"/>
    </xf>
    <xf numFmtId="0" fontId="3" fillId="0" borderId="0" xfId="1" applyAlignment="1" applyProtection="1">
      <alignment horizontal="left" vertical="top" wrapText="1"/>
      <protection locked="0"/>
    </xf>
    <xf numFmtId="0" fontId="3" fillId="0" borderId="0" xfId="1" applyAlignment="1" applyProtection="1">
      <alignment vertical="top" wrapText="1"/>
      <protection locked="0"/>
    </xf>
    <xf numFmtId="2" fontId="4" fillId="0" borderId="0" xfId="1" applyNumberFormat="1" applyFont="1" applyAlignment="1">
      <alignment horizontal="left" vertical="top" wrapText="1"/>
    </xf>
    <xf numFmtId="0" fontId="3" fillId="0" borderId="0" xfId="1" applyAlignment="1" applyProtection="1">
      <alignment horizontal="left"/>
      <protection locked="0"/>
    </xf>
    <xf numFmtId="0" fontId="3" fillId="0" borderId="0" xfId="1" applyAlignment="1" applyProtection="1">
      <alignment horizontal="left" vertical="top"/>
      <protection locked="0"/>
    </xf>
    <xf numFmtId="0" fontId="7" fillId="4" borderId="6" xfId="1" applyFont="1" applyFill="1" applyBorder="1" applyAlignment="1">
      <alignment horizontal="center"/>
    </xf>
    <xf numFmtId="0" fontId="5" fillId="2" borderId="3"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3" fillId="0" borderId="0" xfId="1" applyAlignment="1" applyProtection="1">
      <alignment horizontal="left" vertical="top" wrapText="1"/>
      <protection locked="0"/>
    </xf>
    <xf numFmtId="0" fontId="3" fillId="0" borderId="0" xfId="1" applyAlignment="1" applyProtection="1">
      <alignment horizontal="left" vertical="center" wrapText="1"/>
      <protection locked="0"/>
    </xf>
    <xf numFmtId="0" fontId="5" fillId="2" borderId="3" xfId="1" applyFont="1" applyFill="1" applyBorder="1" applyAlignment="1">
      <alignment horizontal="left" vertical="center" wrapText="1"/>
    </xf>
    <xf numFmtId="0" fontId="5" fillId="2" borderId="5" xfId="1" applyFont="1" applyFill="1" applyBorder="1" applyAlignment="1">
      <alignment horizontal="left" vertical="center" wrapText="1"/>
    </xf>
    <xf numFmtId="0" fontId="5" fillId="2" borderId="4" xfId="1" applyFont="1" applyFill="1" applyBorder="1" applyAlignment="1">
      <alignment horizontal="center" vertical="center" wrapText="1"/>
    </xf>
    <xf numFmtId="0" fontId="5" fillId="2" borderId="34" xfId="1" applyFont="1" applyFill="1" applyBorder="1" applyAlignment="1">
      <alignment horizontal="left" vertical="center" wrapText="1"/>
    </xf>
    <xf numFmtId="0" fontId="5" fillId="2" borderId="35" xfId="1" applyFont="1" applyFill="1" applyBorder="1" applyAlignment="1">
      <alignment horizontal="left" vertical="center" wrapText="1"/>
    </xf>
    <xf numFmtId="0" fontId="5" fillId="2" borderId="36" xfId="1" applyFont="1" applyFill="1" applyBorder="1" applyAlignment="1">
      <alignment horizontal="left" vertical="center" wrapText="1"/>
    </xf>
    <xf numFmtId="3" fontId="7" fillId="4" borderId="22" xfId="1" applyNumberFormat="1" applyFont="1" applyFill="1" applyBorder="1" applyAlignment="1">
      <alignment wrapText="1"/>
    </xf>
    <xf numFmtId="3" fontId="7" fillId="4" borderId="4" xfId="1" applyNumberFormat="1" applyFont="1" applyFill="1" applyBorder="1" applyAlignment="1">
      <alignment wrapText="1"/>
    </xf>
    <xf numFmtId="3" fontId="7" fillId="4" borderId="5" xfId="1" applyNumberFormat="1" applyFont="1" applyFill="1" applyBorder="1" applyAlignment="1">
      <alignment wrapText="1"/>
    </xf>
    <xf numFmtId="0" fontId="7" fillId="4" borderId="39" xfId="1" applyFont="1" applyFill="1" applyBorder="1" applyAlignment="1">
      <alignment horizontal="center"/>
    </xf>
    <xf numFmtId="0" fontId="7" fillId="4" borderId="35" xfId="1" applyFont="1" applyFill="1" applyBorder="1" applyAlignment="1">
      <alignment horizontal="center"/>
    </xf>
    <xf numFmtId="0" fontId="7" fillId="4" borderId="40" xfId="1" applyFont="1" applyFill="1" applyBorder="1" applyAlignment="1">
      <alignment horizontal="center"/>
    </xf>
    <xf numFmtId="3" fontId="7" fillId="4" borderId="22" xfId="1" applyNumberFormat="1" applyFont="1" applyFill="1" applyBorder="1" applyAlignment="1">
      <alignment horizontal="left"/>
    </xf>
    <xf numFmtId="3" fontId="7" fillId="4" borderId="5" xfId="1" applyNumberFormat="1" applyFont="1" applyFill="1" applyBorder="1" applyAlignment="1">
      <alignment horizontal="left"/>
    </xf>
    <xf numFmtId="3" fontId="7" fillId="4" borderId="24" xfId="1" applyNumberFormat="1" applyFont="1" applyFill="1" applyBorder="1" applyAlignment="1">
      <alignment horizontal="left"/>
    </xf>
    <xf numFmtId="3" fontId="7" fillId="4" borderId="26" xfId="1" applyNumberFormat="1" applyFont="1" applyFill="1" applyBorder="1" applyAlignment="1">
      <alignment horizontal="left"/>
    </xf>
    <xf numFmtId="0" fontId="7" fillId="4" borderId="34" xfId="1" applyFont="1" applyFill="1" applyBorder="1" applyAlignment="1">
      <alignment horizontal="center"/>
    </xf>
    <xf numFmtId="0" fontId="5" fillId="2" borderId="18" xfId="1" applyFont="1" applyFill="1" applyBorder="1" applyAlignment="1">
      <alignment horizontal="left" vertical="center" wrapText="1"/>
    </xf>
    <xf numFmtId="0" fontId="5" fillId="2" borderId="19" xfId="1" applyFont="1" applyFill="1" applyBorder="1" applyAlignment="1">
      <alignment horizontal="left" vertical="center" wrapText="1"/>
    </xf>
    <xf numFmtId="0" fontId="5" fillId="2" borderId="13" xfId="1" applyFont="1" applyFill="1" applyBorder="1" applyAlignment="1">
      <alignment horizontal="left" vertical="center" wrapText="1"/>
    </xf>
    <xf numFmtId="0" fontId="5" fillId="2" borderId="14" xfId="1" applyFont="1" applyFill="1" applyBorder="1" applyAlignment="1">
      <alignment horizontal="left" vertical="center" wrapText="1"/>
    </xf>
    <xf numFmtId="0" fontId="5" fillId="2" borderId="15" xfId="1" applyFont="1" applyFill="1" applyBorder="1" applyAlignment="1">
      <alignment horizontal="left" vertical="center" wrapText="1"/>
    </xf>
    <xf numFmtId="0" fontId="5" fillId="2" borderId="17" xfId="1" applyFont="1" applyFill="1" applyBorder="1" applyAlignment="1">
      <alignment horizontal="left" vertical="center" wrapText="1"/>
    </xf>
  </cellXfs>
  <cellStyles count="12">
    <cellStyle name="Comma" xfId="9" builtinId="3"/>
    <cellStyle name="Comma 3" xfId="2" xr:uid="{BBF3A80D-CC3D-42B5-B9CA-87146D9BE39B}"/>
    <cellStyle name="Comma 5" xfId="8" xr:uid="{8F1C6BB7-9B5D-4FB2-AAB6-CA6C36BA948C}"/>
    <cellStyle name="Currency" xfId="10" builtinId="4"/>
    <cellStyle name="Currency 3" xfId="4" xr:uid="{82587798-D608-4F33-BFEA-275407B5D963}"/>
    <cellStyle name="Explanatory Text 2" xfId="5" xr:uid="{C41C1B54-00A4-4647-90C9-D3AED4F4F78F}"/>
    <cellStyle name="Normal" xfId="0" builtinId="0"/>
    <cellStyle name="Normal 2 2" xfId="1" xr:uid="{66D16FDA-2E9F-42DB-A803-77D54245C37B}"/>
    <cellStyle name="Normal 2 2 2 2" xfId="7" xr:uid="{8FE270E4-16F5-4B6D-A67E-78292B61BFFA}"/>
    <cellStyle name="Normal 3 3" xfId="6" xr:uid="{30AA8DE0-1E4B-4B30-A022-D4265A87A04D}"/>
    <cellStyle name="Percent" xfId="11" builtinId="5"/>
    <cellStyle name="Percent 2 2 2" xfId="3" xr:uid="{4C408029-108A-4F2B-93F1-0BA9D79BA5B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3641-16CF-4E33-A0DE-DC612373B627}">
  <dimension ref="A1:O278"/>
  <sheetViews>
    <sheetView topLeftCell="A10" zoomScale="145" zoomScaleNormal="145" workbookViewId="0">
      <selection activeCell="A40" sqref="A40"/>
    </sheetView>
  </sheetViews>
  <sheetFormatPr defaultColWidth="0" defaultRowHeight="15" zeroHeight="1" x14ac:dyDescent="0.25"/>
  <cols>
    <col min="1" max="1" width="27.85546875" style="4" customWidth="1"/>
    <col min="2" max="2" width="10.5703125" style="4" customWidth="1"/>
    <col min="3" max="3" width="13.85546875" style="4" customWidth="1"/>
    <col min="4" max="4" width="19.85546875" style="4" customWidth="1"/>
    <col min="5" max="5" width="9.42578125" style="4" customWidth="1"/>
    <col min="6" max="6" width="4.28515625" style="4" customWidth="1"/>
    <col min="7" max="7" width="23.140625" style="4" customWidth="1"/>
    <col min="8" max="8" width="5" style="4" bestFit="1" customWidth="1"/>
    <col min="9" max="9" width="2.5703125" style="4" customWidth="1"/>
    <col min="10" max="10" width="5" style="4" customWidth="1"/>
    <col min="11" max="11" width="11.42578125" style="4" customWidth="1"/>
    <col min="12" max="12" width="22" style="4" customWidth="1"/>
    <col min="13" max="13" width="12.5703125" style="4" customWidth="1"/>
    <col min="14" max="57" width="11.42578125" style="4" customWidth="1"/>
    <col min="58" max="16384" width="0" style="4" hidden="1"/>
  </cols>
  <sheetData>
    <row r="1" spans="1:15" x14ac:dyDescent="0.25">
      <c r="A1" s="35" t="s">
        <v>3</v>
      </c>
      <c r="B1" s="2"/>
      <c r="C1" s="2"/>
      <c r="D1" s="2"/>
      <c r="E1" s="2"/>
      <c r="F1" s="2"/>
      <c r="G1" s="2"/>
      <c r="H1" s="2"/>
      <c r="I1" s="2"/>
      <c r="J1" s="2"/>
      <c r="K1" s="2"/>
      <c r="L1" s="2"/>
      <c r="M1" s="3"/>
    </row>
    <row r="2" spans="1:15" x14ac:dyDescent="0.25">
      <c r="A2" s="2"/>
      <c r="B2" s="2"/>
      <c r="C2" s="2"/>
      <c r="D2" s="2"/>
      <c r="E2" s="2"/>
      <c r="F2" s="2"/>
      <c r="G2" s="2"/>
      <c r="H2" s="2"/>
      <c r="I2" s="2"/>
      <c r="J2" s="2"/>
      <c r="K2" s="2"/>
      <c r="L2" s="2"/>
      <c r="M2" s="3"/>
    </row>
    <row r="3" spans="1:15" x14ac:dyDescent="0.25">
      <c r="A3" s="2"/>
      <c r="B3" s="2"/>
      <c r="C3" s="2"/>
      <c r="D3" s="2"/>
      <c r="E3" s="2"/>
      <c r="F3" s="2"/>
      <c r="G3" s="2"/>
      <c r="H3" s="2"/>
      <c r="I3" s="2"/>
      <c r="J3" s="2"/>
      <c r="K3" s="2"/>
      <c r="L3" s="2"/>
      <c r="M3" s="3"/>
    </row>
    <row r="4" spans="1:15" ht="14.65" customHeight="1" x14ac:dyDescent="0.25">
      <c r="A4" s="1"/>
      <c r="B4" s="2" t="s">
        <v>8</v>
      </c>
      <c r="C4" s="2"/>
      <c r="D4" s="2"/>
      <c r="E4" s="2"/>
      <c r="F4" s="2"/>
      <c r="G4" s="2"/>
      <c r="H4" s="2"/>
      <c r="I4" s="2"/>
      <c r="J4" s="2"/>
      <c r="K4" s="2"/>
      <c r="L4" s="2"/>
      <c r="M4" s="3"/>
    </row>
    <row r="5" spans="1:15" ht="14.65" customHeight="1" x14ac:dyDescent="0.25">
      <c r="A5" s="1"/>
      <c r="B5" s="5"/>
      <c r="C5" s="2"/>
      <c r="D5" s="2"/>
      <c r="E5" s="2"/>
      <c r="F5" s="2"/>
      <c r="G5" s="2"/>
      <c r="H5" s="2"/>
      <c r="I5" s="2"/>
      <c r="J5" s="2"/>
      <c r="K5" s="2"/>
      <c r="L5" s="2"/>
      <c r="M5" s="3"/>
    </row>
    <row r="6" spans="1:15" ht="14.65" customHeight="1" x14ac:dyDescent="0.25">
      <c r="A6" s="1"/>
      <c r="B6" s="5"/>
      <c r="C6" s="6" t="s">
        <v>4</v>
      </c>
      <c r="D6" s="7"/>
      <c r="E6" s="7"/>
      <c r="F6" s="7"/>
      <c r="G6" s="7"/>
      <c r="H6" s="7"/>
      <c r="I6" s="7"/>
      <c r="J6" s="7"/>
      <c r="K6" s="7"/>
      <c r="L6" s="7"/>
      <c r="M6" s="3"/>
      <c r="O6" s="8"/>
    </row>
    <row r="7" spans="1:15" ht="14.65" customHeight="1" x14ac:dyDescent="0.25">
      <c r="A7" s="1"/>
      <c r="B7" s="5"/>
      <c r="C7" s="7"/>
      <c r="D7" s="7"/>
      <c r="E7" s="7"/>
      <c r="F7" s="7"/>
      <c r="G7" s="7"/>
      <c r="H7" s="7"/>
      <c r="I7" s="7"/>
      <c r="J7" s="7"/>
      <c r="K7" s="7"/>
      <c r="L7" s="7"/>
      <c r="M7" s="3"/>
    </row>
    <row r="8" spans="1:15" ht="14.65" customHeight="1" x14ac:dyDescent="0.25">
      <c r="A8" s="1"/>
      <c r="B8" s="5"/>
      <c r="C8" s="9" t="s">
        <v>13</v>
      </c>
      <c r="D8" s="10"/>
      <c r="E8" s="48">
        <v>6590</v>
      </c>
      <c r="F8" s="10"/>
      <c r="G8" s="10"/>
      <c r="H8" s="10"/>
      <c r="I8" s="11"/>
      <c r="J8" s="7"/>
      <c r="K8" s="7"/>
      <c r="L8" s="7"/>
      <c r="M8" s="3"/>
    </row>
    <row r="9" spans="1:15" ht="14.65" customHeight="1" x14ac:dyDescent="0.25">
      <c r="A9" s="1"/>
      <c r="B9" s="5"/>
      <c r="C9" s="9" t="s">
        <v>12</v>
      </c>
      <c r="D9" s="10"/>
      <c r="E9" s="48">
        <v>1980</v>
      </c>
      <c r="F9" s="10"/>
      <c r="G9" s="10"/>
      <c r="H9" s="10"/>
      <c r="I9" s="11"/>
      <c r="J9" s="12"/>
      <c r="K9" s="12"/>
      <c r="L9" s="12"/>
      <c r="M9" s="3"/>
    </row>
    <row r="10" spans="1:15" ht="14.65" customHeight="1" x14ac:dyDescent="0.25">
      <c r="A10" s="1"/>
      <c r="B10" s="5"/>
      <c r="C10" s="9" t="s">
        <v>11</v>
      </c>
      <c r="D10" s="10"/>
      <c r="E10" s="48">
        <v>7630</v>
      </c>
      <c r="F10" s="10"/>
      <c r="G10" s="10"/>
      <c r="H10" s="10"/>
      <c r="I10" s="11"/>
      <c r="J10" s="12"/>
      <c r="K10" s="12"/>
      <c r="L10" s="12"/>
      <c r="M10" s="3"/>
    </row>
    <row r="11" spans="1:15" ht="14.65" customHeight="1" x14ac:dyDescent="0.25">
      <c r="A11" s="1"/>
      <c r="B11" s="5"/>
      <c r="C11" s="9"/>
      <c r="D11" s="10"/>
      <c r="E11" s="10"/>
      <c r="F11" s="10"/>
      <c r="G11" s="10"/>
      <c r="H11" s="10"/>
      <c r="I11" s="11"/>
      <c r="J11" s="12"/>
      <c r="K11" s="12"/>
      <c r="L11" s="12"/>
      <c r="M11" s="3"/>
    </row>
    <row r="12" spans="1:15" ht="14.65" customHeight="1" x14ac:dyDescent="0.25">
      <c r="A12" s="1"/>
      <c r="B12" s="5"/>
      <c r="C12" s="9" t="s">
        <v>17</v>
      </c>
      <c r="D12" s="10"/>
      <c r="E12" s="10"/>
      <c r="F12" s="47">
        <v>0.5</v>
      </c>
      <c r="G12" s="6" t="s">
        <v>16</v>
      </c>
      <c r="H12" s="10"/>
      <c r="I12" s="11"/>
      <c r="J12" s="12"/>
      <c r="K12" s="12"/>
      <c r="L12" s="12"/>
      <c r="M12" s="3"/>
    </row>
    <row r="13" spans="1:15" ht="14.65" customHeight="1" x14ac:dyDescent="0.25">
      <c r="A13" s="1"/>
      <c r="B13" s="5"/>
      <c r="C13" s="9" t="s">
        <v>14</v>
      </c>
      <c r="D13" s="10"/>
      <c r="E13" s="10"/>
      <c r="F13" s="10"/>
      <c r="G13" s="10"/>
      <c r="H13" s="10">
        <v>2870</v>
      </c>
      <c r="I13" s="9" t="s">
        <v>15</v>
      </c>
      <c r="J13" s="2">
        <v>2175</v>
      </c>
      <c r="K13" s="2"/>
      <c r="L13" s="2"/>
      <c r="M13" s="3"/>
    </row>
    <row r="14" spans="1:15" ht="14.65" customHeight="1" x14ac:dyDescent="0.25">
      <c r="A14" s="1"/>
      <c r="B14" s="5"/>
      <c r="C14" s="9"/>
      <c r="D14" s="10"/>
      <c r="E14" s="10"/>
      <c r="F14" s="10"/>
      <c r="G14" s="10"/>
      <c r="H14" s="10"/>
      <c r="I14" s="13"/>
      <c r="J14" s="2"/>
      <c r="K14" s="2"/>
      <c r="L14" s="2"/>
      <c r="M14" s="3"/>
    </row>
    <row r="15" spans="1:15" ht="14.65" customHeight="1" x14ac:dyDescent="0.25">
      <c r="A15" s="1"/>
      <c r="B15" s="5"/>
      <c r="C15" s="9" t="s">
        <v>9</v>
      </c>
      <c r="D15" s="10"/>
      <c r="E15" s="10"/>
      <c r="F15" s="10"/>
      <c r="G15" s="10"/>
      <c r="H15" s="2"/>
      <c r="I15" s="2"/>
      <c r="J15" s="2"/>
      <c r="K15" s="2"/>
      <c r="L15" s="2"/>
      <c r="M15" s="3"/>
    </row>
    <row r="16" spans="1:15" ht="14.65" customHeight="1" x14ac:dyDescent="0.25">
      <c r="A16" s="1"/>
      <c r="B16" s="5"/>
      <c r="C16" s="36" t="s">
        <v>5</v>
      </c>
      <c r="D16" s="10"/>
      <c r="E16" s="10"/>
      <c r="F16" s="10"/>
      <c r="G16" s="10"/>
      <c r="H16" s="2"/>
      <c r="I16" s="2"/>
      <c r="J16" s="2"/>
      <c r="K16" s="2"/>
      <c r="L16" s="2"/>
      <c r="M16" s="3"/>
    </row>
    <row r="17" spans="1:15" ht="14.65" customHeight="1" x14ac:dyDescent="0.25">
      <c r="A17" s="1"/>
      <c r="B17" s="5"/>
      <c r="C17" s="9"/>
      <c r="D17" s="10"/>
      <c r="E17" s="10"/>
      <c r="F17" s="10"/>
      <c r="G17" s="10"/>
      <c r="H17" s="2"/>
      <c r="I17" s="2"/>
      <c r="J17" s="2"/>
      <c r="K17" s="2"/>
      <c r="L17" s="2"/>
      <c r="M17" s="3"/>
    </row>
    <row r="18" spans="1:15" ht="14.65" customHeight="1" x14ac:dyDescent="0.25">
      <c r="A18" s="1"/>
      <c r="B18" s="5"/>
      <c r="C18" s="9" t="s">
        <v>10</v>
      </c>
      <c r="D18" s="10"/>
      <c r="E18" s="10"/>
      <c r="F18" s="10"/>
      <c r="G18" s="10"/>
      <c r="H18" s="2"/>
      <c r="I18" s="2"/>
      <c r="J18" s="2"/>
      <c r="K18" s="2"/>
      <c r="L18" s="2"/>
      <c r="M18" s="3"/>
    </row>
    <row r="19" spans="1:15" ht="14.65" customHeight="1" x14ac:dyDescent="0.25">
      <c r="A19" s="1"/>
      <c r="B19" s="5"/>
      <c r="C19" s="36" t="s">
        <v>7</v>
      </c>
      <c r="D19" s="10"/>
      <c r="E19" s="10"/>
      <c r="F19" s="10"/>
      <c r="G19" s="10"/>
      <c r="H19" s="2"/>
      <c r="I19" s="2"/>
      <c r="J19" s="2"/>
      <c r="K19" s="2"/>
      <c r="L19" s="2"/>
      <c r="M19" s="3"/>
    </row>
    <row r="20" spans="1:15" ht="14.65" customHeight="1" x14ac:dyDescent="0.25">
      <c r="A20" s="1"/>
      <c r="B20" s="5"/>
      <c r="C20" s="9"/>
      <c r="D20" s="10"/>
      <c r="E20" s="10"/>
      <c r="F20" s="10"/>
      <c r="G20" s="10"/>
      <c r="H20" s="2"/>
      <c r="I20" s="2"/>
      <c r="J20" s="2"/>
      <c r="K20" s="2"/>
      <c r="L20" s="2"/>
      <c r="M20" s="3"/>
    </row>
    <row r="21" spans="1:15" ht="14.65" customHeight="1" x14ac:dyDescent="0.25">
      <c r="A21" s="1"/>
      <c r="B21" s="5"/>
      <c r="C21" s="9"/>
      <c r="D21" s="10"/>
      <c r="E21" s="10"/>
      <c r="F21" s="10"/>
      <c r="G21" s="10"/>
      <c r="H21" s="2"/>
      <c r="I21" s="2"/>
      <c r="J21" s="2"/>
      <c r="K21" s="2"/>
      <c r="L21" s="2"/>
      <c r="M21" s="3"/>
    </row>
    <row r="22" spans="1:15" x14ac:dyDescent="0.25">
      <c r="A22" s="1"/>
      <c r="B22" s="5"/>
      <c r="C22" s="9"/>
      <c r="D22" s="10"/>
      <c r="E22" s="10"/>
      <c r="F22" s="10"/>
      <c r="G22" s="10"/>
      <c r="H22" s="2"/>
      <c r="I22" s="2"/>
      <c r="J22" s="2"/>
      <c r="K22" s="2"/>
      <c r="L22" s="2"/>
      <c r="M22" s="3"/>
    </row>
    <row r="23" spans="1:15" ht="14.65" customHeight="1" x14ac:dyDescent="0.25">
      <c r="A23" s="1"/>
      <c r="B23" s="5"/>
      <c r="C23" s="9"/>
      <c r="D23" s="10"/>
      <c r="E23" s="10"/>
      <c r="F23" s="10"/>
      <c r="G23" s="10"/>
      <c r="H23" s="2"/>
      <c r="I23" s="2"/>
      <c r="J23" s="2"/>
      <c r="K23" s="2"/>
      <c r="L23" s="2"/>
      <c r="M23" s="3"/>
    </row>
    <row r="24" spans="1:15" ht="14.65" customHeight="1" thickBot="1" x14ac:dyDescent="0.3">
      <c r="A24" s="17"/>
      <c r="B24" s="18"/>
      <c r="C24" s="19"/>
      <c r="D24" s="20"/>
      <c r="E24" s="20"/>
      <c r="F24" s="20"/>
      <c r="G24" s="20"/>
      <c r="H24" s="20"/>
      <c r="I24" s="20"/>
      <c r="J24" s="20"/>
      <c r="K24" s="20"/>
      <c r="L24" s="20"/>
      <c r="M24" s="21"/>
    </row>
    <row r="25" spans="1:15" ht="14.65" customHeight="1" thickBot="1" x14ac:dyDescent="0.3">
      <c r="A25" s="22" t="s">
        <v>0</v>
      </c>
      <c r="B25" s="23"/>
      <c r="C25" s="24"/>
      <c r="D25" s="25"/>
      <c r="E25" s="25"/>
      <c r="F25" s="25"/>
      <c r="G25" s="25"/>
      <c r="H25" s="25"/>
      <c r="I25" s="25"/>
      <c r="J25" s="25"/>
      <c r="K25" s="25"/>
      <c r="L25" s="25"/>
      <c r="M25" s="26"/>
      <c r="O25" s="8"/>
    </row>
    <row r="26" spans="1:15" ht="14.65" customHeight="1" x14ac:dyDescent="0.25">
      <c r="A26" s="27"/>
      <c r="B26" s="27"/>
      <c r="C26" s="28"/>
      <c r="D26" s="29"/>
      <c r="E26" s="29"/>
      <c r="F26" s="29"/>
      <c r="G26" s="29"/>
      <c r="H26" s="29"/>
      <c r="I26" s="29"/>
      <c r="J26" s="29"/>
      <c r="K26" s="29"/>
      <c r="L26" s="29"/>
      <c r="M26" s="30"/>
    </row>
    <row r="27" spans="1:15" ht="14.65" customHeight="1" x14ac:dyDescent="0.25">
      <c r="A27" s="142" t="s">
        <v>165</v>
      </c>
      <c r="B27" s="27" t="s">
        <v>163</v>
      </c>
      <c r="C27" s="28"/>
      <c r="D27" s="31"/>
      <c r="E27" s="31"/>
      <c r="F27" s="31"/>
      <c r="G27" s="29"/>
      <c r="H27" s="29"/>
      <c r="I27" s="29"/>
      <c r="J27" s="29"/>
      <c r="K27" s="29"/>
      <c r="L27" s="29"/>
      <c r="M27" s="30"/>
      <c r="N27" s="39"/>
      <c r="O27" s="39"/>
    </row>
    <row r="28" spans="1:15" ht="14.65" customHeight="1" x14ac:dyDescent="0.25">
      <c r="A28" s="143" t="s">
        <v>161</v>
      </c>
      <c r="B28" s="29">
        <f>(E8+E10)/H13</f>
        <v>4.9547038327526129</v>
      </c>
      <c r="C28" s="28"/>
      <c r="D28" s="31"/>
      <c r="E28" s="31"/>
      <c r="F28" s="31"/>
      <c r="G28" s="29"/>
      <c r="H28" s="29"/>
      <c r="I28" s="29"/>
      <c r="J28" s="29"/>
      <c r="K28" s="29"/>
      <c r="L28" s="29"/>
      <c r="M28" s="30"/>
      <c r="N28" s="39"/>
      <c r="O28" s="39"/>
    </row>
    <row r="29" spans="1:15" ht="14.65" customHeight="1" x14ac:dyDescent="0.25">
      <c r="A29" s="143" t="s">
        <v>162</v>
      </c>
      <c r="B29" s="29">
        <f>(E8+E10)*50%/J13</f>
        <v>3.2689655172413792</v>
      </c>
      <c r="C29" s="28"/>
      <c r="D29" s="31"/>
      <c r="E29" s="31"/>
      <c r="F29" s="31"/>
      <c r="G29" s="29"/>
      <c r="H29" s="29"/>
      <c r="I29" s="29"/>
      <c r="J29" s="29"/>
      <c r="K29" s="29"/>
      <c r="L29" s="29"/>
      <c r="M29" s="30"/>
      <c r="N29" s="39"/>
      <c r="O29" s="39"/>
    </row>
    <row r="30" spans="1:15" ht="14.65" customHeight="1" x14ac:dyDescent="0.25">
      <c r="A30" s="144" t="s">
        <v>160</v>
      </c>
      <c r="B30" s="4">
        <f>B29-B28</f>
        <v>-1.6857383155112338</v>
      </c>
      <c r="C30" s="40"/>
      <c r="D30" s="29"/>
      <c r="E30" s="29"/>
      <c r="F30" s="29"/>
      <c r="G30" s="29"/>
      <c r="H30" s="29"/>
      <c r="I30" s="29"/>
      <c r="J30" s="29"/>
      <c r="K30" s="29"/>
      <c r="N30" s="39"/>
      <c r="O30" s="39"/>
    </row>
    <row r="31" spans="1:15" ht="14.65" customHeight="1" x14ac:dyDescent="0.25">
      <c r="A31" s="150" t="s">
        <v>164</v>
      </c>
      <c r="B31" s="150"/>
      <c r="C31" s="150"/>
      <c r="D31" s="150"/>
      <c r="E31" s="150"/>
      <c r="F31" s="150"/>
      <c r="G31" s="150"/>
      <c r="H31" s="150"/>
      <c r="I31" s="150"/>
      <c r="J31" s="150"/>
      <c r="K31" s="150"/>
      <c r="L31" s="150"/>
      <c r="M31" s="150"/>
      <c r="N31" s="39"/>
      <c r="O31" s="39"/>
    </row>
    <row r="32" spans="1:15" ht="14.65" customHeight="1" x14ac:dyDescent="0.25">
      <c r="A32" s="150"/>
      <c r="B32" s="150"/>
      <c r="C32" s="150"/>
      <c r="D32" s="150"/>
      <c r="E32" s="150"/>
      <c r="F32" s="150"/>
      <c r="G32" s="150"/>
      <c r="H32" s="150"/>
      <c r="I32" s="150"/>
      <c r="J32" s="150"/>
      <c r="K32" s="150"/>
      <c r="L32" s="150"/>
      <c r="M32" s="150"/>
      <c r="N32" s="39"/>
      <c r="O32" s="39"/>
    </row>
    <row r="33" spans="1:15" ht="14.65" customHeight="1" x14ac:dyDescent="0.25">
      <c r="A33" s="150"/>
      <c r="B33" s="150"/>
      <c r="C33" s="150"/>
      <c r="D33" s="150"/>
      <c r="E33" s="150"/>
      <c r="F33" s="150"/>
      <c r="G33" s="150"/>
      <c r="H33" s="150"/>
      <c r="I33" s="150"/>
      <c r="J33" s="150"/>
      <c r="K33" s="150"/>
      <c r="L33" s="150"/>
      <c r="M33" s="150"/>
      <c r="N33" s="39"/>
      <c r="O33" s="39"/>
    </row>
    <row r="34" spans="1:15" ht="14.65" customHeight="1" x14ac:dyDescent="0.25">
      <c r="B34" s="27"/>
      <c r="C34" s="40"/>
      <c r="D34" s="29"/>
      <c r="E34" s="46"/>
      <c r="F34" s="33"/>
      <c r="H34" s="32"/>
      <c r="I34" s="29"/>
      <c r="J34" s="29"/>
      <c r="K34" s="34"/>
      <c r="L34" s="34"/>
      <c r="M34" s="29"/>
      <c r="N34" s="39"/>
      <c r="O34" s="39"/>
    </row>
    <row r="35" spans="1:15" ht="14.65" customHeight="1" x14ac:dyDescent="0.25">
      <c r="A35" s="38" t="s">
        <v>159</v>
      </c>
      <c r="B35" s="27"/>
      <c r="C35" s="40"/>
      <c r="D35" s="29"/>
      <c r="E35" s="46"/>
      <c r="F35" s="33"/>
      <c r="G35" s="29"/>
      <c r="H35" s="29"/>
      <c r="I35" s="29"/>
      <c r="J35" s="29"/>
      <c r="K35" s="29"/>
      <c r="L35" s="29"/>
      <c r="M35" s="30"/>
      <c r="N35" s="39"/>
      <c r="O35" s="39"/>
    </row>
    <row r="36" spans="1:15" ht="14.65" customHeight="1" x14ac:dyDescent="0.25">
      <c r="A36" s="150" t="s">
        <v>176</v>
      </c>
      <c r="B36" s="150"/>
      <c r="C36" s="150"/>
      <c r="D36" s="150"/>
      <c r="E36" s="150"/>
      <c r="F36" s="150"/>
      <c r="G36" s="150"/>
      <c r="H36" s="150"/>
      <c r="I36" s="150"/>
      <c r="J36" s="150"/>
      <c r="K36" s="150"/>
      <c r="L36" s="150"/>
      <c r="M36" s="150"/>
      <c r="N36" s="39"/>
      <c r="O36" s="39"/>
    </row>
    <row r="37" spans="1:15" ht="14.65" customHeight="1" x14ac:dyDescent="0.25">
      <c r="A37" s="150"/>
      <c r="B37" s="150"/>
      <c r="C37" s="150"/>
      <c r="D37" s="150"/>
      <c r="E37" s="150"/>
      <c r="F37" s="150"/>
      <c r="G37" s="150"/>
      <c r="H37" s="150"/>
      <c r="I37" s="150"/>
      <c r="J37" s="150"/>
      <c r="K37" s="150"/>
      <c r="L37" s="150"/>
      <c r="M37" s="150"/>
      <c r="N37" s="39"/>
      <c r="O37" s="39"/>
    </row>
    <row r="38" spans="1:15" ht="14.65" customHeight="1" x14ac:dyDescent="0.25">
      <c r="A38" s="150"/>
      <c r="B38" s="150"/>
      <c r="C38" s="150"/>
      <c r="D38" s="150"/>
      <c r="E38" s="150"/>
      <c r="F38" s="150"/>
      <c r="G38" s="150"/>
      <c r="H38" s="150"/>
      <c r="I38" s="150"/>
      <c r="J38" s="150"/>
      <c r="K38" s="150"/>
      <c r="L38" s="150"/>
      <c r="M38" s="150"/>
      <c r="N38" s="39"/>
      <c r="O38" s="39"/>
    </row>
    <row r="39" spans="1:15" ht="14.65" customHeight="1" x14ac:dyDescent="0.25">
      <c r="A39" s="150"/>
      <c r="B39" s="150"/>
      <c r="C39" s="150"/>
      <c r="D39" s="150"/>
      <c r="E39" s="150"/>
      <c r="F39" s="150"/>
      <c r="G39" s="150"/>
      <c r="H39" s="150"/>
      <c r="I39" s="150"/>
      <c r="J39" s="150"/>
      <c r="K39" s="150"/>
      <c r="L39" s="150"/>
      <c r="M39" s="150"/>
      <c r="N39" s="39"/>
      <c r="O39" s="39"/>
    </row>
    <row r="40" spans="1:15" ht="14.65" customHeight="1" x14ac:dyDescent="0.25">
      <c r="A40" s="141"/>
      <c r="B40" s="141"/>
      <c r="C40" s="141"/>
      <c r="D40" s="141"/>
      <c r="E40" s="141"/>
      <c r="F40" s="141"/>
      <c r="G40" s="141"/>
      <c r="H40" s="141"/>
      <c r="I40" s="141"/>
      <c r="J40" s="141"/>
      <c r="K40" s="141"/>
      <c r="L40" s="141"/>
      <c r="M40" s="141"/>
      <c r="N40" s="39"/>
      <c r="O40" s="39"/>
    </row>
    <row r="41" spans="1:15" ht="14.65" customHeight="1" x14ac:dyDescent="0.25">
      <c r="A41" s="141"/>
      <c r="B41" s="141"/>
      <c r="C41" s="141"/>
      <c r="D41" s="141"/>
      <c r="E41" s="141"/>
      <c r="F41" s="141"/>
      <c r="G41" s="141"/>
      <c r="H41" s="141"/>
      <c r="I41" s="141"/>
      <c r="J41" s="141"/>
      <c r="K41" s="141"/>
      <c r="L41" s="141"/>
      <c r="M41" s="141"/>
      <c r="N41" s="39"/>
      <c r="O41" s="39"/>
    </row>
    <row r="42" spans="1:15" ht="14.65" customHeight="1" x14ac:dyDescent="0.25">
      <c r="A42" s="141"/>
      <c r="B42" s="141"/>
      <c r="C42" s="141"/>
      <c r="D42" s="141"/>
      <c r="E42" s="141"/>
      <c r="F42" s="141"/>
      <c r="G42" s="141"/>
      <c r="H42" s="141"/>
      <c r="I42" s="141"/>
      <c r="J42" s="141"/>
      <c r="K42" s="141"/>
      <c r="L42" s="141"/>
      <c r="M42" s="141"/>
      <c r="N42" s="39"/>
      <c r="O42" s="39"/>
    </row>
    <row r="43" spans="1:15" ht="14.65" customHeight="1" x14ac:dyDescent="0.25">
      <c r="A43" s="141"/>
      <c r="B43" s="141"/>
      <c r="C43" s="141"/>
      <c r="D43" s="141"/>
      <c r="E43" s="141"/>
      <c r="F43" s="141"/>
      <c r="G43" s="141"/>
      <c r="H43" s="141"/>
      <c r="I43" s="141"/>
      <c r="J43" s="141"/>
      <c r="K43" s="141"/>
      <c r="L43" s="141"/>
      <c r="M43" s="141"/>
      <c r="N43" s="39"/>
      <c r="O43" s="39"/>
    </row>
    <row r="44" spans="1:15" ht="14.65" customHeight="1" x14ac:dyDescent="0.25">
      <c r="A44" s="39"/>
      <c r="B44" s="39"/>
      <c r="C44" s="39"/>
      <c r="D44" s="42"/>
      <c r="E44" s="42"/>
      <c r="F44" s="43"/>
      <c r="G44" s="39"/>
      <c r="H44" s="39"/>
      <c r="I44" s="39"/>
      <c r="J44" s="39"/>
      <c r="K44" s="39"/>
      <c r="L44" s="39"/>
      <c r="M44" s="39"/>
      <c r="N44" s="39"/>
      <c r="O44" s="39"/>
    </row>
    <row r="45" spans="1:15" ht="14.65" customHeight="1" x14ac:dyDescent="0.25">
      <c r="A45" s="44"/>
      <c r="B45" s="39"/>
      <c r="C45" s="42"/>
      <c r="D45" s="42"/>
      <c r="E45" s="42"/>
      <c r="F45" s="41"/>
      <c r="G45" s="39"/>
      <c r="H45" s="39"/>
      <c r="I45" s="39"/>
      <c r="J45" s="39"/>
      <c r="K45" s="39"/>
      <c r="L45" s="39"/>
      <c r="M45" s="39"/>
      <c r="N45" s="39"/>
      <c r="O45" s="39"/>
    </row>
    <row r="46" spans="1:15" ht="14.65" customHeight="1" x14ac:dyDescent="0.25">
      <c r="A46" s="39"/>
      <c r="B46" s="39"/>
      <c r="C46" s="45"/>
      <c r="D46" s="39"/>
      <c r="E46" s="39"/>
      <c r="F46" s="39"/>
      <c r="G46" s="39"/>
      <c r="H46" s="39"/>
      <c r="I46" s="39"/>
      <c r="J46" s="39"/>
      <c r="K46" s="39"/>
      <c r="L46" s="39"/>
      <c r="M46" s="39"/>
      <c r="N46" s="39"/>
      <c r="O46" s="39"/>
    </row>
    <row r="47" spans="1:15" ht="14.65" customHeight="1" x14ac:dyDescent="0.25">
      <c r="A47" s="39"/>
      <c r="B47" s="39"/>
      <c r="C47" s="37"/>
      <c r="D47" s="39"/>
      <c r="E47" s="39"/>
      <c r="F47" s="39"/>
      <c r="G47" s="39"/>
      <c r="H47" s="39"/>
      <c r="I47" s="39"/>
      <c r="J47" s="39"/>
      <c r="K47" s="39"/>
      <c r="L47" s="39"/>
      <c r="M47" s="39"/>
      <c r="N47" s="39"/>
      <c r="O47" s="39"/>
    </row>
    <row r="48" spans="1:15" ht="14.65" customHeight="1" x14ac:dyDescent="0.25">
      <c r="A48" s="39"/>
      <c r="B48" s="39"/>
      <c r="C48" s="37"/>
      <c r="D48" s="39"/>
      <c r="E48" s="39"/>
      <c r="F48" s="39"/>
      <c r="G48" s="39"/>
      <c r="H48" s="39"/>
      <c r="I48" s="39"/>
      <c r="J48" s="39"/>
      <c r="K48" s="39"/>
      <c r="L48" s="39"/>
      <c r="M48" s="39"/>
      <c r="N48" s="39"/>
      <c r="O48" s="39"/>
    </row>
    <row r="49" spans="1:15" ht="14.65" customHeight="1" x14ac:dyDescent="0.25">
      <c r="A49" s="39"/>
      <c r="B49" s="39"/>
      <c r="C49" s="37"/>
      <c r="D49" s="39"/>
      <c r="E49" s="39"/>
      <c r="F49" s="39"/>
      <c r="G49" s="39"/>
      <c r="H49" s="39"/>
      <c r="I49" s="39"/>
      <c r="J49" s="39"/>
      <c r="K49" s="39"/>
      <c r="L49" s="39"/>
      <c r="M49" s="39"/>
      <c r="N49" s="39"/>
      <c r="O49" s="39"/>
    </row>
    <row r="50" spans="1:15" ht="14.65" customHeight="1" x14ac:dyDescent="0.25">
      <c r="A50" s="39"/>
      <c r="B50" s="39"/>
      <c r="C50" s="37"/>
      <c r="D50" s="39"/>
      <c r="E50" s="39"/>
      <c r="F50" s="39"/>
      <c r="G50" s="39"/>
      <c r="H50" s="39"/>
      <c r="I50" s="39"/>
      <c r="J50" s="39"/>
      <c r="K50" s="39"/>
      <c r="L50" s="39"/>
      <c r="M50" s="39"/>
      <c r="N50" s="39"/>
      <c r="O50" s="39"/>
    </row>
    <row r="51" spans="1:15" ht="14.65" customHeight="1" x14ac:dyDescent="0.25">
      <c r="A51" s="39"/>
      <c r="B51" s="39"/>
      <c r="C51" s="37"/>
      <c r="D51" s="39"/>
      <c r="E51" s="39"/>
      <c r="F51" s="39"/>
      <c r="G51" s="39"/>
      <c r="H51" s="39"/>
      <c r="I51" s="39"/>
      <c r="J51" s="39"/>
      <c r="K51" s="39"/>
      <c r="L51" s="39"/>
      <c r="M51" s="39"/>
      <c r="N51" s="39"/>
      <c r="O51" s="39"/>
    </row>
    <row r="52" spans="1:15" ht="14.65" customHeight="1" x14ac:dyDescent="0.25">
      <c r="A52" s="39"/>
      <c r="B52" s="39"/>
      <c r="C52" s="39"/>
      <c r="D52" s="39"/>
      <c r="E52" s="39"/>
      <c r="F52" s="39"/>
      <c r="G52" s="39"/>
      <c r="H52" s="39"/>
      <c r="I52" s="39"/>
      <c r="J52" s="39"/>
      <c r="K52" s="39"/>
      <c r="L52" s="39"/>
      <c r="M52" s="39"/>
      <c r="N52" s="39"/>
      <c r="O52" s="39"/>
    </row>
    <row r="53" spans="1:15" ht="14.65" customHeight="1" x14ac:dyDescent="0.25">
      <c r="A53" s="39"/>
      <c r="B53" s="39"/>
      <c r="C53" s="39"/>
      <c r="D53" s="39"/>
      <c r="E53" s="39"/>
      <c r="F53" s="39"/>
      <c r="G53" s="39"/>
      <c r="H53" s="39"/>
      <c r="I53" s="39"/>
      <c r="J53" s="39"/>
      <c r="K53" s="39"/>
      <c r="L53" s="39"/>
      <c r="M53" s="39"/>
      <c r="N53" s="39"/>
      <c r="O53" s="39"/>
    </row>
    <row r="54" spans="1:15" ht="14.65" customHeight="1" x14ac:dyDescent="0.25"/>
    <row r="55" spans="1:15" ht="14.65" customHeight="1" x14ac:dyDescent="0.25"/>
    <row r="56" spans="1:15" ht="14.65" customHeight="1" x14ac:dyDescent="0.25"/>
    <row r="57" spans="1:15" ht="14.65" customHeight="1" x14ac:dyDescent="0.25"/>
    <row r="58" spans="1:15" ht="14.65" customHeight="1" x14ac:dyDescent="0.25"/>
    <row r="59" spans="1:15" ht="14.65" customHeight="1" x14ac:dyDescent="0.25"/>
    <row r="60" spans="1:15" ht="14.65" customHeight="1" x14ac:dyDescent="0.25"/>
    <row r="61" spans="1:15" ht="14.65" customHeight="1" x14ac:dyDescent="0.25"/>
    <row r="62" spans="1:15" ht="14.65" customHeight="1" x14ac:dyDescent="0.25"/>
    <row r="63" spans="1:15" ht="14.65" customHeight="1" x14ac:dyDescent="0.25"/>
    <row r="64" spans="1:15" ht="14.65" customHeight="1" x14ac:dyDescent="0.25"/>
    <row r="65" ht="14.65" customHeight="1" x14ac:dyDescent="0.25"/>
    <row r="66" ht="14.65" customHeight="1" x14ac:dyDescent="0.25"/>
    <row r="67" ht="14.65" customHeight="1" x14ac:dyDescent="0.25"/>
    <row r="68" ht="14.65" customHeight="1" x14ac:dyDescent="0.25"/>
    <row r="69" ht="14.65" customHeight="1" x14ac:dyDescent="0.25"/>
    <row r="70" ht="14.65" customHeight="1" x14ac:dyDescent="0.25"/>
    <row r="71" ht="14.65" customHeight="1" x14ac:dyDescent="0.25"/>
    <row r="72" ht="14.65" customHeight="1" x14ac:dyDescent="0.25"/>
    <row r="73" ht="14.65" customHeight="1" x14ac:dyDescent="0.25"/>
    <row r="74" ht="14.65" customHeight="1" x14ac:dyDescent="0.25"/>
    <row r="75" ht="14.65" customHeight="1" x14ac:dyDescent="0.25"/>
    <row r="76" ht="14.65" customHeight="1" x14ac:dyDescent="0.25"/>
    <row r="77" ht="14.65" customHeight="1" x14ac:dyDescent="0.25"/>
    <row r="78" ht="14.65" customHeight="1" x14ac:dyDescent="0.25"/>
    <row r="79" ht="14.65" customHeight="1" x14ac:dyDescent="0.25"/>
    <row r="80" ht="14.65" customHeight="1" x14ac:dyDescent="0.25"/>
    <row r="81" ht="14.65" customHeight="1" x14ac:dyDescent="0.25"/>
    <row r="82" ht="14.65" customHeight="1" x14ac:dyDescent="0.25"/>
    <row r="83" ht="14.65" customHeight="1" x14ac:dyDescent="0.25"/>
    <row r="84" ht="14.65" customHeight="1" x14ac:dyDescent="0.25"/>
    <row r="85" ht="14.65" customHeight="1" x14ac:dyDescent="0.25"/>
    <row r="86" ht="14.65" customHeight="1" x14ac:dyDescent="0.25"/>
    <row r="87" ht="14.65" customHeight="1" x14ac:dyDescent="0.25"/>
    <row r="88" ht="14.65" customHeight="1" x14ac:dyDescent="0.25"/>
    <row r="89" ht="14.65" customHeight="1" x14ac:dyDescent="0.25"/>
    <row r="90" ht="14.65" customHeight="1" x14ac:dyDescent="0.25"/>
    <row r="91" ht="14.65" customHeight="1" x14ac:dyDescent="0.25"/>
    <row r="92" ht="14.65" customHeight="1" x14ac:dyDescent="0.25"/>
    <row r="93" ht="14.65" customHeight="1" x14ac:dyDescent="0.25"/>
    <row r="94" ht="14.65" customHeight="1" x14ac:dyDescent="0.25"/>
    <row r="95" ht="14.65" customHeight="1" x14ac:dyDescent="0.25"/>
    <row r="96" ht="14.65" customHeight="1" x14ac:dyDescent="0.25"/>
    <row r="97" ht="14.65" customHeight="1" x14ac:dyDescent="0.25"/>
    <row r="98" ht="14.65" customHeight="1" x14ac:dyDescent="0.25"/>
    <row r="99" ht="14.65" customHeight="1" x14ac:dyDescent="0.25"/>
    <row r="100" ht="14.65" customHeight="1" x14ac:dyDescent="0.25"/>
    <row r="101" ht="14.65" customHeight="1" x14ac:dyDescent="0.25"/>
    <row r="102" ht="14.65" customHeight="1" x14ac:dyDescent="0.25"/>
    <row r="103" ht="14.65" customHeight="1" x14ac:dyDescent="0.25"/>
    <row r="104" ht="14.65" customHeight="1" x14ac:dyDescent="0.25"/>
    <row r="105" ht="14.65" customHeight="1" x14ac:dyDescent="0.25"/>
    <row r="106" ht="14.65" customHeight="1" x14ac:dyDescent="0.25"/>
    <row r="107" ht="14.65" customHeight="1" x14ac:dyDescent="0.25"/>
    <row r="108" ht="14.65" customHeight="1" x14ac:dyDescent="0.25"/>
    <row r="109" ht="14.65" customHeight="1" x14ac:dyDescent="0.25"/>
    <row r="110" ht="14.65" customHeight="1" x14ac:dyDescent="0.25"/>
    <row r="111" ht="14.65" customHeight="1" x14ac:dyDescent="0.25"/>
    <row r="112" ht="14.65" customHeight="1" x14ac:dyDescent="0.25"/>
    <row r="113" ht="14.65" customHeight="1" x14ac:dyDescent="0.25"/>
    <row r="114" ht="14.65" customHeight="1" x14ac:dyDescent="0.25"/>
    <row r="115" ht="14.65" customHeight="1" x14ac:dyDescent="0.25"/>
    <row r="116" ht="14.65" customHeight="1" x14ac:dyDescent="0.25"/>
    <row r="117" ht="14.65" customHeight="1" x14ac:dyDescent="0.25"/>
    <row r="118" ht="14.65" customHeight="1" x14ac:dyDescent="0.25"/>
    <row r="119" ht="14.65" customHeight="1" x14ac:dyDescent="0.25"/>
    <row r="120" ht="14.65" customHeight="1" x14ac:dyDescent="0.25"/>
    <row r="121" ht="14.65" customHeight="1" x14ac:dyDescent="0.25"/>
    <row r="122" ht="14.65" customHeight="1" x14ac:dyDescent="0.25"/>
    <row r="123" ht="14.65" customHeight="1" x14ac:dyDescent="0.25"/>
    <row r="124" ht="14.65" customHeight="1" x14ac:dyDescent="0.25"/>
    <row r="125" ht="14.65" customHeight="1" x14ac:dyDescent="0.25"/>
    <row r="126" ht="14.65" customHeight="1" x14ac:dyDescent="0.25"/>
    <row r="127" ht="14.65" customHeight="1" x14ac:dyDescent="0.25"/>
    <row r="128" ht="14.65" customHeight="1" x14ac:dyDescent="0.25"/>
    <row r="129" ht="14.65" customHeight="1" x14ac:dyDescent="0.25"/>
    <row r="130" ht="14.65" customHeight="1" x14ac:dyDescent="0.25"/>
    <row r="131" ht="14.65" customHeight="1" x14ac:dyDescent="0.25"/>
    <row r="132" ht="14.65" customHeight="1" x14ac:dyDescent="0.25"/>
    <row r="133" ht="14.65" customHeight="1" x14ac:dyDescent="0.25"/>
    <row r="134" ht="14.65" customHeight="1" x14ac:dyDescent="0.25"/>
    <row r="135" ht="14.65" customHeight="1" x14ac:dyDescent="0.25"/>
    <row r="136" ht="14.65" customHeight="1" x14ac:dyDescent="0.25"/>
    <row r="137" ht="14.65" customHeight="1" x14ac:dyDescent="0.25"/>
    <row r="138" ht="14.65" customHeight="1" x14ac:dyDescent="0.25"/>
    <row r="139" ht="14.65" customHeight="1" x14ac:dyDescent="0.25"/>
    <row r="140" ht="14.65" customHeight="1" x14ac:dyDescent="0.25"/>
    <row r="141" ht="14.65" customHeight="1" x14ac:dyDescent="0.25"/>
    <row r="142" ht="14.65" customHeight="1" x14ac:dyDescent="0.25"/>
    <row r="143" ht="14.65" customHeight="1" x14ac:dyDescent="0.25"/>
    <row r="144" ht="14.65" customHeight="1" x14ac:dyDescent="0.25"/>
    <row r="145" ht="14.65" customHeight="1" x14ac:dyDescent="0.25"/>
    <row r="146" ht="14.65" customHeight="1" x14ac:dyDescent="0.25"/>
    <row r="147" ht="14.65" customHeight="1" x14ac:dyDescent="0.25"/>
    <row r="148" ht="14.65" customHeight="1" x14ac:dyDescent="0.25"/>
    <row r="149" ht="14.65" customHeight="1" x14ac:dyDescent="0.25"/>
    <row r="150" ht="14.65" customHeight="1" x14ac:dyDescent="0.25"/>
    <row r="151" ht="14.65" customHeight="1" x14ac:dyDescent="0.25"/>
    <row r="152" ht="14.65" customHeight="1" x14ac:dyDescent="0.25"/>
    <row r="153" ht="14.65" customHeight="1" x14ac:dyDescent="0.25"/>
    <row r="154" ht="14.65" customHeight="1" x14ac:dyDescent="0.25"/>
    <row r="155" ht="14.65" customHeight="1" x14ac:dyDescent="0.25"/>
    <row r="156" ht="14.65" customHeight="1" x14ac:dyDescent="0.25"/>
    <row r="157" ht="14.65" customHeight="1" x14ac:dyDescent="0.25"/>
    <row r="158" ht="14.65" customHeight="1" x14ac:dyDescent="0.25"/>
    <row r="159" ht="14.65" customHeight="1" x14ac:dyDescent="0.25"/>
    <row r="160" ht="14.65" customHeight="1" x14ac:dyDescent="0.25"/>
    <row r="161" ht="14.65" customHeight="1" x14ac:dyDescent="0.25"/>
    <row r="162" ht="14.65" customHeight="1" x14ac:dyDescent="0.25"/>
    <row r="163" ht="14.65" customHeight="1" x14ac:dyDescent="0.25"/>
    <row r="164" ht="14.65" customHeight="1" x14ac:dyDescent="0.25"/>
    <row r="165" ht="14.65" customHeight="1" x14ac:dyDescent="0.25"/>
    <row r="166" ht="14.65" customHeight="1" x14ac:dyDescent="0.25"/>
    <row r="167" ht="14.65" customHeight="1" x14ac:dyDescent="0.25"/>
    <row r="168" ht="14.65" customHeight="1" x14ac:dyDescent="0.25"/>
    <row r="169" ht="14.65" customHeight="1" x14ac:dyDescent="0.25"/>
    <row r="170" ht="14.65" customHeight="1" x14ac:dyDescent="0.25"/>
    <row r="171" ht="14.65" customHeight="1" x14ac:dyDescent="0.25"/>
    <row r="172" ht="14.65" customHeight="1" x14ac:dyDescent="0.25"/>
    <row r="173" ht="14.65" customHeight="1" x14ac:dyDescent="0.25"/>
    <row r="174" ht="14.65" customHeight="1" x14ac:dyDescent="0.25"/>
    <row r="175" ht="14.65" customHeight="1" x14ac:dyDescent="0.25"/>
    <row r="176" ht="14.65" customHeight="1" x14ac:dyDescent="0.25"/>
    <row r="177" ht="14.65" customHeight="1" x14ac:dyDescent="0.25"/>
    <row r="178" ht="14.65" customHeight="1" x14ac:dyDescent="0.25"/>
    <row r="179" ht="14.65" customHeight="1" x14ac:dyDescent="0.25"/>
    <row r="180" ht="14.65" customHeight="1" x14ac:dyDescent="0.25"/>
    <row r="181" ht="14.65" customHeight="1" x14ac:dyDescent="0.25"/>
    <row r="182" ht="14.65" customHeight="1" x14ac:dyDescent="0.25"/>
    <row r="183" ht="14.65" customHeight="1" x14ac:dyDescent="0.25"/>
    <row r="184" ht="14.65" customHeight="1" x14ac:dyDescent="0.25"/>
    <row r="185" ht="14.65" customHeight="1" x14ac:dyDescent="0.25"/>
    <row r="186" ht="14.65" customHeight="1" x14ac:dyDescent="0.25"/>
    <row r="187" ht="14.65" customHeight="1" x14ac:dyDescent="0.25"/>
    <row r="188" ht="14.65" customHeight="1" x14ac:dyDescent="0.25"/>
    <row r="189" ht="14.65" customHeight="1" x14ac:dyDescent="0.25"/>
    <row r="190" ht="14.65" customHeight="1" x14ac:dyDescent="0.25"/>
    <row r="191" ht="14.65" customHeight="1" x14ac:dyDescent="0.25"/>
    <row r="192" ht="14.65" customHeight="1" x14ac:dyDescent="0.25"/>
    <row r="193" ht="14.65" customHeight="1" x14ac:dyDescent="0.25"/>
    <row r="194" ht="14.65" customHeight="1" x14ac:dyDescent="0.25"/>
    <row r="195" ht="14.65" customHeight="1" x14ac:dyDescent="0.25"/>
    <row r="196" ht="14.65" customHeight="1" x14ac:dyDescent="0.25"/>
    <row r="197" ht="14.65" customHeight="1" x14ac:dyDescent="0.25"/>
    <row r="198" ht="14.65" customHeight="1" x14ac:dyDescent="0.25"/>
    <row r="199" ht="14.65" customHeight="1" x14ac:dyDescent="0.25"/>
    <row r="200" ht="14.65" customHeight="1" x14ac:dyDescent="0.25"/>
    <row r="201" ht="14.65" customHeight="1" x14ac:dyDescent="0.25"/>
    <row r="202" ht="14.65" customHeight="1" x14ac:dyDescent="0.25"/>
    <row r="203" ht="14.65" customHeight="1" x14ac:dyDescent="0.25"/>
    <row r="204" ht="14.65" customHeight="1" x14ac:dyDescent="0.25"/>
    <row r="205" ht="14.65" customHeight="1" x14ac:dyDescent="0.25"/>
    <row r="206" ht="14.65" customHeight="1" x14ac:dyDescent="0.25"/>
    <row r="207" ht="14.65" customHeight="1" x14ac:dyDescent="0.25"/>
    <row r="208" ht="14.65" customHeight="1"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sheetData>
  <mergeCells count="2">
    <mergeCell ref="A31:M33"/>
    <mergeCell ref="A36:M3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2A86A-B79B-44A1-A962-6D7FBAC0C657}">
  <dimension ref="A1:O297"/>
  <sheetViews>
    <sheetView tabSelected="1" topLeftCell="A29" zoomScale="130" zoomScaleNormal="130" workbookViewId="0">
      <selection activeCell="K57" sqref="K57"/>
    </sheetView>
  </sheetViews>
  <sheetFormatPr defaultColWidth="0" defaultRowHeight="15" zeroHeight="1" x14ac:dyDescent="0.25"/>
  <cols>
    <col min="1" max="1" width="6.5703125" style="4" customWidth="1"/>
    <col min="2" max="2" width="12" style="4" bestFit="1" customWidth="1"/>
    <col min="3" max="3" width="13.85546875" style="4" customWidth="1"/>
    <col min="4" max="4" width="8" style="4" customWidth="1"/>
    <col min="5" max="5" width="8.5703125" style="4" customWidth="1"/>
    <col min="6" max="6" width="9.42578125" style="4" customWidth="1"/>
    <col min="7" max="12" width="11.42578125" style="4" customWidth="1"/>
    <col min="13" max="13" width="14.85546875" style="4" customWidth="1"/>
    <col min="14" max="57" width="11.42578125" style="4" customWidth="1"/>
    <col min="58" max="16384" width="0" style="4" hidden="1"/>
  </cols>
  <sheetData>
    <row r="1" spans="1:15" x14ac:dyDescent="0.25">
      <c r="A1" s="35" t="s">
        <v>18</v>
      </c>
      <c r="B1" s="2"/>
      <c r="C1" s="2"/>
      <c r="D1" s="2"/>
      <c r="E1" s="2"/>
      <c r="F1" s="2"/>
      <c r="G1" s="2"/>
      <c r="H1" s="2"/>
      <c r="I1" s="2"/>
      <c r="J1" s="2"/>
      <c r="K1" s="2"/>
      <c r="L1" s="2"/>
      <c r="M1" s="3"/>
    </row>
    <row r="2" spans="1:15" x14ac:dyDescent="0.25">
      <c r="A2" s="2"/>
      <c r="B2" s="2"/>
      <c r="C2" s="2"/>
      <c r="D2" s="2"/>
      <c r="E2" s="2"/>
      <c r="F2" s="2"/>
      <c r="G2" s="2"/>
      <c r="H2" s="2"/>
      <c r="I2" s="2"/>
      <c r="J2" s="2"/>
      <c r="K2" s="2"/>
      <c r="L2" s="2"/>
      <c r="M2" s="3"/>
    </row>
    <row r="3" spans="1:15" x14ac:dyDescent="0.25">
      <c r="A3" s="2"/>
      <c r="B3" s="2"/>
      <c r="C3" s="2"/>
      <c r="D3" s="2"/>
      <c r="E3" s="2"/>
      <c r="F3" s="2"/>
      <c r="G3" s="2"/>
      <c r="H3" s="2"/>
      <c r="I3" s="2"/>
      <c r="J3" s="2"/>
      <c r="K3" s="2"/>
      <c r="L3" s="2"/>
      <c r="M3" s="3"/>
    </row>
    <row r="4" spans="1:15" ht="14.65" customHeight="1" x14ac:dyDescent="0.25">
      <c r="A4" s="1"/>
      <c r="B4" s="2" t="s">
        <v>53</v>
      </c>
      <c r="C4" s="2"/>
      <c r="D4" s="2"/>
      <c r="E4" s="2"/>
      <c r="F4" s="2"/>
      <c r="G4" s="2"/>
      <c r="H4" s="2"/>
      <c r="I4" s="2"/>
      <c r="J4" s="2"/>
      <c r="K4" s="2"/>
      <c r="L4" s="2"/>
      <c r="M4" s="3"/>
    </row>
    <row r="5" spans="1:15" ht="14.65" customHeight="1" x14ac:dyDescent="0.25">
      <c r="A5" s="1"/>
      <c r="B5" s="5"/>
      <c r="C5" s="2"/>
      <c r="D5" s="2"/>
      <c r="E5" s="2"/>
      <c r="F5" s="2"/>
      <c r="G5" s="2"/>
      <c r="H5" s="2"/>
      <c r="I5" s="2"/>
      <c r="J5" s="2"/>
      <c r="K5" s="2"/>
      <c r="L5" s="2"/>
      <c r="M5" s="3"/>
    </row>
    <row r="6" spans="1:15" ht="14.65" customHeight="1" x14ac:dyDescent="0.25">
      <c r="A6" s="1"/>
      <c r="B6" s="5"/>
      <c r="C6" s="6" t="s">
        <v>19</v>
      </c>
      <c r="D6" s="7"/>
      <c r="E6" s="7"/>
      <c r="F6" s="7"/>
      <c r="G6" s="7"/>
      <c r="H6" s="7"/>
      <c r="I6" s="7"/>
      <c r="J6" s="7"/>
      <c r="K6" s="7"/>
      <c r="L6" s="7"/>
      <c r="M6" s="3"/>
      <c r="O6" s="8"/>
    </row>
    <row r="7" spans="1:15" ht="14.65" customHeight="1" x14ac:dyDescent="0.25">
      <c r="A7" s="1"/>
      <c r="B7" s="5"/>
      <c r="C7" s="7" t="s">
        <v>20</v>
      </c>
      <c r="D7" s="7"/>
      <c r="E7" s="7"/>
      <c r="F7" s="7"/>
      <c r="G7" s="7"/>
      <c r="H7" s="7"/>
      <c r="I7" s="7"/>
      <c r="J7" s="7"/>
      <c r="K7" s="7"/>
      <c r="L7" s="7"/>
      <c r="M7" s="3"/>
    </row>
    <row r="8" spans="1:15" ht="14.65" customHeight="1" x14ac:dyDescent="0.25">
      <c r="A8" s="1"/>
      <c r="B8" s="5"/>
      <c r="C8" s="7"/>
      <c r="D8" s="7"/>
      <c r="E8" s="7"/>
      <c r="F8" s="7"/>
      <c r="G8" s="7"/>
      <c r="H8" s="7"/>
      <c r="I8" s="7"/>
      <c r="J8" s="7"/>
      <c r="K8" s="7"/>
      <c r="L8" s="7"/>
      <c r="M8" s="3"/>
    </row>
    <row r="9" spans="1:15" ht="14.65" customHeight="1" x14ac:dyDescent="0.25">
      <c r="A9" s="1"/>
      <c r="B9" s="5"/>
      <c r="C9" s="9" t="s">
        <v>21</v>
      </c>
      <c r="D9" s="10"/>
      <c r="E9" s="10"/>
      <c r="F9" s="10"/>
      <c r="G9" s="10"/>
      <c r="H9" s="10"/>
      <c r="I9" s="11"/>
      <c r="J9" s="7"/>
      <c r="K9" s="7"/>
      <c r="L9" s="7"/>
      <c r="M9" s="3"/>
    </row>
    <row r="10" spans="1:15" ht="14.65" customHeight="1" x14ac:dyDescent="0.25">
      <c r="A10" s="1"/>
      <c r="B10" s="5"/>
      <c r="C10" s="9" t="s">
        <v>55</v>
      </c>
      <c r="D10" s="47"/>
      <c r="E10" s="6"/>
      <c r="F10" s="10"/>
      <c r="G10" s="10">
        <v>900</v>
      </c>
      <c r="H10" s="10"/>
      <c r="I10" s="11"/>
      <c r="J10" s="12"/>
      <c r="K10" s="12"/>
      <c r="L10" s="12"/>
      <c r="M10" s="3"/>
    </row>
    <row r="11" spans="1:15" ht="14.65" customHeight="1" x14ac:dyDescent="0.25">
      <c r="A11" s="1"/>
      <c r="B11" s="5"/>
      <c r="C11" s="9" t="s">
        <v>54</v>
      </c>
      <c r="D11" s="10"/>
      <c r="E11" s="10">
        <v>200</v>
      </c>
      <c r="F11" s="6" t="s">
        <v>22</v>
      </c>
      <c r="G11" s="10"/>
      <c r="H11" s="10"/>
      <c r="I11" s="11"/>
      <c r="J11" s="12"/>
      <c r="K11" s="12"/>
      <c r="L11" s="12"/>
      <c r="M11" s="3"/>
    </row>
    <row r="12" spans="1:15" ht="14.65" customHeight="1" x14ac:dyDescent="0.25">
      <c r="A12" s="1"/>
      <c r="B12" s="5"/>
      <c r="C12" s="9" t="s">
        <v>23</v>
      </c>
      <c r="D12" s="10"/>
      <c r="E12" s="10"/>
      <c r="F12" s="6"/>
      <c r="G12" s="10"/>
      <c r="H12" s="10"/>
      <c r="I12" s="11"/>
      <c r="J12" s="12"/>
      <c r="K12" s="12"/>
      <c r="L12" s="12"/>
      <c r="M12" s="3"/>
    </row>
    <row r="13" spans="1:15" ht="14.65" customHeight="1" x14ac:dyDescent="0.25">
      <c r="A13" s="1"/>
      <c r="B13" s="5"/>
      <c r="C13" s="9" t="s">
        <v>25</v>
      </c>
      <c r="D13" s="10"/>
      <c r="E13" s="10"/>
      <c r="F13" s="6"/>
      <c r="G13" s="10"/>
      <c r="H13" s="10"/>
      <c r="I13" s="11"/>
      <c r="J13" s="12"/>
      <c r="K13" s="12"/>
      <c r="L13" s="12"/>
      <c r="M13" s="3"/>
    </row>
    <row r="14" spans="1:15" ht="14.65" customHeight="1" x14ac:dyDescent="0.25">
      <c r="A14" s="1"/>
      <c r="B14" s="5"/>
      <c r="C14" s="9" t="s">
        <v>24</v>
      </c>
      <c r="D14" s="10"/>
      <c r="E14" s="10"/>
      <c r="F14" s="6"/>
      <c r="G14" s="10"/>
      <c r="H14" s="10"/>
      <c r="I14" s="11"/>
      <c r="J14" s="12"/>
      <c r="K14" s="12"/>
      <c r="L14" s="12"/>
      <c r="M14" s="3"/>
    </row>
    <row r="15" spans="1:15" ht="14.65" customHeight="1" x14ac:dyDescent="0.25">
      <c r="A15" s="1"/>
      <c r="B15" s="5"/>
      <c r="C15" s="9" t="s">
        <v>26</v>
      </c>
      <c r="D15" s="10"/>
      <c r="E15" s="10"/>
      <c r="F15" s="6"/>
      <c r="G15" s="10"/>
      <c r="H15" s="10"/>
      <c r="I15" s="11"/>
      <c r="J15" s="12"/>
      <c r="K15" s="12"/>
      <c r="L15" s="12"/>
      <c r="M15" s="3"/>
    </row>
    <row r="16" spans="1:15" ht="14.65" customHeight="1" x14ac:dyDescent="0.25">
      <c r="A16" s="1"/>
      <c r="B16" s="5"/>
      <c r="C16" s="9"/>
      <c r="D16" s="10"/>
      <c r="E16" s="10"/>
      <c r="F16" s="10"/>
      <c r="G16" s="10"/>
      <c r="H16" s="10"/>
      <c r="I16" s="11"/>
      <c r="J16" s="12"/>
      <c r="K16" s="12"/>
      <c r="L16" s="12"/>
      <c r="M16" s="3"/>
    </row>
    <row r="17" spans="1:13" ht="14.65" customHeight="1" x14ac:dyDescent="0.25">
      <c r="A17" s="1"/>
      <c r="B17" s="5"/>
      <c r="C17" s="9" t="s">
        <v>27</v>
      </c>
      <c r="D17" s="10"/>
      <c r="E17" s="10"/>
      <c r="F17" s="10"/>
      <c r="G17" s="10"/>
      <c r="H17" s="10"/>
      <c r="I17" s="11"/>
      <c r="J17" s="12"/>
      <c r="K17" s="12"/>
      <c r="L17" s="12"/>
      <c r="M17" s="3"/>
    </row>
    <row r="18" spans="1:13" ht="14.65" customHeight="1" x14ac:dyDescent="0.25">
      <c r="A18" s="1"/>
      <c r="B18" s="5"/>
      <c r="C18" s="10"/>
      <c r="D18" s="10"/>
      <c r="E18" s="10"/>
      <c r="F18" s="10"/>
      <c r="G18" s="10"/>
      <c r="H18" s="10"/>
      <c r="I18" s="13"/>
      <c r="J18" s="2"/>
      <c r="K18" s="2"/>
      <c r="L18" s="2"/>
      <c r="M18" s="3"/>
    </row>
    <row r="19" spans="1:13" ht="45" x14ac:dyDescent="0.25">
      <c r="A19" s="1"/>
      <c r="B19" s="5"/>
      <c r="C19" s="154" t="s">
        <v>28</v>
      </c>
      <c r="D19" s="155"/>
      <c r="E19" s="50" t="s">
        <v>32</v>
      </c>
      <c r="F19" s="50" t="s">
        <v>33</v>
      </c>
      <c r="G19" s="51" t="s">
        <v>34</v>
      </c>
      <c r="H19" s="10"/>
      <c r="I19" s="13"/>
      <c r="J19" s="2"/>
      <c r="K19" s="2"/>
      <c r="L19" s="2"/>
      <c r="M19" s="3"/>
    </row>
    <row r="20" spans="1:13" ht="14.65" customHeight="1" x14ac:dyDescent="0.25">
      <c r="A20" s="1"/>
      <c r="B20" s="5"/>
      <c r="C20" s="153" t="s">
        <v>29</v>
      </c>
      <c r="D20" s="153"/>
      <c r="E20" s="14">
        <v>400</v>
      </c>
      <c r="F20" s="14">
        <v>100</v>
      </c>
      <c r="G20" s="52">
        <v>0.25</v>
      </c>
      <c r="H20" s="2"/>
      <c r="I20" s="2"/>
      <c r="J20" s="2"/>
      <c r="K20" s="2"/>
      <c r="L20" s="2"/>
      <c r="M20" s="3"/>
    </row>
    <row r="21" spans="1:13" ht="14.65" customHeight="1" x14ac:dyDescent="0.25">
      <c r="A21" s="1"/>
      <c r="B21" s="5"/>
      <c r="C21" s="153" t="s">
        <v>30</v>
      </c>
      <c r="D21" s="153"/>
      <c r="E21" s="14">
        <v>800</v>
      </c>
      <c r="F21" s="14">
        <v>200</v>
      </c>
      <c r="G21" s="52">
        <v>0.5</v>
      </c>
      <c r="H21" s="2"/>
      <c r="I21" s="2"/>
      <c r="J21" s="2"/>
      <c r="K21" s="2"/>
      <c r="L21" s="2"/>
      <c r="M21" s="3"/>
    </row>
    <row r="22" spans="1:13" ht="14.65" customHeight="1" x14ac:dyDescent="0.25">
      <c r="A22" s="1"/>
      <c r="B22" s="5"/>
      <c r="C22" s="153" t="s">
        <v>31</v>
      </c>
      <c r="D22" s="153"/>
      <c r="E22" s="14">
        <v>1200</v>
      </c>
      <c r="F22" s="14">
        <v>400</v>
      </c>
      <c r="G22" s="52">
        <v>0.25</v>
      </c>
      <c r="H22" s="2"/>
      <c r="I22" s="2"/>
      <c r="J22" s="2"/>
      <c r="K22" s="2"/>
      <c r="L22" s="2"/>
      <c r="M22" s="3"/>
    </row>
    <row r="23" spans="1:13" ht="14.65" customHeight="1" x14ac:dyDescent="0.25">
      <c r="A23" s="1"/>
      <c r="B23" s="5"/>
      <c r="C23" s="2"/>
      <c r="D23" s="2"/>
      <c r="E23" s="2"/>
      <c r="F23" s="2"/>
      <c r="G23" s="2"/>
      <c r="H23" s="2"/>
      <c r="I23" s="2"/>
      <c r="J23" s="2"/>
      <c r="K23" s="2"/>
      <c r="L23" s="2"/>
      <c r="M23" s="3"/>
    </row>
    <row r="24" spans="1:13" ht="14.65" customHeight="1" x14ac:dyDescent="0.25">
      <c r="A24" s="1"/>
      <c r="B24" s="5"/>
      <c r="C24" s="9" t="s">
        <v>35</v>
      </c>
      <c r="D24" s="15"/>
      <c r="E24" s="12"/>
      <c r="F24" s="12"/>
      <c r="G24" s="12"/>
      <c r="H24" s="2"/>
      <c r="I24" s="2"/>
      <c r="J24" s="2"/>
      <c r="K24" s="2"/>
      <c r="L24" s="2"/>
      <c r="M24" s="3"/>
    </row>
    <row r="25" spans="1:13" ht="14.65" customHeight="1" x14ac:dyDescent="0.25">
      <c r="A25" s="1"/>
      <c r="B25" s="5"/>
      <c r="C25" s="9" t="s">
        <v>36</v>
      </c>
      <c r="D25" s="15"/>
      <c r="E25" s="12"/>
      <c r="F25" s="12"/>
      <c r="G25" s="12"/>
      <c r="H25" s="2"/>
      <c r="I25" s="2"/>
      <c r="J25" s="2"/>
      <c r="K25" s="2"/>
      <c r="L25" s="2"/>
      <c r="M25" s="3"/>
    </row>
    <row r="26" spans="1:13" ht="14.65" customHeight="1" x14ac:dyDescent="0.25">
      <c r="A26" s="1"/>
      <c r="B26" s="5"/>
      <c r="C26" s="9"/>
      <c r="D26" s="15"/>
      <c r="E26" s="12"/>
      <c r="F26" s="12"/>
      <c r="G26" s="12"/>
      <c r="H26" s="2"/>
      <c r="I26" s="2"/>
      <c r="J26" s="2"/>
      <c r="K26" s="2"/>
      <c r="L26" s="2"/>
      <c r="M26" s="3"/>
    </row>
    <row r="27" spans="1:13" ht="14.65" customHeight="1" x14ac:dyDescent="0.25">
      <c r="A27" s="1"/>
      <c r="B27" s="5"/>
      <c r="C27" s="55" t="s">
        <v>37</v>
      </c>
      <c r="D27" s="49"/>
      <c r="E27" s="56"/>
      <c r="F27" s="12"/>
      <c r="G27" s="12"/>
      <c r="H27" s="2"/>
      <c r="I27" s="2"/>
      <c r="J27" s="2"/>
      <c r="K27" s="2"/>
      <c r="L27" s="2"/>
      <c r="M27" s="3"/>
    </row>
    <row r="28" spans="1:13" ht="14.65" customHeight="1" x14ac:dyDescent="0.25">
      <c r="A28" s="1"/>
      <c r="B28" s="5"/>
      <c r="C28" s="55" t="s">
        <v>38</v>
      </c>
      <c r="D28" s="49"/>
      <c r="E28" s="57">
        <v>2650</v>
      </c>
      <c r="F28" s="12"/>
      <c r="G28" s="12"/>
      <c r="H28" s="2"/>
      <c r="I28" s="2"/>
      <c r="J28" s="2"/>
      <c r="K28" s="2"/>
      <c r="L28" s="2"/>
      <c r="M28" s="3"/>
    </row>
    <row r="29" spans="1:13" ht="15" customHeight="1" x14ac:dyDescent="0.25">
      <c r="A29" s="1"/>
      <c r="B29" s="5"/>
      <c r="C29" s="55" t="s">
        <v>39</v>
      </c>
      <c r="D29" s="49"/>
      <c r="E29" s="57">
        <v>1050</v>
      </c>
      <c r="F29" s="12"/>
      <c r="G29" s="12"/>
      <c r="H29" s="2"/>
      <c r="I29" s="2"/>
      <c r="J29" s="2"/>
      <c r="K29" s="2"/>
      <c r="L29" s="2"/>
      <c r="M29" s="3"/>
    </row>
    <row r="30" spans="1:13" x14ac:dyDescent="0.25">
      <c r="A30" s="1"/>
      <c r="B30" s="5"/>
      <c r="C30" s="55" t="s">
        <v>40</v>
      </c>
      <c r="D30" s="49"/>
      <c r="E30" s="57">
        <v>1200</v>
      </c>
      <c r="F30" s="12"/>
      <c r="G30" s="12"/>
      <c r="H30" s="2"/>
      <c r="I30" s="2"/>
      <c r="J30" s="2"/>
      <c r="K30" s="2"/>
      <c r="L30" s="2"/>
      <c r="M30" s="3"/>
    </row>
    <row r="31" spans="1:13" x14ac:dyDescent="0.25">
      <c r="A31" s="1"/>
      <c r="B31" s="5"/>
      <c r="C31" s="55" t="s">
        <v>41</v>
      </c>
      <c r="D31" s="49"/>
      <c r="E31" s="57">
        <v>200</v>
      </c>
      <c r="F31" s="12"/>
      <c r="G31" s="12"/>
      <c r="H31" s="2"/>
      <c r="I31" s="2"/>
      <c r="J31" s="2"/>
      <c r="K31" s="2"/>
      <c r="L31" s="2"/>
      <c r="M31" s="3"/>
    </row>
    <row r="32" spans="1:13" x14ac:dyDescent="0.25">
      <c r="A32" s="1"/>
      <c r="B32" s="5"/>
      <c r="C32" s="55" t="s">
        <v>42</v>
      </c>
      <c r="D32" s="49"/>
      <c r="E32" s="57">
        <v>0</v>
      </c>
      <c r="F32" s="12"/>
      <c r="G32" s="12"/>
      <c r="H32" s="2"/>
      <c r="I32" s="2"/>
      <c r="J32" s="2"/>
      <c r="K32" s="2"/>
      <c r="L32" s="2"/>
      <c r="M32" s="3"/>
    </row>
    <row r="33" spans="1:15" x14ac:dyDescent="0.25">
      <c r="A33" s="1"/>
      <c r="B33" s="5"/>
      <c r="C33" s="55" t="s">
        <v>43</v>
      </c>
      <c r="D33" s="49"/>
      <c r="E33" s="57">
        <v>1800</v>
      </c>
      <c r="F33" s="12"/>
      <c r="G33" s="12"/>
      <c r="H33" s="2"/>
      <c r="I33" s="2"/>
      <c r="J33" s="2"/>
      <c r="K33" s="2"/>
      <c r="L33" s="2"/>
      <c r="M33" s="3"/>
    </row>
    <row r="34" spans="1:15" x14ac:dyDescent="0.25">
      <c r="A34" s="1"/>
      <c r="B34" s="5"/>
      <c r="C34" s="53"/>
      <c r="D34" s="53"/>
      <c r="E34" s="54"/>
      <c r="F34" s="12"/>
      <c r="G34" s="12"/>
      <c r="H34" s="2"/>
      <c r="I34" s="2"/>
      <c r="J34" s="2"/>
      <c r="K34" s="2"/>
      <c r="L34" s="2"/>
      <c r="M34" s="3"/>
    </row>
    <row r="35" spans="1:15" ht="14.65" customHeight="1" x14ac:dyDescent="0.25">
      <c r="A35" s="1"/>
      <c r="B35" s="5"/>
      <c r="C35" s="7" t="s">
        <v>44</v>
      </c>
      <c r="D35" s="2"/>
      <c r="E35" s="2"/>
      <c r="F35" s="12"/>
      <c r="G35" s="12"/>
      <c r="H35" s="2"/>
      <c r="I35" s="2"/>
      <c r="J35" s="2"/>
      <c r="K35" s="2"/>
      <c r="L35" s="2"/>
      <c r="M35" s="3"/>
    </row>
    <row r="36" spans="1:15" ht="14.65" customHeight="1" x14ac:dyDescent="0.25">
      <c r="A36" s="1"/>
      <c r="B36" s="5"/>
      <c r="C36" s="58" t="s">
        <v>45</v>
      </c>
      <c r="D36" s="2"/>
      <c r="E36" s="2"/>
      <c r="F36" s="12"/>
      <c r="G36" s="12"/>
      <c r="H36" s="2"/>
      <c r="I36" s="2"/>
      <c r="J36" s="2"/>
      <c r="K36" s="2"/>
      <c r="L36" s="2"/>
      <c r="M36" s="3"/>
    </row>
    <row r="37" spans="1:15" ht="14.65" customHeight="1" x14ac:dyDescent="0.25">
      <c r="A37" s="1"/>
      <c r="B37" s="5"/>
      <c r="C37" s="59" t="s">
        <v>46</v>
      </c>
      <c r="D37" s="2"/>
      <c r="E37" s="2"/>
      <c r="F37" s="12"/>
      <c r="G37" s="12"/>
      <c r="H37" s="2"/>
      <c r="I37" s="2"/>
      <c r="J37" s="2"/>
      <c r="K37" s="2"/>
      <c r="L37" s="2"/>
      <c r="M37" s="3"/>
    </row>
    <row r="38" spans="1:15" ht="14.65" customHeight="1" x14ac:dyDescent="0.25">
      <c r="A38" s="1"/>
      <c r="B38" s="5"/>
      <c r="C38" s="59" t="s">
        <v>47</v>
      </c>
      <c r="D38" s="2"/>
      <c r="E38" s="2"/>
      <c r="F38" s="12"/>
      <c r="G38" s="12"/>
      <c r="H38" s="2"/>
      <c r="I38" s="2"/>
      <c r="J38" s="2"/>
      <c r="K38" s="2"/>
      <c r="L38" s="2"/>
      <c r="M38" s="3"/>
    </row>
    <row r="39" spans="1:15" ht="14.65" customHeight="1" x14ac:dyDescent="0.25">
      <c r="A39" s="1"/>
      <c r="B39" s="5"/>
      <c r="C39" s="59" t="s">
        <v>48</v>
      </c>
      <c r="D39" s="2"/>
      <c r="E39" s="2"/>
      <c r="F39" s="12"/>
      <c r="G39" s="12"/>
      <c r="H39" s="2"/>
      <c r="I39" s="2"/>
      <c r="J39" s="2"/>
      <c r="K39" s="2"/>
      <c r="L39" s="2"/>
      <c r="M39" s="3"/>
    </row>
    <row r="40" spans="1:15" ht="14.65" customHeight="1" x14ac:dyDescent="0.25">
      <c r="A40" s="1"/>
      <c r="B40" s="5"/>
      <c r="C40" s="59" t="s">
        <v>49</v>
      </c>
      <c r="D40" s="2"/>
      <c r="E40" s="2"/>
      <c r="F40" s="12"/>
      <c r="G40" s="12"/>
      <c r="H40" s="2"/>
      <c r="I40" s="2"/>
      <c r="J40" s="2"/>
      <c r="K40" s="2"/>
      <c r="L40" s="2"/>
      <c r="M40" s="3"/>
    </row>
    <row r="41" spans="1:15" ht="14.65" customHeight="1" x14ac:dyDescent="0.25">
      <c r="A41" s="1"/>
      <c r="B41" s="5"/>
      <c r="C41" s="59" t="s">
        <v>50</v>
      </c>
      <c r="D41" s="2"/>
      <c r="E41" s="2"/>
      <c r="F41" s="12"/>
      <c r="G41" s="12"/>
      <c r="H41" s="2"/>
      <c r="I41" s="2"/>
      <c r="J41" s="2"/>
      <c r="K41" s="2"/>
      <c r="L41" s="2"/>
      <c r="M41" s="3"/>
    </row>
    <row r="42" spans="1:15" ht="14.65" customHeight="1" x14ac:dyDescent="0.25">
      <c r="A42" s="1"/>
      <c r="B42" s="5"/>
      <c r="C42" s="59" t="s">
        <v>51</v>
      </c>
      <c r="D42" s="2"/>
      <c r="E42" s="2"/>
      <c r="F42" s="12"/>
      <c r="G42" s="12"/>
      <c r="H42" s="2"/>
      <c r="I42" s="2"/>
      <c r="J42" s="2"/>
      <c r="K42" s="2"/>
      <c r="L42" s="2"/>
      <c r="M42" s="3"/>
    </row>
    <row r="43" spans="1:15" ht="14.65" customHeight="1" x14ac:dyDescent="0.25">
      <c r="A43" s="1"/>
      <c r="B43" s="5"/>
      <c r="C43" s="7"/>
      <c r="D43" s="2"/>
      <c r="E43" s="2"/>
      <c r="F43" s="12"/>
      <c r="G43" s="12"/>
      <c r="H43" s="2"/>
      <c r="I43" s="2"/>
      <c r="J43" s="2"/>
      <c r="K43" s="2"/>
      <c r="L43" s="2"/>
      <c r="M43" s="3"/>
    </row>
    <row r="44" spans="1:15" ht="14.65" customHeight="1" x14ac:dyDescent="0.25">
      <c r="A44" s="1"/>
      <c r="B44" s="5"/>
      <c r="C44" s="7" t="s">
        <v>10</v>
      </c>
      <c r="D44" s="2"/>
      <c r="E44" s="2"/>
      <c r="F44" s="12"/>
      <c r="G44" s="12"/>
      <c r="H44" s="2"/>
      <c r="I44" s="2"/>
      <c r="J44" s="2"/>
      <c r="K44" s="2"/>
      <c r="L44" s="2"/>
      <c r="M44" s="3"/>
    </row>
    <row r="45" spans="1:15" ht="14.65" customHeight="1" x14ac:dyDescent="0.25">
      <c r="A45" s="1"/>
      <c r="B45" s="5"/>
      <c r="C45" s="36" t="s">
        <v>52</v>
      </c>
      <c r="D45" s="2"/>
      <c r="E45" s="2"/>
      <c r="F45" s="2"/>
      <c r="G45" s="2"/>
      <c r="H45" s="2"/>
      <c r="I45" s="2"/>
      <c r="J45" s="2"/>
      <c r="K45" s="2"/>
      <c r="L45" s="2"/>
      <c r="M45" s="3"/>
    </row>
    <row r="46" spans="1:15" ht="14.65" customHeight="1" x14ac:dyDescent="0.25">
      <c r="A46" s="16"/>
      <c r="B46" s="2"/>
      <c r="C46" s="2"/>
      <c r="D46" s="2"/>
      <c r="E46" s="2"/>
      <c r="F46" s="2"/>
      <c r="G46" s="2"/>
      <c r="H46" s="2"/>
      <c r="I46" s="2"/>
      <c r="J46" s="2"/>
      <c r="K46" s="2"/>
      <c r="L46" s="2"/>
      <c r="M46" s="3"/>
    </row>
    <row r="47" spans="1:15" ht="14.65" customHeight="1" thickBot="1" x14ac:dyDescent="0.3">
      <c r="A47" s="17"/>
      <c r="B47" s="18"/>
      <c r="C47" s="19"/>
      <c r="D47" s="20"/>
      <c r="E47" s="20"/>
      <c r="F47" s="20"/>
      <c r="G47" s="20"/>
      <c r="H47" s="20"/>
      <c r="I47" s="20"/>
      <c r="J47" s="20"/>
      <c r="K47" s="20"/>
      <c r="L47" s="20"/>
      <c r="M47" s="21"/>
    </row>
    <row r="48" spans="1:15" ht="14.65" customHeight="1" thickBot="1" x14ac:dyDescent="0.3">
      <c r="A48" s="22" t="s">
        <v>0</v>
      </c>
      <c r="B48" s="23"/>
      <c r="C48" s="24"/>
      <c r="D48" s="25"/>
      <c r="E48" s="25"/>
      <c r="F48" s="25"/>
      <c r="G48" s="25"/>
      <c r="H48" s="25"/>
      <c r="I48" s="25"/>
      <c r="J48" s="25"/>
      <c r="K48" s="25"/>
      <c r="L48" s="25"/>
      <c r="M48" s="26"/>
      <c r="O48" s="8"/>
    </row>
    <row r="49" spans="1:13" ht="14.65" customHeight="1" x14ac:dyDescent="0.25">
      <c r="A49" s="27"/>
      <c r="B49" s="27"/>
      <c r="C49" s="28"/>
      <c r="D49" s="29"/>
      <c r="E49" s="29"/>
      <c r="F49" s="29"/>
      <c r="G49" s="29"/>
      <c r="H49" s="29"/>
      <c r="I49" s="29"/>
      <c r="J49" s="29"/>
      <c r="K49" s="29"/>
      <c r="L49" s="29"/>
      <c r="M49" s="30"/>
    </row>
    <row r="50" spans="1:13" ht="14.65" customHeight="1" x14ac:dyDescent="0.25">
      <c r="A50" s="147" t="s">
        <v>166</v>
      </c>
      <c r="B50" s="4" t="s">
        <v>183</v>
      </c>
    </row>
    <row r="51" spans="1:13" ht="14.65" customHeight="1" x14ac:dyDescent="0.25">
      <c r="A51" s="151" t="s">
        <v>168</v>
      </c>
      <c r="B51" s="151"/>
      <c r="C51" s="151"/>
      <c r="D51" s="146">
        <f>E28</f>
        <v>2650</v>
      </c>
    </row>
    <row r="52" spans="1:13" ht="14.65" customHeight="1" x14ac:dyDescent="0.25">
      <c r="A52" s="151" t="s">
        <v>167</v>
      </c>
      <c r="B52" s="151"/>
      <c r="C52" s="151"/>
      <c r="D52" s="145">
        <f>E29-E11</f>
        <v>850</v>
      </c>
    </row>
    <row r="53" spans="1:13" ht="14.65" customHeight="1" x14ac:dyDescent="0.25">
      <c r="A53" s="152" t="s">
        <v>169</v>
      </c>
      <c r="B53" s="152"/>
      <c r="C53" s="152"/>
      <c r="D53" s="145">
        <f>D51-D52</f>
        <v>1800</v>
      </c>
    </row>
    <row r="54" spans="1:13" ht="14.65" customHeight="1" x14ac:dyDescent="0.25">
      <c r="A54" s="151" t="s">
        <v>170</v>
      </c>
      <c r="B54" s="151"/>
      <c r="C54" s="151"/>
      <c r="D54" s="145">
        <f>MIN(E30, G10)</f>
        <v>900</v>
      </c>
    </row>
    <row r="55" spans="1:13" ht="14.65" customHeight="1" x14ac:dyDescent="0.25">
      <c r="A55" s="151" t="s">
        <v>171</v>
      </c>
      <c r="B55" s="151"/>
      <c r="C55" s="151"/>
      <c r="D55" s="145">
        <f>D52-D54-E31</f>
        <v>-250</v>
      </c>
    </row>
    <row r="56" spans="1:13" ht="14.65" customHeight="1" x14ac:dyDescent="0.25">
      <c r="A56" s="151" t="s">
        <v>172</v>
      </c>
      <c r="B56" s="151"/>
      <c r="C56" s="151"/>
      <c r="D56" s="146">
        <f>D54-D52</f>
        <v>50</v>
      </c>
    </row>
    <row r="57" spans="1:13" ht="14.65" customHeight="1" x14ac:dyDescent="0.25"/>
    <row r="58" spans="1:13" ht="14.65" customHeight="1" x14ac:dyDescent="0.25">
      <c r="A58" s="147" t="s">
        <v>173</v>
      </c>
    </row>
    <row r="59" spans="1:13" ht="14.65" customHeight="1" x14ac:dyDescent="0.25">
      <c r="A59" s="4" t="s">
        <v>174</v>
      </c>
    </row>
    <row r="60" spans="1:13" ht="14.65" customHeight="1" x14ac:dyDescent="0.25">
      <c r="A60" s="4" t="s">
        <v>175</v>
      </c>
    </row>
    <row r="61" spans="1:13" ht="14.65" customHeight="1" x14ac:dyDescent="0.25"/>
    <row r="62" spans="1:13" ht="14.65" customHeight="1" x14ac:dyDescent="0.25"/>
    <row r="63" spans="1:13" ht="14.65" customHeight="1" x14ac:dyDescent="0.25"/>
    <row r="64" spans="1:13" ht="14.65" customHeight="1" x14ac:dyDescent="0.25"/>
    <row r="65" ht="14.65" customHeight="1" x14ac:dyDescent="0.25"/>
    <row r="66" ht="14.65" customHeight="1" x14ac:dyDescent="0.25"/>
    <row r="67" ht="14.65" customHeight="1" x14ac:dyDescent="0.25"/>
    <row r="68" ht="14.65" customHeight="1" x14ac:dyDescent="0.25"/>
    <row r="69" ht="14.65" customHeight="1" x14ac:dyDescent="0.25"/>
    <row r="70" ht="14.65" customHeight="1" x14ac:dyDescent="0.25"/>
    <row r="71" ht="14.65" customHeight="1" x14ac:dyDescent="0.25"/>
    <row r="72" ht="14.65" customHeight="1" x14ac:dyDescent="0.25"/>
    <row r="73" ht="14.65" customHeight="1" x14ac:dyDescent="0.25"/>
    <row r="74" ht="14.65" customHeight="1" x14ac:dyDescent="0.25"/>
    <row r="75" ht="14.65" customHeight="1" x14ac:dyDescent="0.25"/>
    <row r="76" ht="14.65" customHeight="1" x14ac:dyDescent="0.25"/>
    <row r="77" ht="14.65" customHeight="1" x14ac:dyDescent="0.25"/>
    <row r="78" ht="14.65" customHeight="1" x14ac:dyDescent="0.25"/>
    <row r="79" ht="14.65" customHeight="1" x14ac:dyDescent="0.25"/>
    <row r="80" ht="14.65" customHeight="1" x14ac:dyDescent="0.25"/>
    <row r="81" ht="14.65" customHeight="1" x14ac:dyDescent="0.25"/>
    <row r="82" ht="14.65" customHeight="1" x14ac:dyDescent="0.25"/>
    <row r="83" ht="14.65" customHeight="1" x14ac:dyDescent="0.25"/>
    <row r="84" ht="14.65" customHeight="1" x14ac:dyDescent="0.25"/>
    <row r="85" ht="14.65" customHeight="1" x14ac:dyDescent="0.25"/>
    <row r="86" ht="14.65" customHeight="1" x14ac:dyDescent="0.25"/>
    <row r="87" ht="14.65" customHeight="1" x14ac:dyDescent="0.25"/>
    <row r="88" ht="14.65" customHeight="1" x14ac:dyDescent="0.25"/>
    <row r="89" ht="14.65" customHeight="1" x14ac:dyDescent="0.25"/>
    <row r="90" ht="14.65" customHeight="1" x14ac:dyDescent="0.25"/>
    <row r="91" ht="14.65" customHeight="1" x14ac:dyDescent="0.25"/>
    <row r="92" ht="14.65" customHeight="1" x14ac:dyDescent="0.25"/>
    <row r="93" ht="14.65" customHeight="1" x14ac:dyDescent="0.25"/>
    <row r="94" ht="14.65" customHeight="1" x14ac:dyDescent="0.25"/>
    <row r="95" ht="14.65" customHeight="1" x14ac:dyDescent="0.25"/>
    <row r="96" ht="14.65" customHeight="1" x14ac:dyDescent="0.25"/>
    <row r="97" ht="14.65" customHeight="1" x14ac:dyDescent="0.25"/>
    <row r="98" ht="14.65" customHeight="1" x14ac:dyDescent="0.25"/>
    <row r="99" ht="14.65" customHeight="1" x14ac:dyDescent="0.25"/>
    <row r="100" ht="14.65" customHeight="1" x14ac:dyDescent="0.25"/>
    <row r="101" ht="14.65" customHeight="1" x14ac:dyDescent="0.25"/>
    <row r="102" ht="14.65" customHeight="1" x14ac:dyDescent="0.25"/>
    <row r="103" ht="14.65" customHeight="1" x14ac:dyDescent="0.25"/>
    <row r="104" ht="14.65" customHeight="1" x14ac:dyDescent="0.25"/>
    <row r="105" ht="14.65" customHeight="1" x14ac:dyDescent="0.25"/>
    <row r="106" ht="14.65" customHeight="1" x14ac:dyDescent="0.25"/>
    <row r="107" ht="14.65" customHeight="1" x14ac:dyDescent="0.25"/>
    <row r="108" ht="14.65" customHeight="1" x14ac:dyDescent="0.25"/>
    <row r="109" ht="14.65" customHeight="1" x14ac:dyDescent="0.25"/>
    <row r="110" ht="14.65" customHeight="1" x14ac:dyDescent="0.25"/>
    <row r="111" ht="14.65" customHeight="1" x14ac:dyDescent="0.25"/>
    <row r="112" ht="14.65" customHeight="1" x14ac:dyDescent="0.25"/>
    <row r="113" ht="14.65" customHeight="1" x14ac:dyDescent="0.25"/>
    <row r="114" ht="14.65" customHeight="1" x14ac:dyDescent="0.25"/>
    <row r="115" ht="14.65" customHeight="1" x14ac:dyDescent="0.25"/>
    <row r="116" ht="14.65" customHeight="1" x14ac:dyDescent="0.25"/>
    <row r="117" ht="14.65" customHeight="1" x14ac:dyDescent="0.25"/>
    <row r="118" ht="14.65" customHeight="1" x14ac:dyDescent="0.25"/>
    <row r="119" ht="14.65" customHeight="1" x14ac:dyDescent="0.25"/>
    <row r="120" ht="14.65" customHeight="1" x14ac:dyDescent="0.25"/>
    <row r="121" ht="14.65" customHeight="1" x14ac:dyDescent="0.25"/>
    <row r="122" ht="14.65" customHeight="1" x14ac:dyDescent="0.25"/>
    <row r="123" ht="14.65" customHeight="1" x14ac:dyDescent="0.25"/>
    <row r="124" ht="14.65" customHeight="1" x14ac:dyDescent="0.25"/>
    <row r="125" ht="14.65" customHeight="1" x14ac:dyDescent="0.25"/>
    <row r="126" ht="14.65" customHeight="1" x14ac:dyDescent="0.25"/>
    <row r="127" ht="14.65" customHeight="1" x14ac:dyDescent="0.25"/>
    <row r="128" ht="14.65" customHeight="1" x14ac:dyDescent="0.25"/>
    <row r="129" ht="14.65" customHeight="1" x14ac:dyDescent="0.25"/>
    <row r="130" ht="14.65" customHeight="1" x14ac:dyDescent="0.25"/>
    <row r="131" ht="14.65" customHeight="1" x14ac:dyDescent="0.25"/>
    <row r="132" ht="14.65" customHeight="1" x14ac:dyDescent="0.25"/>
    <row r="133" ht="14.65" customHeight="1" x14ac:dyDescent="0.25"/>
    <row r="134" ht="14.65" customHeight="1" x14ac:dyDescent="0.25"/>
    <row r="135" ht="14.65" customHeight="1" x14ac:dyDescent="0.25"/>
    <row r="136" ht="14.65" customHeight="1" x14ac:dyDescent="0.25"/>
    <row r="137" ht="14.65" customHeight="1" x14ac:dyDescent="0.25"/>
    <row r="138" ht="14.65" customHeight="1" x14ac:dyDescent="0.25"/>
    <row r="139" ht="14.65" customHeight="1" x14ac:dyDescent="0.25"/>
    <row r="140" ht="14.65" customHeight="1" x14ac:dyDescent="0.25"/>
    <row r="141" ht="14.65" customHeight="1" x14ac:dyDescent="0.25"/>
    <row r="142" ht="14.65" customHeight="1" x14ac:dyDescent="0.25"/>
    <row r="143" ht="14.65" customHeight="1" x14ac:dyDescent="0.25"/>
    <row r="144" ht="14.65" customHeight="1" x14ac:dyDescent="0.25"/>
    <row r="145" ht="14.65" customHeight="1" x14ac:dyDescent="0.25"/>
    <row r="146" ht="14.65" customHeight="1" x14ac:dyDescent="0.25"/>
    <row r="147" ht="14.65" customHeight="1" x14ac:dyDescent="0.25"/>
    <row r="148" ht="14.65" customHeight="1" x14ac:dyDescent="0.25"/>
    <row r="149" ht="14.65" customHeight="1" x14ac:dyDescent="0.25"/>
    <row r="150" ht="14.65" customHeight="1" x14ac:dyDescent="0.25"/>
    <row r="151" ht="14.65" customHeight="1" x14ac:dyDescent="0.25"/>
    <row r="152" ht="14.65" customHeight="1" x14ac:dyDescent="0.25"/>
    <row r="153" ht="14.65" customHeight="1" x14ac:dyDescent="0.25"/>
    <row r="154" ht="14.65" customHeight="1" x14ac:dyDescent="0.25"/>
    <row r="155" ht="14.65" customHeight="1" x14ac:dyDescent="0.25"/>
    <row r="156" ht="14.65" customHeight="1" x14ac:dyDescent="0.25"/>
    <row r="157" ht="14.65" customHeight="1" x14ac:dyDescent="0.25"/>
    <row r="158" ht="14.65" customHeight="1" x14ac:dyDescent="0.25"/>
    <row r="159" ht="14.65" customHeight="1" x14ac:dyDescent="0.25"/>
    <row r="160" ht="14.65" customHeight="1" x14ac:dyDescent="0.25"/>
    <row r="161" ht="14.65" customHeight="1" x14ac:dyDescent="0.25"/>
    <row r="162" ht="14.65" customHeight="1" x14ac:dyDescent="0.25"/>
    <row r="163" ht="14.65" customHeight="1" x14ac:dyDescent="0.25"/>
    <row r="164" ht="14.65" customHeight="1" x14ac:dyDescent="0.25"/>
    <row r="165" ht="14.65" customHeight="1" x14ac:dyDescent="0.25"/>
    <row r="166" ht="14.65" customHeight="1" x14ac:dyDescent="0.25"/>
    <row r="167" ht="14.65" customHeight="1" x14ac:dyDescent="0.25"/>
    <row r="168" ht="14.65" customHeight="1" x14ac:dyDescent="0.25"/>
    <row r="169" ht="14.65" customHeight="1" x14ac:dyDescent="0.25"/>
    <row r="170" ht="14.65" customHeight="1" x14ac:dyDescent="0.25"/>
    <row r="171" ht="14.65" customHeight="1" x14ac:dyDescent="0.25"/>
    <row r="172" ht="14.65" customHeight="1" x14ac:dyDescent="0.25"/>
    <row r="173" ht="14.65" customHeight="1" x14ac:dyDescent="0.25"/>
    <row r="174" ht="14.65" customHeight="1" x14ac:dyDescent="0.25"/>
    <row r="175" ht="14.65" customHeight="1" x14ac:dyDescent="0.25"/>
    <row r="176" ht="14.65" customHeight="1" x14ac:dyDescent="0.25"/>
    <row r="177" ht="14.65" customHeight="1" x14ac:dyDescent="0.25"/>
    <row r="178" ht="14.65" customHeight="1" x14ac:dyDescent="0.25"/>
    <row r="179" ht="14.65" customHeight="1" x14ac:dyDescent="0.25"/>
    <row r="180" ht="14.65" customHeight="1" x14ac:dyDescent="0.25"/>
    <row r="181" ht="14.65" customHeight="1" x14ac:dyDescent="0.25"/>
    <row r="182" ht="14.65" customHeight="1" x14ac:dyDescent="0.25"/>
    <row r="183" ht="14.65" customHeight="1" x14ac:dyDescent="0.25"/>
    <row r="184" ht="14.65" customHeight="1" x14ac:dyDescent="0.25"/>
    <row r="185" ht="14.65" customHeight="1" x14ac:dyDescent="0.25"/>
    <row r="186" ht="14.65" customHeight="1" x14ac:dyDescent="0.25"/>
    <row r="187" ht="14.65" customHeight="1" x14ac:dyDescent="0.25"/>
    <row r="188" ht="14.65" customHeight="1" x14ac:dyDescent="0.25"/>
    <row r="189" ht="14.65" customHeight="1" x14ac:dyDescent="0.25"/>
    <row r="190" ht="14.65" customHeight="1" x14ac:dyDescent="0.25"/>
    <row r="191" ht="14.65" customHeight="1" x14ac:dyDescent="0.25"/>
    <row r="192" ht="14.65" customHeight="1" x14ac:dyDescent="0.25"/>
    <row r="193" ht="14.65" customHeight="1" x14ac:dyDescent="0.25"/>
    <row r="194" ht="14.65" customHeight="1" x14ac:dyDescent="0.25"/>
    <row r="195" ht="14.65" customHeight="1" x14ac:dyDescent="0.25"/>
    <row r="196" ht="14.65" customHeight="1" x14ac:dyDescent="0.25"/>
    <row r="197" ht="14.65" customHeight="1" x14ac:dyDescent="0.25"/>
    <row r="198" ht="14.65" customHeight="1" x14ac:dyDescent="0.25"/>
    <row r="199" ht="14.65" customHeight="1" x14ac:dyDescent="0.25"/>
    <row r="200" ht="14.65" customHeight="1" x14ac:dyDescent="0.25"/>
    <row r="201" ht="14.65" customHeight="1" x14ac:dyDescent="0.25"/>
    <row r="202" ht="14.65" customHeight="1"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sheetData>
  <mergeCells count="10">
    <mergeCell ref="C20:D20"/>
    <mergeCell ref="C21:D21"/>
    <mergeCell ref="C22:D22"/>
    <mergeCell ref="C19:D19"/>
    <mergeCell ref="A51:C51"/>
    <mergeCell ref="A52:C52"/>
    <mergeCell ref="A53:C53"/>
    <mergeCell ref="A54:C54"/>
    <mergeCell ref="A55:C55"/>
    <mergeCell ref="A56:C5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E8A53-4DA6-4797-8701-39C8ACF875D5}">
  <dimension ref="A1:O313"/>
  <sheetViews>
    <sheetView topLeftCell="A12" zoomScale="145" zoomScaleNormal="145" workbookViewId="0">
      <selection activeCell="F30" sqref="F30"/>
    </sheetView>
  </sheetViews>
  <sheetFormatPr defaultColWidth="0" defaultRowHeight="15" zeroHeight="1" x14ac:dyDescent="0.25"/>
  <cols>
    <col min="1" max="1" width="6.42578125" style="4" bestFit="1" customWidth="1"/>
    <col min="2" max="2" width="14.7109375" style="4" customWidth="1"/>
    <col min="3" max="3" width="13.85546875" style="4" customWidth="1"/>
    <col min="4" max="4" width="11.7109375" style="4" customWidth="1"/>
    <col min="5" max="5" width="9.140625" style="4" customWidth="1"/>
    <col min="6" max="6" width="9.42578125" style="4" customWidth="1"/>
    <col min="7" max="7" width="11.42578125" style="4" customWidth="1"/>
    <col min="8" max="8" width="7.42578125" style="4" customWidth="1"/>
    <col min="9" max="9" width="8.85546875" style="4" bestFit="1" customWidth="1"/>
    <col min="10" max="12" width="11.42578125" style="4" customWidth="1"/>
    <col min="13" max="13" width="14.85546875" style="4" customWidth="1"/>
    <col min="14" max="57" width="11.42578125" style="4" customWidth="1"/>
    <col min="58" max="16384" width="0" style="4" hidden="1"/>
  </cols>
  <sheetData>
    <row r="1" spans="1:15" x14ac:dyDescent="0.25">
      <c r="A1" s="35" t="s">
        <v>56</v>
      </c>
      <c r="B1" s="2"/>
      <c r="C1" s="2"/>
      <c r="D1" s="2"/>
      <c r="E1" s="2"/>
      <c r="F1" s="2"/>
      <c r="G1" s="2"/>
      <c r="H1" s="2"/>
      <c r="I1" s="2"/>
      <c r="J1" s="2"/>
      <c r="K1" s="2"/>
      <c r="L1" s="2"/>
      <c r="M1" s="3"/>
    </row>
    <row r="2" spans="1:15" x14ac:dyDescent="0.25">
      <c r="A2" s="2"/>
      <c r="B2" s="2"/>
      <c r="C2" s="2"/>
      <c r="D2" s="2"/>
      <c r="E2" s="2"/>
      <c r="F2" s="2"/>
      <c r="G2" s="2"/>
      <c r="H2" s="2"/>
      <c r="I2" s="2"/>
      <c r="J2" s="2"/>
      <c r="K2" s="2"/>
      <c r="L2" s="2"/>
      <c r="M2" s="3"/>
    </row>
    <row r="3" spans="1:15" x14ac:dyDescent="0.25">
      <c r="A3" s="2"/>
      <c r="B3" s="2"/>
      <c r="C3" s="2"/>
      <c r="D3" s="2"/>
      <c r="E3" s="2"/>
      <c r="F3" s="2"/>
      <c r="G3" s="2"/>
      <c r="H3" s="2"/>
      <c r="I3" s="2"/>
      <c r="J3" s="2"/>
      <c r="K3" s="2"/>
      <c r="L3" s="2"/>
      <c r="M3" s="3"/>
    </row>
    <row r="4" spans="1:15" ht="14.65" customHeight="1" x14ac:dyDescent="0.25">
      <c r="A4" s="1"/>
      <c r="B4" s="2" t="s">
        <v>8</v>
      </c>
      <c r="C4" s="2"/>
      <c r="D4" s="2"/>
      <c r="E4" s="2"/>
      <c r="F4" s="2"/>
      <c r="G4" s="2"/>
      <c r="H4" s="2"/>
      <c r="I4" s="2"/>
      <c r="J4" s="2"/>
      <c r="K4" s="2"/>
      <c r="L4" s="2"/>
      <c r="M4" s="3"/>
    </row>
    <row r="5" spans="1:15" ht="14.65" customHeight="1" x14ac:dyDescent="0.25">
      <c r="A5" s="1"/>
      <c r="B5" s="5"/>
      <c r="C5" s="2"/>
      <c r="D5" s="2"/>
      <c r="E5" s="2"/>
      <c r="F5" s="2"/>
      <c r="G5" s="2"/>
      <c r="H5" s="2"/>
      <c r="I5" s="2"/>
      <c r="J5" s="2"/>
      <c r="K5" s="2"/>
      <c r="L5" s="2"/>
      <c r="M5" s="3"/>
    </row>
    <row r="6" spans="1:15" ht="14.65" customHeight="1" x14ac:dyDescent="0.25">
      <c r="A6" s="1"/>
      <c r="B6" s="5"/>
      <c r="C6" s="6" t="s">
        <v>67</v>
      </c>
      <c r="D6" s="7"/>
      <c r="E6" s="7"/>
      <c r="F6" s="7"/>
      <c r="G6" s="7"/>
      <c r="H6" s="7"/>
      <c r="I6" s="7"/>
      <c r="J6" s="7"/>
      <c r="K6" s="7"/>
      <c r="L6" s="7"/>
      <c r="M6" s="3"/>
      <c r="O6" s="8"/>
    </row>
    <row r="7" spans="1:15" ht="14.65" customHeight="1" x14ac:dyDescent="0.25">
      <c r="A7" s="1"/>
      <c r="B7" s="5"/>
      <c r="C7" s="7"/>
      <c r="D7" s="7"/>
      <c r="E7" s="7"/>
      <c r="F7" s="7"/>
      <c r="G7" s="7"/>
      <c r="H7" s="7"/>
      <c r="I7" s="7"/>
      <c r="J7" s="7"/>
      <c r="K7" s="7"/>
      <c r="L7" s="7"/>
      <c r="M7" s="3"/>
    </row>
    <row r="8" spans="1:15" ht="16.5" customHeight="1" x14ac:dyDescent="0.25">
      <c r="A8" s="1"/>
      <c r="B8" s="5"/>
      <c r="C8" s="158" t="s">
        <v>57</v>
      </c>
      <c r="D8" s="159"/>
      <c r="E8" s="62">
        <v>1654</v>
      </c>
      <c r="F8" s="7"/>
      <c r="G8" s="7"/>
      <c r="H8" s="10"/>
      <c r="I8" s="13"/>
      <c r="J8" s="2"/>
      <c r="K8" s="2"/>
      <c r="L8" s="2"/>
      <c r="M8" s="3"/>
    </row>
    <row r="9" spans="1:15" ht="16.5" customHeight="1" x14ac:dyDescent="0.25">
      <c r="A9" s="1"/>
      <c r="B9" s="5"/>
      <c r="C9" s="158" t="s">
        <v>58</v>
      </c>
      <c r="D9" s="159"/>
      <c r="E9" s="63">
        <v>1323</v>
      </c>
      <c r="F9" s="7"/>
      <c r="G9" s="7"/>
      <c r="H9" s="2"/>
      <c r="I9" s="2"/>
      <c r="J9" s="2"/>
      <c r="K9" s="2"/>
      <c r="L9" s="2"/>
      <c r="M9" s="3"/>
    </row>
    <row r="10" spans="1:15" ht="16.5" customHeight="1" x14ac:dyDescent="0.25">
      <c r="A10" s="1"/>
      <c r="B10" s="5"/>
      <c r="C10" s="158" t="s">
        <v>59</v>
      </c>
      <c r="D10" s="159"/>
      <c r="E10" s="63">
        <v>3804</v>
      </c>
      <c r="F10" s="7"/>
      <c r="G10" s="7"/>
      <c r="H10" s="2"/>
      <c r="I10" s="2"/>
      <c r="J10" s="2"/>
      <c r="K10" s="2"/>
      <c r="L10" s="2"/>
      <c r="M10" s="3"/>
    </row>
    <row r="11" spans="1:15" ht="16.5" customHeight="1" x14ac:dyDescent="0.25">
      <c r="A11" s="1"/>
      <c r="B11" s="5"/>
      <c r="C11" s="158" t="s">
        <v>60</v>
      </c>
      <c r="D11" s="159"/>
      <c r="E11" s="63">
        <v>3043</v>
      </c>
      <c r="F11" s="7"/>
      <c r="G11" s="7"/>
      <c r="H11" s="2"/>
      <c r="I11" s="2"/>
      <c r="J11" s="2"/>
      <c r="K11" s="2"/>
      <c r="L11" s="2"/>
      <c r="M11" s="3"/>
    </row>
    <row r="12" spans="1:15" ht="14.65" customHeight="1" x14ac:dyDescent="0.25">
      <c r="A12" s="1"/>
      <c r="B12" s="5"/>
      <c r="C12" s="2"/>
      <c r="D12" s="2"/>
      <c r="E12" s="2"/>
      <c r="F12" s="2"/>
      <c r="G12" s="2"/>
      <c r="H12" s="2"/>
      <c r="I12" s="2"/>
      <c r="J12" s="2"/>
      <c r="K12" s="2"/>
      <c r="L12" s="2"/>
      <c r="M12" s="3"/>
    </row>
    <row r="13" spans="1:15" ht="14.65" customHeight="1" x14ac:dyDescent="0.25">
      <c r="A13" s="1"/>
      <c r="B13" s="5"/>
      <c r="C13" s="9" t="s">
        <v>61</v>
      </c>
      <c r="D13" s="10"/>
      <c r="E13" s="10"/>
      <c r="F13" s="10"/>
      <c r="G13" s="10"/>
      <c r="H13" s="10"/>
      <c r="I13" s="61">
        <v>4000</v>
      </c>
      <c r="J13" s="7"/>
      <c r="K13" s="7"/>
      <c r="L13" s="7"/>
      <c r="M13" s="3"/>
    </row>
    <row r="14" spans="1:15" ht="14.65" customHeight="1" x14ac:dyDescent="0.25">
      <c r="A14" s="1"/>
      <c r="B14" s="5"/>
      <c r="C14" s="9" t="s">
        <v>62</v>
      </c>
      <c r="D14" s="47"/>
      <c r="E14" s="6"/>
      <c r="F14" s="10"/>
      <c r="G14" s="10"/>
      <c r="H14" s="10"/>
      <c r="I14" s="11"/>
      <c r="J14" s="12"/>
      <c r="K14" s="12"/>
      <c r="L14" s="12"/>
      <c r="M14" s="3"/>
    </row>
    <row r="15" spans="1:15" ht="14.65" customHeight="1" x14ac:dyDescent="0.25">
      <c r="A15" s="1"/>
      <c r="B15" s="5"/>
      <c r="C15" s="7"/>
      <c r="D15" s="2"/>
      <c r="E15" s="2"/>
      <c r="F15" s="12"/>
      <c r="G15" s="12"/>
      <c r="H15" s="2"/>
      <c r="I15" s="2"/>
      <c r="J15" s="2"/>
      <c r="K15" s="2"/>
      <c r="L15" s="2"/>
      <c r="M15" s="3"/>
    </row>
    <row r="16" spans="1:15" ht="14.65" customHeight="1" x14ac:dyDescent="0.25">
      <c r="A16" s="1"/>
      <c r="B16" s="5"/>
      <c r="C16" s="7" t="s">
        <v>66</v>
      </c>
      <c r="D16" s="2"/>
      <c r="E16" s="2"/>
      <c r="F16" s="12"/>
      <c r="G16" s="12"/>
      <c r="H16" s="2"/>
      <c r="I16" s="2"/>
      <c r="J16" s="2"/>
      <c r="K16" s="2"/>
      <c r="L16" s="2"/>
      <c r="M16" s="3"/>
    </row>
    <row r="17" spans="1:15" ht="14.65" customHeight="1" x14ac:dyDescent="0.25">
      <c r="A17" s="1"/>
      <c r="B17" s="5"/>
      <c r="C17" s="58" t="s">
        <v>63</v>
      </c>
      <c r="D17" s="2"/>
      <c r="E17" s="2"/>
      <c r="F17" s="12"/>
      <c r="G17" s="12"/>
      <c r="H17" s="2"/>
      <c r="I17" s="2"/>
      <c r="J17" s="2"/>
      <c r="K17" s="2"/>
      <c r="L17" s="2"/>
      <c r="M17" s="3"/>
    </row>
    <row r="18" spans="1:15" ht="14.65" customHeight="1" x14ac:dyDescent="0.25">
      <c r="A18" s="1"/>
      <c r="B18" s="5"/>
      <c r="C18" s="7"/>
      <c r="D18" s="2"/>
      <c r="E18" s="2"/>
      <c r="F18" s="12"/>
      <c r="G18" s="12"/>
      <c r="H18" s="2"/>
      <c r="I18" s="2"/>
      <c r="J18" s="2"/>
      <c r="K18" s="2"/>
      <c r="L18" s="2"/>
      <c r="M18" s="3"/>
    </row>
    <row r="19" spans="1:15" ht="14.65" customHeight="1" x14ac:dyDescent="0.25">
      <c r="A19" s="1"/>
      <c r="B19" s="5"/>
      <c r="C19" s="7" t="s">
        <v>10</v>
      </c>
      <c r="D19" s="2"/>
      <c r="E19" s="2"/>
      <c r="F19" s="12"/>
      <c r="G19" s="12"/>
      <c r="H19" s="2"/>
      <c r="I19" s="2"/>
      <c r="J19" s="2"/>
      <c r="K19" s="2"/>
      <c r="L19" s="2"/>
      <c r="M19" s="3"/>
    </row>
    <row r="20" spans="1:15" ht="14.65" customHeight="1" x14ac:dyDescent="0.25">
      <c r="A20" s="1"/>
      <c r="B20" s="5"/>
      <c r="C20" s="36" t="s">
        <v>64</v>
      </c>
      <c r="D20" s="2"/>
      <c r="E20" s="2"/>
      <c r="F20" s="2"/>
      <c r="G20" s="2"/>
      <c r="H20" s="2"/>
      <c r="I20" s="2"/>
      <c r="J20" s="2"/>
      <c r="K20" s="2"/>
      <c r="L20" s="2"/>
      <c r="M20" s="3"/>
    </row>
    <row r="21" spans="1:15" ht="14.65" customHeight="1" x14ac:dyDescent="0.25">
      <c r="A21" s="1"/>
      <c r="B21" s="5"/>
      <c r="C21" s="36"/>
      <c r="D21" s="2"/>
      <c r="E21" s="2"/>
      <c r="F21" s="2"/>
      <c r="G21" s="2"/>
      <c r="H21" s="2"/>
      <c r="I21" s="2"/>
      <c r="J21" s="2"/>
      <c r="K21" s="2"/>
      <c r="L21" s="2"/>
      <c r="M21" s="3"/>
    </row>
    <row r="22" spans="1:15" ht="14.65" customHeight="1" x14ac:dyDescent="0.25">
      <c r="A22" s="1"/>
      <c r="B22" s="5"/>
      <c r="C22" s="7" t="s">
        <v>6</v>
      </c>
      <c r="D22" s="2"/>
      <c r="E22" s="2"/>
      <c r="F22" s="2"/>
      <c r="G22" s="2"/>
      <c r="H22" s="2"/>
      <c r="I22" s="2"/>
      <c r="J22" s="2"/>
      <c r="K22" s="2"/>
      <c r="L22" s="2"/>
      <c r="M22" s="3"/>
    </row>
    <row r="23" spans="1:15" ht="14.65" customHeight="1" x14ac:dyDescent="0.25">
      <c r="A23" s="16"/>
      <c r="B23" s="2"/>
      <c r="C23" s="36" t="s">
        <v>65</v>
      </c>
      <c r="D23" s="2"/>
      <c r="E23" s="2"/>
      <c r="F23" s="2"/>
      <c r="G23" s="2"/>
      <c r="H23" s="2"/>
      <c r="I23" s="2"/>
      <c r="J23" s="2"/>
      <c r="K23" s="2"/>
      <c r="L23" s="2"/>
      <c r="M23" s="3"/>
    </row>
    <row r="24" spans="1:15" ht="14.65" customHeight="1" thickBot="1" x14ac:dyDescent="0.3">
      <c r="A24" s="17"/>
      <c r="B24" s="18"/>
      <c r="C24" s="19"/>
      <c r="D24" s="20"/>
      <c r="E24" s="20"/>
      <c r="F24" s="20"/>
      <c r="G24" s="20"/>
      <c r="H24" s="20"/>
      <c r="I24" s="20"/>
      <c r="J24" s="20"/>
      <c r="K24" s="20"/>
      <c r="L24" s="20"/>
      <c r="M24" s="21"/>
    </row>
    <row r="25" spans="1:15" ht="14.65" customHeight="1" thickBot="1" x14ac:dyDescent="0.3">
      <c r="A25" s="22" t="s">
        <v>0</v>
      </c>
      <c r="B25" s="23"/>
      <c r="C25" s="24"/>
      <c r="D25" s="25"/>
      <c r="E25" s="25"/>
      <c r="F25" s="25"/>
      <c r="G25" s="25"/>
      <c r="H25" s="25"/>
      <c r="I25" s="25"/>
      <c r="J25" s="25"/>
      <c r="K25" s="25"/>
      <c r="L25" s="25"/>
      <c r="M25" s="26"/>
      <c r="O25" s="8"/>
    </row>
    <row r="26" spans="1:15" ht="14.65" customHeight="1" x14ac:dyDescent="0.25">
      <c r="A26" s="27"/>
      <c r="B26" s="27"/>
      <c r="C26" s="28"/>
      <c r="D26" s="29"/>
      <c r="E26" s="29"/>
      <c r="F26" s="29"/>
      <c r="G26" s="29"/>
      <c r="H26" s="29"/>
      <c r="I26" s="29"/>
      <c r="J26" s="29"/>
      <c r="K26" s="29"/>
      <c r="L26" s="29"/>
      <c r="M26" s="30"/>
    </row>
    <row r="27" spans="1:15" ht="14.65" customHeight="1" x14ac:dyDescent="0.25">
      <c r="A27" s="147" t="s">
        <v>166</v>
      </c>
      <c r="B27" s="4" t="s">
        <v>181</v>
      </c>
    </row>
    <row r="28" spans="1:15" ht="14.65" customHeight="1" x14ac:dyDescent="0.25">
      <c r="A28" s="4" t="s">
        <v>180</v>
      </c>
    </row>
    <row r="29" spans="1:15" ht="14.65" customHeight="1" x14ac:dyDescent="0.25">
      <c r="A29" s="156" t="s">
        <v>182</v>
      </c>
      <c r="B29" s="156"/>
      <c r="C29" s="156"/>
      <c r="D29" s="156"/>
      <c r="E29" s="156"/>
      <c r="F29" s="156"/>
      <c r="G29" s="156"/>
      <c r="H29" s="156"/>
      <c r="I29" s="156"/>
      <c r="J29" s="156"/>
      <c r="K29" s="156"/>
      <c r="L29" s="156"/>
      <c r="M29" s="156"/>
    </row>
    <row r="30" spans="1:15" ht="14.65" customHeight="1" x14ac:dyDescent="0.25">
      <c r="A30" s="149"/>
      <c r="B30" s="149"/>
      <c r="C30" s="149"/>
      <c r="D30" s="149"/>
      <c r="E30" s="149"/>
      <c r="F30" s="149"/>
      <c r="G30" s="149"/>
      <c r="H30" s="149"/>
      <c r="I30" s="149"/>
      <c r="J30" s="149"/>
      <c r="K30" s="149"/>
      <c r="L30" s="149"/>
      <c r="M30" s="149"/>
    </row>
    <row r="31" spans="1:15" ht="14.65" customHeight="1" x14ac:dyDescent="0.25">
      <c r="A31" s="144" t="s">
        <v>173</v>
      </c>
    </row>
    <row r="32" spans="1:15" ht="14.65" customHeight="1" x14ac:dyDescent="0.25">
      <c r="A32" s="157" t="s">
        <v>178</v>
      </c>
      <c r="B32" s="157"/>
      <c r="C32" s="157"/>
      <c r="D32" s="157"/>
      <c r="E32" s="157"/>
      <c r="F32" s="157"/>
      <c r="G32" s="157"/>
      <c r="H32" s="157"/>
      <c r="I32" s="157"/>
      <c r="J32" s="157"/>
      <c r="K32" s="157"/>
      <c r="L32" s="157"/>
      <c r="M32" s="157"/>
    </row>
    <row r="33" spans="1:13" ht="14.65" customHeight="1" x14ac:dyDescent="0.25">
      <c r="A33" s="157"/>
      <c r="B33" s="157"/>
      <c r="C33" s="157"/>
      <c r="D33" s="157"/>
      <c r="E33" s="157"/>
      <c r="F33" s="157"/>
      <c r="G33" s="157"/>
      <c r="H33" s="157"/>
      <c r="I33" s="157"/>
      <c r="J33" s="157"/>
      <c r="K33" s="157"/>
      <c r="L33" s="157"/>
      <c r="M33" s="157"/>
    </row>
    <row r="34" spans="1:13" ht="14.65" customHeight="1" x14ac:dyDescent="0.25">
      <c r="A34" s="157"/>
      <c r="B34" s="157"/>
      <c r="C34" s="157"/>
      <c r="D34" s="157"/>
      <c r="E34" s="157"/>
      <c r="F34" s="157"/>
      <c r="G34" s="157"/>
      <c r="H34" s="157"/>
      <c r="I34" s="157"/>
      <c r="J34" s="157"/>
      <c r="K34" s="157"/>
      <c r="L34" s="157"/>
      <c r="M34" s="157"/>
    </row>
    <row r="35" spans="1:13" ht="14.65" customHeight="1" x14ac:dyDescent="0.25">
      <c r="A35" s="157"/>
      <c r="B35" s="157"/>
      <c r="C35" s="157"/>
      <c r="D35" s="157"/>
      <c r="E35" s="157"/>
      <c r="F35" s="157"/>
      <c r="G35" s="157"/>
      <c r="H35" s="157"/>
      <c r="I35" s="157"/>
      <c r="J35" s="157"/>
      <c r="K35" s="157"/>
      <c r="L35" s="157"/>
      <c r="M35" s="157"/>
    </row>
    <row r="36" spans="1:13" ht="14.65" customHeight="1" x14ac:dyDescent="0.25">
      <c r="A36" s="157"/>
      <c r="B36" s="157"/>
      <c r="C36" s="157"/>
      <c r="D36" s="157"/>
      <c r="E36" s="157"/>
      <c r="F36" s="157"/>
      <c r="G36" s="157"/>
      <c r="H36" s="157"/>
      <c r="I36" s="157"/>
      <c r="J36" s="157"/>
      <c r="K36" s="157"/>
      <c r="L36" s="157"/>
      <c r="M36" s="157"/>
    </row>
    <row r="37" spans="1:13" ht="14.65" customHeight="1" x14ac:dyDescent="0.25">
      <c r="A37" s="157"/>
      <c r="B37" s="157"/>
      <c r="C37" s="157"/>
      <c r="D37" s="157"/>
      <c r="E37" s="157"/>
      <c r="F37" s="157"/>
      <c r="G37" s="157"/>
      <c r="H37" s="157"/>
      <c r="I37" s="157"/>
      <c r="J37" s="157"/>
      <c r="K37" s="157"/>
      <c r="L37" s="157"/>
      <c r="M37" s="157"/>
    </row>
    <row r="38" spans="1:13" ht="14.65" customHeight="1" x14ac:dyDescent="0.25">
      <c r="A38" s="157"/>
      <c r="B38" s="157"/>
      <c r="C38" s="157"/>
      <c r="D38" s="157"/>
      <c r="E38" s="157"/>
      <c r="F38" s="157"/>
      <c r="G38" s="157"/>
      <c r="H38" s="157"/>
      <c r="I38" s="157"/>
      <c r="J38" s="157"/>
      <c r="K38" s="157"/>
      <c r="L38" s="157"/>
      <c r="M38" s="157"/>
    </row>
    <row r="39" spans="1:13" ht="14.65" customHeight="1" x14ac:dyDescent="0.25">
      <c r="A39" s="148"/>
      <c r="B39" s="148"/>
      <c r="C39" s="148"/>
      <c r="D39" s="148"/>
      <c r="E39" s="148"/>
      <c r="F39" s="148"/>
      <c r="G39" s="148"/>
      <c r="H39" s="148"/>
      <c r="I39" s="148"/>
      <c r="J39" s="148"/>
      <c r="K39" s="148"/>
      <c r="L39" s="148"/>
      <c r="M39" s="148"/>
    </row>
    <row r="40" spans="1:13" ht="14.65" customHeight="1" x14ac:dyDescent="0.25">
      <c r="A40" s="144" t="s">
        <v>177</v>
      </c>
    </row>
    <row r="41" spans="1:13" ht="14.65" customHeight="1" x14ac:dyDescent="0.25">
      <c r="A41" s="156" t="s">
        <v>179</v>
      </c>
      <c r="B41" s="156"/>
      <c r="C41" s="156"/>
      <c r="D41" s="156"/>
      <c r="E41" s="156"/>
      <c r="F41" s="156"/>
      <c r="G41" s="156"/>
      <c r="H41" s="156"/>
      <c r="I41" s="156"/>
      <c r="J41" s="156"/>
      <c r="K41" s="156"/>
      <c r="L41" s="156"/>
      <c r="M41" s="156"/>
    </row>
    <row r="42" spans="1:13" ht="14.65" customHeight="1" x14ac:dyDescent="0.25">
      <c r="A42" s="156"/>
      <c r="B42" s="156"/>
      <c r="C42" s="156"/>
      <c r="D42" s="156"/>
      <c r="E42" s="156"/>
      <c r="F42" s="156"/>
      <c r="G42" s="156"/>
      <c r="H42" s="156"/>
      <c r="I42" s="156"/>
      <c r="J42" s="156"/>
      <c r="K42" s="156"/>
      <c r="L42" s="156"/>
      <c r="M42" s="156"/>
    </row>
    <row r="43" spans="1:13" ht="14.65" customHeight="1" x14ac:dyDescent="0.25">
      <c r="A43" s="156"/>
      <c r="B43" s="156"/>
      <c r="C43" s="156"/>
      <c r="D43" s="156"/>
      <c r="E43" s="156"/>
      <c r="F43" s="156"/>
      <c r="G43" s="156"/>
      <c r="H43" s="156"/>
      <c r="I43" s="156"/>
      <c r="J43" s="156"/>
      <c r="K43" s="156"/>
      <c r="L43" s="156"/>
      <c r="M43" s="156"/>
    </row>
    <row r="44" spans="1:13" ht="14.65" customHeight="1" x14ac:dyDescent="0.25">
      <c r="A44" s="156"/>
      <c r="B44" s="156"/>
      <c r="C44" s="156"/>
      <c r="D44" s="156"/>
      <c r="E44" s="156"/>
      <c r="F44" s="156"/>
      <c r="G44" s="156"/>
      <c r="H44" s="156"/>
      <c r="I44" s="156"/>
      <c r="J44" s="156"/>
      <c r="K44" s="156"/>
      <c r="L44" s="156"/>
      <c r="M44" s="156"/>
    </row>
    <row r="45" spans="1:13" ht="14.65" customHeight="1" x14ac:dyDescent="0.25">
      <c r="A45" s="156"/>
      <c r="B45" s="156"/>
      <c r="C45" s="156"/>
      <c r="D45" s="156"/>
      <c r="E45" s="156"/>
      <c r="F45" s="156"/>
      <c r="G45" s="156"/>
      <c r="H45" s="156"/>
      <c r="I45" s="156"/>
      <c r="J45" s="156"/>
      <c r="K45" s="156"/>
      <c r="L45" s="156"/>
      <c r="M45" s="156"/>
    </row>
    <row r="46" spans="1:13" ht="14.65" customHeight="1" x14ac:dyDescent="0.25">
      <c r="A46" s="156"/>
      <c r="B46" s="156"/>
      <c r="C46" s="156"/>
      <c r="D46" s="156"/>
      <c r="E46" s="156"/>
      <c r="F46" s="156"/>
      <c r="G46" s="156"/>
      <c r="H46" s="156"/>
      <c r="I46" s="156"/>
      <c r="J46" s="156"/>
      <c r="K46" s="156"/>
      <c r="L46" s="156"/>
      <c r="M46" s="156"/>
    </row>
    <row r="47" spans="1:13" ht="14.65" customHeight="1" x14ac:dyDescent="0.25">
      <c r="A47" s="156"/>
      <c r="B47" s="156"/>
      <c r="C47" s="156"/>
      <c r="D47" s="156"/>
      <c r="E47" s="156"/>
      <c r="F47" s="156"/>
      <c r="G47" s="156"/>
      <c r="H47" s="156"/>
      <c r="I47" s="156"/>
      <c r="J47" s="156"/>
      <c r="K47" s="156"/>
      <c r="L47" s="156"/>
      <c r="M47" s="156"/>
    </row>
    <row r="48" spans="1:13" ht="14.65" customHeight="1" x14ac:dyDescent="0.25"/>
    <row r="49" ht="14.65" customHeight="1" x14ac:dyDescent="0.25"/>
    <row r="50" ht="14.65" customHeight="1" x14ac:dyDescent="0.25"/>
    <row r="51" ht="14.65" customHeight="1" x14ac:dyDescent="0.25"/>
    <row r="52" ht="14.65" customHeight="1" x14ac:dyDescent="0.25"/>
    <row r="53" ht="14.65" customHeight="1" x14ac:dyDescent="0.25"/>
    <row r="54" ht="14.65" customHeight="1" x14ac:dyDescent="0.25"/>
    <row r="55" ht="14.65" customHeight="1" x14ac:dyDescent="0.25"/>
    <row r="56" ht="14.65" customHeight="1" x14ac:dyDescent="0.25"/>
    <row r="57" ht="14.65" customHeight="1" x14ac:dyDescent="0.25"/>
    <row r="58" ht="14.65" customHeight="1" x14ac:dyDescent="0.25"/>
    <row r="59" ht="14.65" customHeight="1" x14ac:dyDescent="0.25"/>
    <row r="60" ht="14.65" customHeight="1" x14ac:dyDescent="0.25"/>
    <row r="61" ht="14.65" customHeight="1" x14ac:dyDescent="0.25"/>
    <row r="62" ht="14.65" customHeight="1" x14ac:dyDescent="0.25"/>
    <row r="63" ht="14.65" customHeight="1" x14ac:dyDescent="0.25"/>
    <row r="64" ht="14.65" customHeight="1" x14ac:dyDescent="0.25"/>
    <row r="65" ht="14.65" customHeight="1" x14ac:dyDescent="0.25"/>
    <row r="66" ht="14.65" customHeight="1" x14ac:dyDescent="0.25"/>
    <row r="67" ht="14.65" customHeight="1" x14ac:dyDescent="0.25"/>
    <row r="68" ht="14.65" customHeight="1" x14ac:dyDescent="0.25"/>
    <row r="69" ht="14.65" customHeight="1" x14ac:dyDescent="0.25"/>
    <row r="70" ht="14.65" customHeight="1" x14ac:dyDescent="0.25"/>
    <row r="71" ht="14.65" customHeight="1" x14ac:dyDescent="0.25"/>
    <row r="72" ht="14.65" customHeight="1" x14ac:dyDescent="0.25"/>
    <row r="73" ht="14.65" customHeight="1" x14ac:dyDescent="0.25"/>
    <row r="74" ht="14.65" customHeight="1" x14ac:dyDescent="0.25"/>
    <row r="75" ht="14.65" customHeight="1" x14ac:dyDescent="0.25"/>
    <row r="76" ht="14.65" customHeight="1" x14ac:dyDescent="0.25"/>
    <row r="77" ht="14.65" customHeight="1" x14ac:dyDescent="0.25"/>
    <row r="78" ht="14.65" customHeight="1" x14ac:dyDescent="0.25"/>
    <row r="79" ht="14.65" customHeight="1" x14ac:dyDescent="0.25"/>
    <row r="80" ht="14.65" customHeight="1" x14ac:dyDescent="0.25"/>
    <row r="81" ht="14.65" customHeight="1" x14ac:dyDescent="0.25"/>
    <row r="82" ht="14.65" customHeight="1" x14ac:dyDescent="0.25"/>
    <row r="83" ht="14.65" customHeight="1" x14ac:dyDescent="0.25"/>
    <row r="84" ht="14.65" customHeight="1" x14ac:dyDescent="0.25"/>
    <row r="85" ht="14.65" customHeight="1" x14ac:dyDescent="0.25"/>
    <row r="86" ht="14.65" customHeight="1" x14ac:dyDescent="0.25"/>
    <row r="87" ht="14.65" customHeight="1" x14ac:dyDescent="0.25"/>
    <row r="88" ht="14.65" customHeight="1" x14ac:dyDescent="0.25"/>
    <row r="89" ht="14.65" customHeight="1" x14ac:dyDescent="0.25"/>
    <row r="90" ht="14.65" customHeight="1" x14ac:dyDescent="0.25"/>
    <row r="91" ht="14.65" customHeight="1" x14ac:dyDescent="0.25"/>
    <row r="92" ht="14.65" customHeight="1" x14ac:dyDescent="0.25"/>
    <row r="93" ht="14.65" customHeight="1" x14ac:dyDescent="0.25"/>
    <row r="94" ht="14.65" customHeight="1" x14ac:dyDescent="0.25"/>
    <row r="95" ht="14.65" customHeight="1" x14ac:dyDescent="0.25"/>
    <row r="96" ht="14.65" customHeight="1" x14ac:dyDescent="0.25"/>
    <row r="97" ht="14.65" customHeight="1" x14ac:dyDescent="0.25"/>
    <row r="98" ht="14.65" customHeight="1" x14ac:dyDescent="0.25"/>
    <row r="99" ht="14.65" customHeight="1" x14ac:dyDescent="0.25"/>
    <row r="100" ht="14.65" customHeight="1" x14ac:dyDescent="0.25"/>
    <row r="101" ht="14.65" customHeight="1" x14ac:dyDescent="0.25"/>
    <row r="102" ht="14.65" customHeight="1" x14ac:dyDescent="0.25"/>
    <row r="103" ht="14.65" customHeight="1" x14ac:dyDescent="0.25"/>
    <row r="104" ht="14.65" customHeight="1" x14ac:dyDescent="0.25"/>
    <row r="105" ht="14.65" customHeight="1" x14ac:dyDescent="0.25"/>
    <row r="106" ht="14.65" customHeight="1" x14ac:dyDescent="0.25"/>
    <row r="107" ht="14.65" customHeight="1" x14ac:dyDescent="0.25"/>
    <row r="108" ht="14.65" customHeight="1" x14ac:dyDescent="0.25"/>
    <row r="109" ht="14.65" customHeight="1" x14ac:dyDescent="0.25"/>
    <row r="110" ht="14.65" customHeight="1" x14ac:dyDescent="0.25"/>
    <row r="111" ht="14.65" customHeight="1" x14ac:dyDescent="0.25"/>
    <row r="112" ht="14.65" customHeight="1" x14ac:dyDescent="0.25"/>
    <row r="113" ht="14.65" customHeight="1" x14ac:dyDescent="0.25"/>
    <row r="114" ht="14.65" customHeight="1" x14ac:dyDescent="0.25"/>
    <row r="115" ht="14.65" customHeight="1" x14ac:dyDescent="0.25"/>
    <row r="116" ht="14.65" customHeight="1" x14ac:dyDescent="0.25"/>
    <row r="117" ht="14.65" customHeight="1" x14ac:dyDescent="0.25"/>
    <row r="118" ht="14.65" customHeight="1" x14ac:dyDescent="0.25"/>
    <row r="119" ht="14.65" customHeight="1" x14ac:dyDescent="0.25"/>
    <row r="120" ht="14.65" customHeight="1" x14ac:dyDescent="0.25"/>
    <row r="121" ht="14.65" customHeight="1" x14ac:dyDescent="0.25"/>
    <row r="122" ht="14.65" customHeight="1" x14ac:dyDescent="0.25"/>
    <row r="123" ht="14.65" customHeight="1" x14ac:dyDescent="0.25"/>
    <row r="124" ht="14.65" customHeight="1" x14ac:dyDescent="0.25"/>
    <row r="125" ht="14.65" customHeight="1" x14ac:dyDescent="0.25"/>
    <row r="126" ht="14.65" customHeight="1" x14ac:dyDescent="0.25"/>
    <row r="127" ht="14.65" customHeight="1" x14ac:dyDescent="0.25"/>
    <row r="128" ht="14.65" customHeight="1" x14ac:dyDescent="0.25"/>
    <row r="129" ht="14.65" customHeight="1" x14ac:dyDescent="0.25"/>
    <row r="130" ht="14.65" customHeight="1" x14ac:dyDescent="0.25"/>
    <row r="131" ht="14.65" customHeight="1" x14ac:dyDescent="0.25"/>
    <row r="132" ht="14.65" customHeight="1" x14ac:dyDescent="0.25"/>
    <row r="133" ht="14.65" customHeight="1" x14ac:dyDescent="0.25"/>
    <row r="134" ht="14.65" customHeight="1" x14ac:dyDescent="0.25"/>
    <row r="135" ht="14.65" customHeight="1" x14ac:dyDescent="0.25"/>
    <row r="136" ht="14.65" customHeight="1" x14ac:dyDescent="0.25"/>
    <row r="137" ht="14.65" customHeight="1" x14ac:dyDescent="0.25"/>
    <row r="138" ht="14.65" customHeight="1" x14ac:dyDescent="0.25"/>
    <row r="139" ht="14.65" customHeight="1" x14ac:dyDescent="0.25"/>
    <row r="140" ht="14.65" customHeight="1" x14ac:dyDescent="0.25"/>
    <row r="141" ht="14.65" customHeight="1" x14ac:dyDescent="0.25"/>
    <row r="142" ht="14.65" customHeight="1" x14ac:dyDescent="0.25"/>
    <row r="143" ht="14.65" customHeight="1" x14ac:dyDescent="0.25"/>
    <row r="144" ht="14.65" customHeight="1" x14ac:dyDescent="0.25"/>
    <row r="145" ht="14.65" customHeight="1" x14ac:dyDescent="0.25"/>
    <row r="146" ht="14.65" customHeight="1" x14ac:dyDescent="0.25"/>
    <row r="147" ht="14.65" customHeight="1" x14ac:dyDescent="0.25"/>
    <row r="148" ht="14.65" customHeight="1" x14ac:dyDescent="0.25"/>
    <row r="149" ht="14.65" customHeight="1" x14ac:dyDescent="0.25"/>
    <row r="150" ht="14.65" customHeight="1"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sheetData>
  <mergeCells count="7">
    <mergeCell ref="A29:M29"/>
    <mergeCell ref="A32:M38"/>
    <mergeCell ref="A41:M47"/>
    <mergeCell ref="C8:D8"/>
    <mergeCell ref="C9:D9"/>
    <mergeCell ref="C10:D10"/>
    <mergeCell ref="C11:D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F3575-0DDF-455C-8474-4737C3749E61}">
  <dimension ref="A1:P322"/>
  <sheetViews>
    <sheetView zoomScale="130" zoomScaleNormal="130" workbookViewId="0">
      <selection activeCell="G35" sqref="G35"/>
    </sheetView>
  </sheetViews>
  <sheetFormatPr defaultColWidth="0" defaultRowHeight="15" zeroHeight="1" x14ac:dyDescent="0.25"/>
  <cols>
    <col min="1" max="1" width="6.42578125" style="4" bestFit="1" customWidth="1"/>
    <col min="2" max="2" width="23.5703125" style="4" customWidth="1"/>
    <col min="3" max="3" width="18.7109375" style="4" customWidth="1"/>
    <col min="4" max="4" width="3.7109375" style="4" customWidth="1"/>
    <col min="5" max="5" width="18.7109375" style="4" customWidth="1"/>
    <col min="6" max="6" width="13.5703125" style="4" customWidth="1"/>
    <col min="7" max="7" width="9.42578125" style="4" customWidth="1"/>
    <col min="8" max="13" width="11.42578125" style="4" customWidth="1"/>
    <col min="14" max="14" width="14.85546875" style="4" customWidth="1"/>
    <col min="15" max="58" width="11.42578125" style="4" customWidth="1"/>
    <col min="59" max="16384" width="0" style="4" hidden="1"/>
  </cols>
  <sheetData>
    <row r="1" spans="1:16" x14ac:dyDescent="0.25">
      <c r="A1" s="35" t="s">
        <v>87</v>
      </c>
      <c r="B1" s="2"/>
      <c r="C1" s="2"/>
      <c r="D1" s="2"/>
      <c r="E1" s="2"/>
      <c r="F1" s="2"/>
      <c r="G1" s="2"/>
      <c r="H1" s="2"/>
      <c r="I1" s="2"/>
      <c r="J1" s="2"/>
      <c r="K1" s="2"/>
      <c r="L1" s="2"/>
      <c r="M1" s="2"/>
      <c r="N1" s="3"/>
    </row>
    <row r="2" spans="1:16" x14ac:dyDescent="0.25">
      <c r="A2" s="2"/>
      <c r="B2" s="2"/>
      <c r="C2" s="2"/>
      <c r="D2" s="2"/>
      <c r="E2" s="2"/>
      <c r="F2" s="2"/>
      <c r="G2" s="2"/>
      <c r="H2" s="2"/>
      <c r="I2" s="2"/>
      <c r="J2" s="2"/>
      <c r="K2" s="2"/>
      <c r="L2" s="2"/>
      <c r="M2" s="2"/>
      <c r="N2" s="3"/>
    </row>
    <row r="3" spans="1:16" x14ac:dyDescent="0.25">
      <c r="A3" s="2"/>
      <c r="B3" s="2"/>
      <c r="C3" s="2"/>
      <c r="D3" s="2"/>
      <c r="E3" s="2"/>
      <c r="F3" s="2"/>
      <c r="G3" s="2"/>
      <c r="H3" s="2"/>
      <c r="I3" s="2"/>
      <c r="J3" s="2"/>
      <c r="K3" s="2"/>
      <c r="L3" s="2"/>
      <c r="M3" s="2"/>
      <c r="N3" s="3"/>
    </row>
    <row r="4" spans="1:16" ht="14.65" customHeight="1" x14ac:dyDescent="0.25">
      <c r="A4" s="1"/>
      <c r="B4" s="2" t="s">
        <v>91</v>
      </c>
      <c r="C4" s="2"/>
      <c r="D4" s="2"/>
      <c r="E4" s="2"/>
      <c r="F4" s="2"/>
      <c r="G4" s="2"/>
      <c r="H4" s="2"/>
      <c r="I4" s="2"/>
      <c r="J4" s="2"/>
      <c r="K4" s="2"/>
      <c r="L4" s="2"/>
      <c r="M4" s="2"/>
      <c r="N4" s="3"/>
    </row>
    <row r="5" spans="1:16" ht="14.65" customHeight="1" x14ac:dyDescent="0.25">
      <c r="A5" s="1"/>
      <c r="B5" s="5"/>
      <c r="C5" s="2"/>
      <c r="D5" s="2"/>
      <c r="E5" s="2"/>
      <c r="F5" s="2"/>
      <c r="G5" s="2"/>
      <c r="H5" s="2"/>
      <c r="I5" s="2"/>
      <c r="J5" s="2"/>
      <c r="K5" s="2"/>
      <c r="L5" s="2"/>
      <c r="M5" s="2"/>
      <c r="N5" s="3"/>
    </row>
    <row r="6" spans="1:16" ht="14.65" customHeight="1" x14ac:dyDescent="0.25">
      <c r="A6" s="1"/>
      <c r="B6" s="5"/>
      <c r="C6" s="6" t="s">
        <v>68</v>
      </c>
      <c r="D6" s="6"/>
      <c r="E6" s="7"/>
      <c r="F6" s="7"/>
      <c r="G6" s="7"/>
      <c r="H6" s="7"/>
      <c r="I6" s="7"/>
      <c r="J6" s="7"/>
      <c r="K6" s="7"/>
      <c r="L6" s="7"/>
      <c r="M6" s="7"/>
      <c r="N6" s="3"/>
      <c r="P6" s="8"/>
    </row>
    <row r="7" spans="1:16" ht="14.65" customHeight="1" x14ac:dyDescent="0.25">
      <c r="A7" s="1"/>
      <c r="B7" s="5"/>
      <c r="C7" s="7" t="s">
        <v>69</v>
      </c>
      <c r="D7" s="7"/>
      <c r="E7" s="7"/>
      <c r="F7" s="7"/>
      <c r="G7" s="7"/>
      <c r="H7" s="7"/>
      <c r="I7" s="7"/>
      <c r="J7" s="7"/>
      <c r="K7" s="7"/>
      <c r="L7" s="7"/>
      <c r="M7" s="7"/>
      <c r="N7" s="3"/>
    </row>
    <row r="8" spans="1:16" ht="14.65" customHeight="1" x14ac:dyDescent="0.25">
      <c r="A8" s="1"/>
      <c r="B8" s="5"/>
      <c r="C8" s="7"/>
      <c r="D8" s="7"/>
      <c r="E8" s="7"/>
      <c r="F8" s="7"/>
      <c r="G8" s="7"/>
      <c r="H8" s="7"/>
      <c r="I8" s="7"/>
      <c r="J8" s="7"/>
      <c r="K8" s="7"/>
      <c r="L8" s="7"/>
      <c r="M8" s="7"/>
      <c r="N8" s="3"/>
    </row>
    <row r="9" spans="1:16" ht="14.65" customHeight="1" x14ac:dyDescent="0.25">
      <c r="A9" s="1"/>
      <c r="B9" s="5"/>
      <c r="C9" s="55" t="s">
        <v>70</v>
      </c>
      <c r="D9" s="64"/>
      <c r="E9" s="49"/>
      <c r="F9" s="57">
        <v>500000</v>
      </c>
      <c r="G9" s="12"/>
      <c r="H9" s="12"/>
      <c r="I9" s="2"/>
      <c r="J9" s="2"/>
      <c r="K9" s="2"/>
      <c r="L9" s="2"/>
      <c r="M9" s="2"/>
      <c r="N9" s="3"/>
    </row>
    <row r="10" spans="1:16" ht="15" customHeight="1" x14ac:dyDescent="0.25">
      <c r="A10" s="1"/>
      <c r="B10" s="5"/>
      <c r="C10" s="55" t="s">
        <v>71</v>
      </c>
      <c r="D10" s="64"/>
      <c r="E10" s="49"/>
      <c r="F10" s="57">
        <v>100000</v>
      </c>
      <c r="G10" s="12"/>
      <c r="H10" s="12"/>
      <c r="I10" s="2"/>
      <c r="J10" s="2"/>
      <c r="K10" s="2"/>
      <c r="L10" s="2"/>
      <c r="M10" s="2"/>
      <c r="N10" s="3"/>
    </row>
    <row r="11" spans="1:16" x14ac:dyDescent="0.25">
      <c r="A11" s="1"/>
      <c r="B11" s="5"/>
      <c r="C11" s="55" t="s">
        <v>72</v>
      </c>
      <c r="D11" s="64"/>
      <c r="E11" s="49"/>
      <c r="F11" s="57">
        <v>80000</v>
      </c>
      <c r="G11" s="12"/>
      <c r="H11" s="12"/>
      <c r="I11" s="2"/>
      <c r="J11" s="2"/>
      <c r="K11" s="2"/>
      <c r="L11" s="2"/>
      <c r="M11" s="2"/>
      <c r="N11" s="3"/>
    </row>
    <row r="12" spans="1:16" x14ac:dyDescent="0.25">
      <c r="A12" s="1"/>
      <c r="B12" s="5"/>
      <c r="C12" s="55" t="s">
        <v>73</v>
      </c>
      <c r="D12" s="64"/>
      <c r="E12" s="49"/>
      <c r="F12" s="57">
        <v>125000</v>
      </c>
      <c r="G12" s="12"/>
      <c r="H12" s="12"/>
      <c r="I12" s="2"/>
      <c r="J12" s="2"/>
      <c r="K12" s="2"/>
      <c r="L12" s="2"/>
      <c r="M12" s="2"/>
      <c r="N12" s="3"/>
    </row>
    <row r="13" spans="1:16" x14ac:dyDescent="0.25">
      <c r="A13" s="1"/>
      <c r="B13" s="5"/>
      <c r="C13" s="55" t="s">
        <v>74</v>
      </c>
      <c r="D13" s="64"/>
      <c r="E13" s="49"/>
      <c r="F13" s="57">
        <v>25000</v>
      </c>
      <c r="G13" s="12"/>
      <c r="H13" s="12"/>
      <c r="I13" s="2"/>
      <c r="J13" s="2"/>
      <c r="K13" s="2"/>
      <c r="L13" s="2"/>
      <c r="M13" s="2"/>
      <c r="N13" s="3"/>
    </row>
    <row r="14" spans="1:16" x14ac:dyDescent="0.25">
      <c r="A14" s="1"/>
      <c r="B14" s="5"/>
      <c r="C14" s="55" t="s">
        <v>75</v>
      </c>
      <c r="D14" s="64"/>
      <c r="E14" s="49"/>
      <c r="F14" s="57">
        <v>120000</v>
      </c>
      <c r="G14" s="12"/>
      <c r="H14" s="12"/>
      <c r="I14" s="2"/>
      <c r="J14" s="2"/>
      <c r="K14" s="2"/>
      <c r="L14" s="2"/>
      <c r="M14" s="2"/>
      <c r="N14" s="3"/>
    </row>
    <row r="15" spans="1:16" x14ac:dyDescent="0.25">
      <c r="A15" s="1"/>
      <c r="B15" s="5"/>
      <c r="C15" s="55" t="s">
        <v>76</v>
      </c>
      <c r="D15" s="64"/>
      <c r="E15" s="49"/>
      <c r="F15" s="57">
        <v>25000</v>
      </c>
      <c r="G15" s="12"/>
      <c r="H15" s="12"/>
      <c r="I15" s="2"/>
      <c r="J15" s="2"/>
      <c r="K15" s="2"/>
      <c r="L15" s="2"/>
      <c r="M15" s="2"/>
      <c r="N15" s="3"/>
    </row>
    <row r="16" spans="1:16" x14ac:dyDescent="0.25">
      <c r="A16" s="1"/>
      <c r="B16" s="5"/>
      <c r="C16" s="53"/>
      <c r="D16" s="53"/>
      <c r="E16" s="53"/>
      <c r="F16" s="54"/>
      <c r="G16" s="12"/>
      <c r="H16" s="12"/>
      <c r="I16" s="2"/>
      <c r="J16" s="2"/>
      <c r="K16" s="2"/>
      <c r="L16" s="2"/>
      <c r="M16" s="2"/>
      <c r="N16" s="3"/>
    </row>
    <row r="17" spans="1:14" ht="14.65" customHeight="1" x14ac:dyDescent="0.25">
      <c r="A17" s="1"/>
      <c r="B17" s="5"/>
      <c r="C17" s="9" t="s">
        <v>77</v>
      </c>
      <c r="D17" s="9"/>
      <c r="E17" s="10"/>
      <c r="F17" s="10"/>
      <c r="G17" s="10"/>
      <c r="H17" s="10"/>
      <c r="I17" s="10"/>
      <c r="J17" s="11"/>
      <c r="K17" s="12"/>
      <c r="L17" s="12"/>
      <c r="M17" s="12"/>
      <c r="N17" s="3"/>
    </row>
    <row r="18" spans="1:14" ht="14.65" customHeight="1" x14ac:dyDescent="0.25">
      <c r="A18" s="1"/>
      <c r="B18" s="5"/>
      <c r="C18" s="10"/>
      <c r="D18" s="10"/>
      <c r="E18" s="10"/>
      <c r="F18" s="10"/>
      <c r="G18" s="10"/>
      <c r="H18" s="10"/>
      <c r="I18" s="10"/>
      <c r="J18" s="13"/>
      <c r="K18" s="2"/>
      <c r="L18" s="2"/>
      <c r="M18" s="2"/>
      <c r="N18" s="3"/>
    </row>
    <row r="19" spans="1:14" ht="30" x14ac:dyDescent="0.25">
      <c r="A19" s="1"/>
      <c r="B19" s="5"/>
      <c r="C19" s="154" t="s">
        <v>79</v>
      </c>
      <c r="D19" s="160"/>
      <c r="E19" s="155"/>
      <c r="F19" s="50" t="s">
        <v>80</v>
      </c>
      <c r="G19" s="10"/>
      <c r="H19" s="10"/>
      <c r="I19" s="10"/>
      <c r="J19" s="13"/>
      <c r="K19" s="2"/>
      <c r="L19" s="2"/>
      <c r="M19" s="2"/>
      <c r="N19" s="3"/>
    </row>
    <row r="20" spans="1:14" ht="14.65" customHeight="1" x14ac:dyDescent="0.25">
      <c r="A20" s="1"/>
      <c r="B20" s="5"/>
      <c r="C20" s="67">
        <v>75000</v>
      </c>
      <c r="D20" s="65" t="s">
        <v>78</v>
      </c>
      <c r="E20" s="66">
        <v>25000</v>
      </c>
      <c r="F20" s="68">
        <v>0.9</v>
      </c>
      <c r="G20" s="10"/>
      <c r="H20" s="10"/>
      <c r="I20" s="2"/>
      <c r="J20" s="2"/>
      <c r="K20" s="2"/>
      <c r="L20" s="2"/>
      <c r="M20" s="2"/>
      <c r="N20" s="3"/>
    </row>
    <row r="21" spans="1:14" ht="14.65" customHeight="1" x14ac:dyDescent="0.25">
      <c r="A21" s="1"/>
      <c r="B21" s="5"/>
      <c r="C21" s="67">
        <v>100000</v>
      </c>
      <c r="D21" s="65" t="s">
        <v>78</v>
      </c>
      <c r="E21" s="66">
        <v>100000</v>
      </c>
      <c r="F21" s="68">
        <v>1</v>
      </c>
      <c r="G21" s="10"/>
      <c r="H21" s="10"/>
      <c r="I21" s="2"/>
      <c r="J21" s="2"/>
      <c r="K21" s="2"/>
      <c r="L21" s="2"/>
      <c r="M21" s="2"/>
      <c r="N21" s="3"/>
    </row>
    <row r="22" spans="1:14" ht="14.65" customHeight="1" x14ac:dyDescent="0.25">
      <c r="A22" s="1"/>
      <c r="B22" s="5"/>
      <c r="C22" s="67">
        <v>125000</v>
      </c>
      <c r="D22" s="65" t="s">
        <v>78</v>
      </c>
      <c r="E22" s="66">
        <v>200000</v>
      </c>
      <c r="F22" s="68">
        <v>0.5</v>
      </c>
      <c r="G22" s="10"/>
      <c r="H22" s="10"/>
      <c r="I22" s="2"/>
      <c r="J22" s="2"/>
      <c r="K22" s="2"/>
      <c r="L22" s="2"/>
      <c r="M22" s="2"/>
      <c r="N22" s="3"/>
    </row>
    <row r="23" spans="1:14" ht="14.65" customHeight="1" x14ac:dyDescent="0.25">
      <c r="A23" s="1"/>
      <c r="B23" s="5"/>
      <c r="C23" s="67">
        <v>50000</v>
      </c>
      <c r="D23" s="65" t="s">
        <v>78</v>
      </c>
      <c r="E23" s="66">
        <v>325000</v>
      </c>
      <c r="F23" s="68">
        <v>0.3</v>
      </c>
      <c r="G23" s="10"/>
      <c r="H23" s="10"/>
      <c r="I23" s="2"/>
      <c r="J23" s="2"/>
      <c r="K23" s="2"/>
      <c r="L23" s="2"/>
      <c r="M23" s="2"/>
      <c r="N23" s="3"/>
    </row>
    <row r="24" spans="1:14" ht="14.65" customHeight="1" x14ac:dyDescent="0.25">
      <c r="A24" s="1"/>
      <c r="B24" s="5"/>
      <c r="C24" s="2"/>
      <c r="D24" s="2"/>
      <c r="E24" s="2"/>
      <c r="F24" s="2"/>
      <c r="G24" s="2"/>
      <c r="H24" s="2"/>
      <c r="I24" s="2"/>
      <c r="J24" s="2"/>
      <c r="K24" s="2"/>
      <c r="L24" s="2"/>
      <c r="M24" s="2"/>
      <c r="N24" s="3"/>
    </row>
    <row r="25" spans="1:14" ht="14.65" customHeight="1" x14ac:dyDescent="0.25">
      <c r="A25" s="1"/>
      <c r="B25" s="5"/>
      <c r="C25" s="7" t="s">
        <v>86</v>
      </c>
      <c r="D25" s="7"/>
      <c r="E25" s="2"/>
      <c r="F25" s="2"/>
      <c r="G25" s="12"/>
      <c r="H25" s="12"/>
      <c r="I25" s="2"/>
      <c r="J25" s="2"/>
      <c r="K25" s="2"/>
      <c r="L25" s="2"/>
      <c r="M25" s="2"/>
      <c r="N25" s="3"/>
    </row>
    <row r="26" spans="1:14" ht="14.65" customHeight="1" x14ac:dyDescent="0.25">
      <c r="A26" s="1"/>
      <c r="B26" s="5"/>
      <c r="C26" s="58" t="s">
        <v>81</v>
      </c>
      <c r="D26" s="58"/>
      <c r="E26" s="2"/>
      <c r="F26" s="2"/>
      <c r="G26" s="12"/>
      <c r="H26" s="12"/>
      <c r="I26" s="2"/>
      <c r="J26" s="2"/>
      <c r="K26" s="2"/>
      <c r="L26" s="2"/>
      <c r="M26" s="2"/>
      <c r="N26" s="3"/>
    </row>
    <row r="27" spans="1:14" ht="14.65" customHeight="1" x14ac:dyDescent="0.25">
      <c r="A27" s="1"/>
      <c r="B27" s="5"/>
      <c r="C27" s="59"/>
      <c r="D27" s="59"/>
      <c r="E27" s="2"/>
      <c r="F27" s="2"/>
      <c r="G27" s="12"/>
      <c r="H27" s="12"/>
      <c r="I27" s="2"/>
      <c r="J27" s="2"/>
      <c r="K27" s="2"/>
      <c r="L27" s="2"/>
      <c r="M27" s="2"/>
      <c r="N27" s="3"/>
    </row>
    <row r="28" spans="1:14" ht="14.65" customHeight="1" x14ac:dyDescent="0.25">
      <c r="A28" s="1"/>
      <c r="B28" s="5"/>
      <c r="C28" s="7" t="s">
        <v>83</v>
      </c>
      <c r="D28" s="59"/>
      <c r="E28" s="2"/>
      <c r="F28" s="2"/>
      <c r="G28" s="12"/>
      <c r="H28" s="12"/>
      <c r="I28" s="2"/>
      <c r="J28" s="2"/>
      <c r="K28" s="2"/>
      <c r="L28" s="2"/>
      <c r="M28" s="2"/>
      <c r="N28" s="3"/>
    </row>
    <row r="29" spans="1:14" ht="14.65" customHeight="1" x14ac:dyDescent="0.25">
      <c r="A29" s="1"/>
      <c r="B29" s="5"/>
      <c r="C29" s="36" t="s">
        <v>82</v>
      </c>
      <c r="D29" s="59"/>
      <c r="E29" s="2"/>
      <c r="F29" s="2"/>
      <c r="G29" s="12"/>
      <c r="H29" s="12"/>
      <c r="I29" s="2"/>
      <c r="J29" s="2"/>
      <c r="K29" s="2"/>
      <c r="L29" s="2"/>
      <c r="M29" s="2"/>
      <c r="N29" s="3"/>
    </row>
    <row r="30" spans="1:14" ht="14.65" customHeight="1" x14ac:dyDescent="0.25">
      <c r="A30" s="1"/>
      <c r="B30" s="5"/>
      <c r="C30" s="59"/>
      <c r="D30" s="59"/>
      <c r="E30" s="2"/>
      <c r="F30" s="2"/>
      <c r="G30" s="12"/>
      <c r="H30" s="12"/>
      <c r="I30" s="2"/>
      <c r="J30" s="2"/>
      <c r="K30" s="2"/>
      <c r="L30" s="2"/>
      <c r="M30" s="2"/>
      <c r="N30" s="3"/>
    </row>
    <row r="31" spans="1:14" ht="14.65" customHeight="1" x14ac:dyDescent="0.25">
      <c r="A31" s="1"/>
      <c r="B31" s="5"/>
      <c r="C31" s="7" t="s">
        <v>84</v>
      </c>
      <c r="D31" s="59"/>
      <c r="E31" s="2"/>
      <c r="F31" s="2"/>
      <c r="G31" s="12"/>
      <c r="H31" s="12"/>
      <c r="I31" s="2"/>
      <c r="J31" s="2"/>
      <c r="K31" s="2"/>
      <c r="L31" s="2"/>
      <c r="M31" s="2"/>
      <c r="N31" s="3"/>
    </row>
    <row r="32" spans="1:14" ht="14.65" customHeight="1" x14ac:dyDescent="0.25">
      <c r="A32" s="1"/>
      <c r="B32" s="5"/>
      <c r="C32" s="36" t="s">
        <v>85</v>
      </c>
      <c r="D32" s="59"/>
      <c r="E32" s="2"/>
      <c r="F32" s="2"/>
      <c r="G32" s="12"/>
      <c r="H32" s="12"/>
      <c r="I32" s="2"/>
      <c r="J32" s="2"/>
      <c r="K32" s="2"/>
      <c r="L32" s="2"/>
      <c r="M32" s="2"/>
      <c r="N32" s="3"/>
    </row>
    <row r="33" spans="1:16" ht="14.65" customHeight="1" x14ac:dyDescent="0.25">
      <c r="A33" s="16"/>
      <c r="B33" s="2"/>
      <c r="C33" s="2"/>
      <c r="D33" s="2"/>
      <c r="E33" s="2"/>
      <c r="F33" s="2"/>
      <c r="G33" s="2"/>
      <c r="H33" s="2"/>
      <c r="I33" s="2"/>
      <c r="J33" s="2"/>
      <c r="K33" s="2"/>
      <c r="L33" s="2"/>
      <c r="M33" s="2"/>
      <c r="N33" s="3"/>
    </row>
    <row r="34" spans="1:16" ht="14.65" customHeight="1" thickBot="1" x14ac:dyDescent="0.3">
      <c r="A34" s="17"/>
      <c r="B34" s="18"/>
      <c r="C34" s="19"/>
      <c r="D34" s="19"/>
      <c r="E34" s="20"/>
      <c r="F34" s="20"/>
      <c r="G34" s="20"/>
      <c r="H34" s="20"/>
      <c r="I34" s="20"/>
      <c r="J34" s="20"/>
      <c r="K34" s="20"/>
      <c r="L34" s="20"/>
      <c r="M34" s="20"/>
      <c r="N34" s="21"/>
    </row>
    <row r="35" spans="1:16" ht="14.65" customHeight="1" thickBot="1" x14ac:dyDescent="0.3">
      <c r="A35" s="22" t="s">
        <v>0</v>
      </c>
      <c r="B35" s="23"/>
      <c r="C35" s="24"/>
      <c r="D35" s="24"/>
      <c r="E35" s="25"/>
      <c r="F35" s="25"/>
      <c r="G35" s="25"/>
      <c r="H35" s="25"/>
      <c r="I35" s="25"/>
      <c r="J35" s="25"/>
      <c r="K35" s="25"/>
      <c r="L35" s="25"/>
      <c r="M35" s="25"/>
      <c r="N35" s="26"/>
      <c r="P35" s="8"/>
    </row>
    <row r="36" spans="1:16" ht="14.65" customHeight="1" x14ac:dyDescent="0.25">
      <c r="A36" s="27"/>
      <c r="B36" s="27"/>
      <c r="C36" s="28"/>
      <c r="D36" s="28"/>
      <c r="E36" s="29"/>
      <c r="F36" s="29"/>
      <c r="G36" s="29"/>
      <c r="H36" s="29"/>
      <c r="I36" s="29"/>
      <c r="J36" s="29"/>
      <c r="K36" s="29"/>
      <c r="L36" s="29"/>
      <c r="M36" s="29"/>
      <c r="N36" s="30"/>
    </row>
    <row r="37" spans="1:16" ht="14.65" customHeight="1" x14ac:dyDescent="0.25"/>
    <row r="38" spans="1:16" ht="14.65" customHeight="1" x14ac:dyDescent="0.25"/>
    <row r="39" spans="1:16" ht="14.65" customHeight="1" x14ac:dyDescent="0.25"/>
    <row r="40" spans="1:16" ht="14.65" customHeight="1" x14ac:dyDescent="0.25"/>
    <row r="41" spans="1:16" ht="14.65" customHeight="1" x14ac:dyDescent="0.25"/>
    <row r="42" spans="1:16" ht="14.65" customHeight="1" x14ac:dyDescent="0.25"/>
    <row r="43" spans="1:16" ht="14.65" customHeight="1" x14ac:dyDescent="0.25"/>
    <row r="44" spans="1:16" ht="14.65" customHeight="1" x14ac:dyDescent="0.25"/>
    <row r="45" spans="1:16" ht="14.65" customHeight="1" x14ac:dyDescent="0.25"/>
    <row r="46" spans="1:16" ht="14.65" customHeight="1" x14ac:dyDescent="0.25"/>
    <row r="47" spans="1:16" ht="14.65" customHeight="1" x14ac:dyDescent="0.25"/>
    <row r="48" spans="1:16" ht="14.65" customHeight="1" x14ac:dyDescent="0.25"/>
    <row r="49" ht="14.65" customHeight="1" x14ac:dyDescent="0.25"/>
    <row r="50" ht="14.65" customHeight="1" x14ac:dyDescent="0.25"/>
    <row r="51" ht="14.65" customHeight="1" x14ac:dyDescent="0.25"/>
    <row r="52" ht="14.65" customHeight="1" x14ac:dyDescent="0.25"/>
    <row r="53" ht="14.65" customHeight="1" x14ac:dyDescent="0.25"/>
    <row r="54" ht="14.65" customHeight="1" x14ac:dyDescent="0.25"/>
    <row r="55" ht="14.65" customHeight="1" x14ac:dyDescent="0.25"/>
    <row r="56" ht="14.65" customHeight="1" x14ac:dyDescent="0.25"/>
    <row r="57" ht="14.65" customHeight="1" x14ac:dyDescent="0.25"/>
    <row r="58" ht="14.65" customHeight="1" x14ac:dyDescent="0.25"/>
    <row r="59" ht="14.65" customHeight="1" x14ac:dyDescent="0.25"/>
    <row r="60" ht="14.65" customHeight="1" x14ac:dyDescent="0.25"/>
    <row r="61" ht="14.65" customHeight="1" x14ac:dyDescent="0.25"/>
    <row r="62" ht="14.65" customHeight="1" x14ac:dyDescent="0.25"/>
    <row r="63" ht="14.65" customHeight="1" x14ac:dyDescent="0.25"/>
    <row r="64" ht="14.65" customHeight="1" x14ac:dyDescent="0.25"/>
    <row r="65" ht="14.65" customHeight="1" x14ac:dyDescent="0.25"/>
    <row r="66" ht="14.65" customHeight="1" x14ac:dyDescent="0.25"/>
    <row r="67" ht="14.65" customHeight="1" x14ac:dyDescent="0.25"/>
    <row r="68" ht="14.65" customHeight="1" x14ac:dyDescent="0.25"/>
    <row r="69" ht="14.65" customHeight="1" x14ac:dyDescent="0.25"/>
    <row r="70" ht="14.65" customHeight="1" x14ac:dyDescent="0.25"/>
    <row r="71" ht="14.65" customHeight="1" x14ac:dyDescent="0.25"/>
    <row r="72" ht="14.65" customHeight="1" x14ac:dyDescent="0.25"/>
    <row r="73" ht="14.65" customHeight="1" x14ac:dyDescent="0.25"/>
    <row r="74" ht="14.65" customHeight="1" x14ac:dyDescent="0.25"/>
    <row r="75" ht="14.65" customHeight="1" x14ac:dyDescent="0.25"/>
    <row r="76" ht="14.65" customHeight="1" x14ac:dyDescent="0.25"/>
    <row r="77" ht="14.65" customHeight="1" x14ac:dyDescent="0.25"/>
    <row r="78" ht="14.65" customHeight="1" x14ac:dyDescent="0.25"/>
    <row r="79" ht="14.65" customHeight="1" x14ac:dyDescent="0.25"/>
    <row r="80" ht="14.65" customHeight="1" x14ac:dyDescent="0.25"/>
    <row r="81" ht="14.65" customHeight="1" x14ac:dyDescent="0.25"/>
    <row r="82" ht="14.65" customHeight="1" x14ac:dyDescent="0.25"/>
    <row r="83" ht="14.65" customHeight="1" x14ac:dyDescent="0.25"/>
    <row r="84" ht="14.65" customHeight="1" x14ac:dyDescent="0.25"/>
    <row r="85" ht="14.65" customHeight="1" x14ac:dyDescent="0.25"/>
    <row r="86" ht="14.65" customHeight="1" x14ac:dyDescent="0.25"/>
    <row r="87" ht="14.65" customHeight="1" x14ac:dyDescent="0.25"/>
    <row r="88" ht="14.65" customHeight="1" x14ac:dyDescent="0.25"/>
    <row r="89" ht="14.65" customHeight="1" x14ac:dyDescent="0.25"/>
    <row r="90" ht="14.65" customHeight="1" x14ac:dyDescent="0.25"/>
    <row r="91" ht="14.65" customHeight="1" x14ac:dyDescent="0.25"/>
    <row r="92" ht="14.65" customHeight="1" x14ac:dyDescent="0.25"/>
    <row r="93" ht="14.65" customHeight="1" x14ac:dyDescent="0.25"/>
    <row r="94" ht="14.65" customHeight="1" x14ac:dyDescent="0.25"/>
    <row r="95" ht="14.65" customHeight="1" x14ac:dyDescent="0.25"/>
    <row r="96" ht="14.65" customHeight="1" x14ac:dyDescent="0.25"/>
    <row r="97" ht="14.65" customHeight="1" x14ac:dyDescent="0.25"/>
    <row r="98" ht="14.65" customHeight="1" x14ac:dyDescent="0.25"/>
    <row r="99" ht="14.65" customHeight="1" x14ac:dyDescent="0.25"/>
    <row r="100" ht="14.65" customHeight="1" x14ac:dyDescent="0.25"/>
    <row r="101" ht="14.65" customHeight="1" x14ac:dyDescent="0.25"/>
    <row r="102" ht="14.65" customHeight="1" x14ac:dyDescent="0.25"/>
    <row r="103" ht="14.65" customHeight="1" x14ac:dyDescent="0.25"/>
    <row r="104" ht="14.65" customHeight="1" x14ac:dyDescent="0.25"/>
    <row r="105" ht="14.65" customHeight="1" x14ac:dyDescent="0.25"/>
    <row r="106" ht="14.65" customHeight="1" x14ac:dyDescent="0.25"/>
    <row r="107" ht="14.65" customHeight="1" x14ac:dyDescent="0.25"/>
    <row r="108" ht="14.65" customHeight="1" x14ac:dyDescent="0.25"/>
    <row r="109" ht="14.65" customHeight="1" x14ac:dyDescent="0.25"/>
    <row r="110" ht="14.65" customHeight="1" x14ac:dyDescent="0.25"/>
    <row r="111" ht="14.65" customHeight="1" x14ac:dyDescent="0.25"/>
    <row r="112" ht="14.65" customHeight="1" x14ac:dyDescent="0.25"/>
    <row r="113" ht="14.65" customHeight="1" x14ac:dyDescent="0.25"/>
    <row r="114" ht="14.65" customHeight="1" x14ac:dyDescent="0.25"/>
    <row r="115" ht="14.65" customHeight="1" x14ac:dyDescent="0.25"/>
    <row r="116" ht="14.65" customHeight="1" x14ac:dyDescent="0.25"/>
    <row r="117" ht="14.65" customHeight="1" x14ac:dyDescent="0.25"/>
    <row r="118" ht="14.65" customHeight="1" x14ac:dyDescent="0.25"/>
    <row r="119" ht="14.65" customHeight="1" x14ac:dyDescent="0.25"/>
    <row r="120" ht="14.65" customHeight="1" x14ac:dyDescent="0.25"/>
    <row r="121" ht="14.65" customHeight="1" x14ac:dyDescent="0.25"/>
    <row r="122" ht="14.65" customHeight="1" x14ac:dyDescent="0.25"/>
    <row r="123" ht="14.65" customHeight="1" x14ac:dyDescent="0.25"/>
    <row r="124" ht="14.65" customHeight="1" x14ac:dyDescent="0.25"/>
    <row r="125" ht="14.65" customHeight="1" x14ac:dyDescent="0.25"/>
    <row r="126" ht="14.65" customHeight="1" x14ac:dyDescent="0.25"/>
    <row r="127" ht="14.65" customHeight="1" x14ac:dyDescent="0.25"/>
    <row r="128" ht="14.65" customHeight="1" x14ac:dyDescent="0.25"/>
    <row r="129" ht="14.65" customHeight="1" x14ac:dyDescent="0.25"/>
    <row r="130" ht="14.65" customHeight="1" x14ac:dyDescent="0.25"/>
    <row r="131" ht="14.65" customHeight="1" x14ac:dyDescent="0.25"/>
    <row r="132" ht="14.65" customHeight="1" x14ac:dyDescent="0.25"/>
    <row r="133" ht="14.65" customHeight="1" x14ac:dyDescent="0.25"/>
    <row r="134" ht="14.65" customHeight="1" x14ac:dyDescent="0.25"/>
    <row r="135" ht="14.65" customHeight="1" x14ac:dyDescent="0.25"/>
    <row r="136" ht="14.65" customHeight="1" x14ac:dyDescent="0.25"/>
    <row r="137" ht="14.65" customHeight="1" x14ac:dyDescent="0.25"/>
    <row r="138" ht="14.65" customHeight="1" x14ac:dyDescent="0.25"/>
    <row r="139" ht="14.65" customHeight="1" x14ac:dyDescent="0.25"/>
    <row r="140" ht="14.65" customHeight="1" x14ac:dyDescent="0.25"/>
    <row r="141" ht="14.65" customHeight="1" x14ac:dyDescent="0.25"/>
    <row r="142" ht="14.65" customHeight="1" x14ac:dyDescent="0.25"/>
    <row r="143" ht="14.65" customHeight="1" x14ac:dyDescent="0.25"/>
    <row r="144" ht="14.65" customHeight="1" x14ac:dyDescent="0.25"/>
    <row r="145" ht="14.65" customHeight="1" x14ac:dyDescent="0.25"/>
    <row r="146" ht="14.65" customHeight="1" x14ac:dyDescent="0.25"/>
    <row r="147" ht="14.65" customHeight="1" x14ac:dyDescent="0.25"/>
    <row r="148" ht="14.65" customHeight="1" x14ac:dyDescent="0.25"/>
    <row r="149" ht="14.65" customHeight="1" x14ac:dyDescent="0.25"/>
    <row r="150" ht="14.65" customHeight="1" x14ac:dyDescent="0.25"/>
    <row r="151" ht="14.65" customHeight="1" x14ac:dyDescent="0.25"/>
    <row r="152" ht="14.65" customHeight="1" x14ac:dyDescent="0.25"/>
    <row r="153" ht="14.65" customHeight="1" x14ac:dyDescent="0.25"/>
    <row r="154" ht="14.65" customHeight="1"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sheetData>
  <mergeCells count="1">
    <mergeCell ref="C19:E1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7C976-2AD1-468B-BC57-86BD0951E084}">
  <dimension ref="A1:Q373"/>
  <sheetViews>
    <sheetView topLeftCell="A28" zoomScale="90" zoomScaleNormal="90" workbookViewId="0">
      <selection activeCell="B5" sqref="B5"/>
    </sheetView>
  </sheetViews>
  <sheetFormatPr defaultColWidth="0" defaultRowHeight="15" zeroHeight="1" x14ac:dyDescent="0.25"/>
  <cols>
    <col min="1" max="1" width="6.42578125" style="4" bestFit="1" customWidth="1"/>
    <col min="2" max="2" width="23.5703125" style="4" customWidth="1"/>
    <col min="3" max="3" width="16.28515625" style="4" customWidth="1"/>
    <col min="4" max="5" width="18.28515625" style="4" customWidth="1"/>
    <col min="6" max="6" width="15.42578125" style="4" customWidth="1"/>
    <col min="7" max="7" width="16.5703125" style="4" customWidth="1"/>
    <col min="8" max="8" width="14.42578125" style="4" bestFit="1" customWidth="1"/>
    <col min="9" max="14" width="11.42578125" style="4" customWidth="1"/>
    <col min="15" max="15" width="14.85546875" style="4" customWidth="1"/>
    <col min="16" max="59" width="11.42578125" style="4" customWidth="1"/>
    <col min="60" max="16384" width="0" style="4" hidden="1"/>
  </cols>
  <sheetData>
    <row r="1" spans="1:17" x14ac:dyDescent="0.25">
      <c r="A1" s="35" t="s">
        <v>142</v>
      </c>
      <c r="B1" s="2"/>
      <c r="C1" s="2"/>
      <c r="D1" s="2"/>
      <c r="E1" s="2"/>
      <c r="F1" s="2"/>
      <c r="G1" s="2"/>
      <c r="H1" s="2"/>
      <c r="I1" s="2"/>
      <c r="J1" s="2"/>
      <c r="K1" s="2"/>
      <c r="L1" s="2"/>
      <c r="M1" s="2"/>
      <c r="N1" s="2"/>
      <c r="O1" s="3"/>
    </row>
    <row r="2" spans="1:17" x14ac:dyDescent="0.25">
      <c r="A2" s="2"/>
      <c r="B2" s="2"/>
      <c r="C2" s="2"/>
      <c r="D2" s="2"/>
      <c r="E2" s="2"/>
      <c r="F2" s="2"/>
      <c r="G2" s="2"/>
      <c r="H2" s="2"/>
      <c r="I2" s="2"/>
      <c r="J2" s="2"/>
      <c r="K2" s="2"/>
      <c r="L2" s="2"/>
      <c r="M2" s="2"/>
      <c r="N2" s="2"/>
      <c r="O2" s="3"/>
    </row>
    <row r="3" spans="1:17" x14ac:dyDescent="0.25">
      <c r="A3" s="2"/>
      <c r="B3" s="2"/>
      <c r="C3" s="2"/>
      <c r="D3" s="2"/>
      <c r="E3" s="2"/>
      <c r="F3" s="2"/>
      <c r="G3" s="2"/>
      <c r="H3" s="2"/>
      <c r="I3" s="2"/>
      <c r="J3" s="2"/>
      <c r="K3" s="2"/>
      <c r="L3" s="2"/>
      <c r="M3" s="2"/>
      <c r="N3" s="2"/>
      <c r="O3" s="3"/>
    </row>
    <row r="4" spans="1:17" ht="14.65" customHeight="1" x14ac:dyDescent="0.25">
      <c r="A4" s="1"/>
      <c r="B4" s="2" t="s">
        <v>141</v>
      </c>
      <c r="C4" s="2"/>
      <c r="D4" s="2"/>
      <c r="E4" s="2"/>
      <c r="F4" s="2"/>
      <c r="G4" s="2"/>
      <c r="H4" s="2"/>
      <c r="I4" s="2"/>
      <c r="J4" s="2"/>
      <c r="K4" s="2"/>
      <c r="L4" s="2"/>
      <c r="M4" s="2"/>
      <c r="N4" s="2"/>
      <c r="O4" s="3"/>
    </row>
    <row r="5" spans="1:17" ht="14.65" customHeight="1" x14ac:dyDescent="0.25">
      <c r="A5" s="1"/>
      <c r="B5" s="5"/>
      <c r="C5" s="2"/>
      <c r="D5" s="2"/>
      <c r="E5" s="2"/>
      <c r="F5" s="2"/>
      <c r="G5" s="2"/>
      <c r="H5" s="2"/>
      <c r="I5" s="2"/>
      <c r="J5" s="2"/>
      <c r="K5" s="2"/>
      <c r="L5" s="2"/>
      <c r="M5" s="2"/>
      <c r="N5" s="2"/>
      <c r="O5" s="3"/>
    </row>
    <row r="6" spans="1:17" ht="14.65" customHeight="1" x14ac:dyDescent="0.25">
      <c r="A6" s="1"/>
      <c r="B6" s="5"/>
      <c r="C6" s="6" t="s">
        <v>68</v>
      </c>
      <c r="D6" s="6"/>
      <c r="E6" s="6"/>
      <c r="F6" s="7"/>
      <c r="G6" s="7"/>
      <c r="H6" s="7"/>
      <c r="I6" s="7"/>
      <c r="J6" s="7"/>
      <c r="K6" s="7"/>
      <c r="L6" s="7"/>
      <c r="M6" s="7"/>
      <c r="N6" s="7"/>
      <c r="O6" s="3"/>
      <c r="Q6" s="8"/>
    </row>
    <row r="7" spans="1:17" ht="14.65" customHeight="1" x14ac:dyDescent="0.25">
      <c r="A7" s="1"/>
      <c r="B7" s="5"/>
      <c r="C7" s="7" t="s">
        <v>69</v>
      </c>
      <c r="D7" s="7"/>
      <c r="E7" s="7"/>
      <c r="F7" s="7"/>
      <c r="G7" s="7"/>
      <c r="H7" s="7"/>
      <c r="I7" s="7"/>
      <c r="J7" s="7"/>
      <c r="K7" s="7"/>
      <c r="L7" s="7"/>
      <c r="M7" s="7"/>
      <c r="N7" s="7"/>
      <c r="O7" s="3"/>
    </row>
    <row r="8" spans="1:17" ht="14.65" customHeight="1" thickBot="1" x14ac:dyDescent="0.3">
      <c r="A8" s="1"/>
      <c r="B8" s="5"/>
      <c r="C8" s="7"/>
      <c r="D8" s="7"/>
      <c r="E8" s="7"/>
      <c r="F8" s="7"/>
      <c r="G8" s="7"/>
      <c r="H8" s="7"/>
      <c r="I8" s="7"/>
      <c r="J8" s="7"/>
      <c r="K8" s="7"/>
      <c r="L8" s="7"/>
      <c r="M8" s="7"/>
      <c r="N8" s="7"/>
      <c r="O8" s="3"/>
    </row>
    <row r="9" spans="1:17" ht="14.65" customHeight="1" thickBot="1" x14ac:dyDescent="0.3">
      <c r="A9" s="1"/>
      <c r="B9" s="5"/>
      <c r="C9" s="76" t="s">
        <v>88</v>
      </c>
      <c r="D9" s="74"/>
      <c r="E9" s="74"/>
      <c r="F9" s="74"/>
      <c r="G9" s="75"/>
      <c r="H9" s="7"/>
      <c r="I9" s="7"/>
      <c r="J9" s="7"/>
      <c r="K9" s="7"/>
      <c r="L9" s="7"/>
      <c r="M9" s="7"/>
      <c r="N9" s="7"/>
      <c r="O9" s="3"/>
    </row>
    <row r="10" spans="1:17" ht="14.65" customHeight="1" x14ac:dyDescent="0.25">
      <c r="A10" s="1"/>
      <c r="B10" s="5"/>
      <c r="C10" s="78" t="s">
        <v>89</v>
      </c>
      <c r="D10" s="72"/>
      <c r="E10" s="72"/>
      <c r="F10" s="73"/>
      <c r="G10" s="79"/>
      <c r="H10" s="12"/>
      <c r="I10" s="12"/>
      <c r="J10" s="2"/>
      <c r="K10" s="2"/>
      <c r="L10" s="2"/>
      <c r="M10" s="2"/>
      <c r="N10" s="2"/>
      <c r="O10" s="3"/>
    </row>
    <row r="11" spans="1:17" ht="15" customHeight="1" x14ac:dyDescent="0.25">
      <c r="A11" s="1"/>
      <c r="B11" s="5"/>
      <c r="C11" s="80"/>
      <c r="D11" s="64" t="s">
        <v>92</v>
      </c>
      <c r="E11" s="64"/>
      <c r="F11" s="49"/>
      <c r="G11" s="81" t="s">
        <v>2</v>
      </c>
      <c r="H11" s="12"/>
      <c r="I11" s="12"/>
      <c r="J11" s="2"/>
      <c r="K11" s="2"/>
      <c r="L11" s="2"/>
      <c r="M11" s="2"/>
      <c r="N11" s="2"/>
      <c r="O11" s="3"/>
    </row>
    <row r="12" spans="1:17" x14ac:dyDescent="0.25">
      <c r="A12" s="1"/>
      <c r="B12" s="5"/>
      <c r="C12" s="80"/>
      <c r="D12" s="64" t="s">
        <v>90</v>
      </c>
      <c r="E12" s="64"/>
      <c r="F12" s="49"/>
      <c r="G12" s="81">
        <v>15000</v>
      </c>
      <c r="H12" s="12"/>
      <c r="I12" s="12"/>
      <c r="J12" s="2"/>
      <c r="K12" s="2"/>
      <c r="L12" s="2"/>
      <c r="M12" s="2"/>
      <c r="N12" s="2"/>
      <c r="O12" s="3"/>
    </row>
    <row r="13" spans="1:17" x14ac:dyDescent="0.25">
      <c r="A13" s="1"/>
      <c r="B13" s="5"/>
      <c r="C13" s="80"/>
      <c r="D13" s="64" t="s">
        <v>93</v>
      </c>
      <c r="E13" s="64"/>
      <c r="F13" s="49"/>
      <c r="G13" s="81">
        <v>0</v>
      </c>
      <c r="H13" s="12"/>
      <c r="I13" s="12"/>
      <c r="J13" s="2"/>
      <c r="K13" s="2"/>
      <c r="L13" s="2"/>
      <c r="M13" s="2"/>
      <c r="N13" s="2"/>
      <c r="O13" s="3"/>
    </row>
    <row r="14" spans="1:17" x14ac:dyDescent="0.25">
      <c r="A14" s="1"/>
      <c r="B14" s="5"/>
      <c r="C14" s="80"/>
      <c r="D14" s="64" t="s">
        <v>94</v>
      </c>
      <c r="E14" s="64"/>
      <c r="F14" s="49"/>
      <c r="G14" s="81">
        <v>0</v>
      </c>
      <c r="H14" s="12"/>
      <c r="I14" s="12"/>
      <c r="J14" s="2"/>
      <c r="K14" s="2"/>
      <c r="L14" s="2"/>
      <c r="M14" s="2"/>
      <c r="N14" s="2"/>
      <c r="O14" s="3"/>
    </row>
    <row r="15" spans="1:17" x14ac:dyDescent="0.25">
      <c r="A15" s="1"/>
      <c r="B15" s="5"/>
      <c r="C15" s="82" t="s">
        <v>95</v>
      </c>
      <c r="D15" s="64"/>
      <c r="E15" s="64"/>
      <c r="F15" s="49"/>
      <c r="G15" s="81"/>
      <c r="H15" s="12"/>
      <c r="I15" s="12"/>
      <c r="J15" s="2"/>
      <c r="K15" s="2"/>
      <c r="L15" s="2"/>
      <c r="M15" s="2"/>
      <c r="N15" s="2"/>
      <c r="O15" s="3"/>
    </row>
    <row r="16" spans="1:17" x14ac:dyDescent="0.25">
      <c r="A16" s="1"/>
      <c r="B16" s="5"/>
      <c r="C16" s="80"/>
      <c r="D16" s="64" t="s">
        <v>96</v>
      </c>
      <c r="E16" s="64"/>
      <c r="F16" s="49"/>
      <c r="G16" s="81" t="s">
        <v>2</v>
      </c>
      <c r="H16" s="12"/>
      <c r="I16" s="12"/>
      <c r="J16" s="2"/>
      <c r="K16" s="2"/>
      <c r="L16" s="2"/>
      <c r="M16" s="2"/>
      <c r="N16" s="2"/>
      <c r="O16" s="3"/>
    </row>
    <row r="17" spans="1:15" x14ac:dyDescent="0.25">
      <c r="A17" s="1"/>
      <c r="B17" s="5"/>
      <c r="C17" s="80"/>
      <c r="D17" s="64" t="s">
        <v>97</v>
      </c>
      <c r="E17" s="64"/>
      <c r="F17" s="49"/>
      <c r="G17" s="81">
        <v>600</v>
      </c>
      <c r="H17" s="12"/>
      <c r="I17" s="12"/>
      <c r="J17" s="2"/>
      <c r="K17" s="2"/>
      <c r="L17" s="2"/>
      <c r="M17" s="2"/>
      <c r="N17" s="2"/>
      <c r="O17" s="3"/>
    </row>
    <row r="18" spans="1:15" x14ac:dyDescent="0.25">
      <c r="A18" s="1"/>
      <c r="B18" s="5"/>
      <c r="C18" s="80"/>
      <c r="D18" s="64" t="s">
        <v>98</v>
      </c>
      <c r="E18" s="64"/>
      <c r="F18" s="49"/>
      <c r="G18" s="81">
        <v>13000</v>
      </c>
      <c r="H18" s="12"/>
      <c r="I18" s="12"/>
      <c r="J18" s="2"/>
      <c r="K18" s="2"/>
      <c r="L18" s="2"/>
      <c r="M18" s="2"/>
      <c r="N18" s="2"/>
      <c r="O18" s="3"/>
    </row>
    <row r="19" spans="1:15" x14ac:dyDescent="0.25">
      <c r="A19" s="1"/>
      <c r="B19" s="5"/>
      <c r="C19" s="80"/>
      <c r="D19" s="64" t="s">
        <v>99</v>
      </c>
      <c r="E19" s="64"/>
      <c r="F19" s="49"/>
      <c r="G19" s="81">
        <v>0</v>
      </c>
      <c r="H19" s="12"/>
      <c r="I19" s="12"/>
      <c r="J19" s="2"/>
      <c r="K19" s="2"/>
      <c r="L19" s="2"/>
      <c r="M19" s="2"/>
      <c r="N19" s="2"/>
      <c r="O19" s="3"/>
    </row>
    <row r="20" spans="1:15" x14ac:dyDescent="0.25">
      <c r="A20" s="1"/>
      <c r="B20" s="5"/>
      <c r="C20" s="80"/>
      <c r="D20" s="64" t="s">
        <v>100</v>
      </c>
      <c r="E20" s="64"/>
      <c r="F20" s="49"/>
      <c r="G20" s="81">
        <v>0</v>
      </c>
      <c r="H20" s="12"/>
      <c r="I20" s="12"/>
      <c r="J20" s="2"/>
      <c r="K20" s="2"/>
      <c r="L20" s="2"/>
      <c r="M20" s="2"/>
      <c r="N20" s="2"/>
      <c r="O20" s="3"/>
    </row>
    <row r="21" spans="1:15" x14ac:dyDescent="0.25">
      <c r="A21" s="1"/>
      <c r="B21" s="5"/>
      <c r="C21" s="82" t="s">
        <v>101</v>
      </c>
      <c r="D21" s="64"/>
      <c r="E21" s="64"/>
      <c r="F21" s="49"/>
      <c r="G21" s="81">
        <v>4670</v>
      </c>
      <c r="H21" s="12"/>
      <c r="I21" s="12"/>
      <c r="J21" s="2"/>
      <c r="K21" s="2"/>
      <c r="L21" s="2"/>
      <c r="M21" s="2"/>
      <c r="N21" s="2"/>
      <c r="O21" s="3"/>
    </row>
    <row r="22" spans="1:15" ht="15.75" thickBot="1" x14ac:dyDescent="0.3">
      <c r="A22" s="1"/>
      <c r="B22" s="5"/>
      <c r="C22" s="86" t="s">
        <v>102</v>
      </c>
      <c r="D22" s="83"/>
      <c r="E22" s="83"/>
      <c r="F22" s="84"/>
      <c r="G22" s="85" t="s">
        <v>2</v>
      </c>
      <c r="H22" s="12"/>
      <c r="I22" s="12"/>
      <c r="J22" s="2"/>
      <c r="K22" s="2"/>
      <c r="L22" s="2"/>
      <c r="M22" s="2"/>
      <c r="N22" s="2"/>
      <c r="O22" s="3"/>
    </row>
    <row r="23" spans="1:15" x14ac:dyDescent="0.25">
      <c r="A23" s="1"/>
      <c r="B23" s="5"/>
      <c r="C23" s="53"/>
      <c r="D23" s="53"/>
      <c r="E23" s="53"/>
      <c r="F23" s="53"/>
      <c r="G23" s="54"/>
      <c r="H23" s="12"/>
      <c r="I23" s="12"/>
      <c r="J23" s="2"/>
      <c r="K23" s="2"/>
      <c r="L23" s="2"/>
      <c r="M23" s="2"/>
      <c r="N23" s="2"/>
      <c r="O23" s="3"/>
    </row>
    <row r="24" spans="1:15" ht="14.65" customHeight="1" thickBot="1" x14ac:dyDescent="0.3">
      <c r="A24" s="1"/>
      <c r="B24" s="5"/>
      <c r="C24" s="77" t="s">
        <v>103</v>
      </c>
      <c r="D24" s="10"/>
      <c r="E24" s="10"/>
      <c r="F24" s="10"/>
      <c r="G24" s="10"/>
      <c r="H24" s="10"/>
      <c r="I24" s="10"/>
      <c r="J24" s="10"/>
      <c r="K24" s="13"/>
      <c r="L24" s="2"/>
      <c r="M24" s="2"/>
      <c r="N24" s="2"/>
      <c r="O24" s="3"/>
    </row>
    <row r="25" spans="1:15" x14ac:dyDescent="0.25">
      <c r="A25" s="1"/>
      <c r="B25" s="5"/>
      <c r="C25" s="161" t="s">
        <v>127</v>
      </c>
      <c r="D25" s="162"/>
      <c r="E25" s="162"/>
      <c r="F25" s="163"/>
      <c r="G25" s="95">
        <v>120000</v>
      </c>
      <c r="H25" s="10"/>
      <c r="I25" s="10"/>
      <c r="J25" s="10"/>
      <c r="K25" s="13"/>
      <c r="L25" s="2"/>
      <c r="M25" s="2"/>
      <c r="N25" s="2"/>
      <c r="O25" s="3"/>
    </row>
    <row r="26" spans="1:15" ht="14.65" customHeight="1" x14ac:dyDescent="0.25">
      <c r="A26" s="1"/>
      <c r="B26" s="5"/>
      <c r="C26" s="96" t="s">
        <v>128</v>
      </c>
      <c r="D26" s="65"/>
      <c r="E26" s="65"/>
      <c r="F26" s="66"/>
      <c r="G26" s="81">
        <v>95000</v>
      </c>
      <c r="H26" s="10"/>
      <c r="I26" s="10"/>
      <c r="J26" s="2"/>
      <c r="K26" s="2"/>
      <c r="L26" s="2"/>
      <c r="M26" s="2"/>
      <c r="N26" s="2"/>
      <c r="O26" s="3"/>
    </row>
    <row r="27" spans="1:15" ht="14.65" customHeight="1" x14ac:dyDescent="0.25">
      <c r="A27" s="1"/>
      <c r="B27" s="5"/>
      <c r="C27" s="97" t="s">
        <v>104</v>
      </c>
      <c r="D27" s="65"/>
      <c r="E27" s="65"/>
      <c r="F27" s="66"/>
      <c r="G27" s="98">
        <v>0.12</v>
      </c>
      <c r="H27" s="10"/>
      <c r="I27" s="10"/>
      <c r="J27" s="2"/>
      <c r="K27" s="2"/>
      <c r="L27" s="2"/>
      <c r="M27" s="2"/>
      <c r="N27" s="2"/>
      <c r="O27" s="3"/>
    </row>
    <row r="28" spans="1:15" ht="14.65" customHeight="1" thickBot="1" x14ac:dyDescent="0.3">
      <c r="A28" s="1"/>
      <c r="B28" s="5"/>
      <c r="C28" s="99" t="s">
        <v>105</v>
      </c>
      <c r="D28" s="100"/>
      <c r="E28" s="100"/>
      <c r="F28" s="101"/>
      <c r="G28" s="102">
        <v>0.1</v>
      </c>
      <c r="H28" s="10"/>
      <c r="I28" s="10"/>
      <c r="J28" s="2"/>
      <c r="K28" s="2"/>
      <c r="L28" s="2"/>
      <c r="M28" s="2"/>
      <c r="N28" s="2"/>
      <c r="O28" s="3"/>
    </row>
    <row r="29" spans="1:15" ht="14.65" customHeight="1" x14ac:dyDescent="0.25">
      <c r="A29" s="1"/>
      <c r="B29" s="5"/>
      <c r="C29" s="69"/>
      <c r="D29" s="70"/>
      <c r="E29" s="70"/>
      <c r="F29" s="71"/>
      <c r="G29" s="87"/>
      <c r="H29" s="10"/>
      <c r="I29" s="10"/>
      <c r="J29" s="2"/>
      <c r="K29" s="2"/>
      <c r="L29" s="2"/>
      <c r="M29" s="2"/>
      <c r="N29" s="2"/>
      <c r="O29" s="3"/>
    </row>
    <row r="30" spans="1:15" ht="14.65" customHeight="1" thickBot="1" x14ac:dyDescent="0.3">
      <c r="A30" s="1"/>
      <c r="B30" s="5"/>
      <c r="C30" s="94" t="s">
        <v>132</v>
      </c>
      <c r="D30" s="70"/>
      <c r="E30" s="70"/>
      <c r="F30" s="71"/>
      <c r="G30" s="87"/>
      <c r="H30" s="10"/>
      <c r="I30" s="10"/>
      <c r="J30" s="2"/>
      <c r="K30" s="2"/>
      <c r="L30" s="2"/>
      <c r="M30" s="2"/>
      <c r="N30" s="2"/>
      <c r="O30" s="3"/>
    </row>
    <row r="31" spans="1:15" ht="14.65" customHeight="1" x14ac:dyDescent="0.25">
      <c r="A31" s="1"/>
      <c r="B31" s="5"/>
      <c r="C31" s="174"/>
      <c r="D31" s="168"/>
      <c r="E31" s="132" t="s">
        <v>130</v>
      </c>
      <c r="F31" s="71"/>
      <c r="G31" s="87"/>
      <c r="H31" s="10"/>
      <c r="I31" s="10"/>
      <c r="J31" s="2"/>
      <c r="K31" s="2"/>
      <c r="L31" s="2"/>
      <c r="M31" s="2"/>
      <c r="N31" s="2"/>
      <c r="O31" s="3"/>
    </row>
    <row r="32" spans="1:15" ht="14.65" customHeight="1" x14ac:dyDescent="0.25">
      <c r="A32" s="1"/>
      <c r="B32" s="5"/>
      <c r="C32" s="170" t="s">
        <v>1</v>
      </c>
      <c r="D32" s="171"/>
      <c r="E32" s="93">
        <v>1.48</v>
      </c>
      <c r="F32" s="71"/>
      <c r="G32" s="87"/>
      <c r="H32" s="10"/>
      <c r="I32" s="10"/>
      <c r="J32" s="2"/>
      <c r="K32" s="2"/>
      <c r="L32" s="2"/>
      <c r="M32" s="2"/>
      <c r="N32" s="2"/>
      <c r="O32" s="3"/>
    </row>
    <row r="33" spans="1:15" ht="14.65" customHeight="1" thickBot="1" x14ac:dyDescent="0.3">
      <c r="A33" s="1"/>
      <c r="B33" s="5"/>
      <c r="C33" s="172" t="s">
        <v>129</v>
      </c>
      <c r="D33" s="173"/>
      <c r="E33" s="131">
        <v>1.8</v>
      </c>
      <c r="F33" s="71"/>
      <c r="G33" s="87"/>
      <c r="H33" s="10"/>
      <c r="I33" s="10"/>
      <c r="J33" s="2"/>
      <c r="K33" s="2"/>
      <c r="L33" s="2"/>
      <c r="M33" s="2"/>
      <c r="N33" s="2"/>
      <c r="O33" s="3"/>
    </row>
    <row r="34" spans="1:15" ht="14.65" customHeight="1" x14ac:dyDescent="0.25">
      <c r="A34" s="1"/>
      <c r="B34" s="5"/>
      <c r="C34" s="71"/>
      <c r="D34" s="130"/>
      <c r="E34" s="130"/>
      <c r="F34" s="130"/>
      <c r="G34" s="87"/>
      <c r="H34" s="10"/>
      <c r="I34" s="10"/>
      <c r="J34" s="2"/>
      <c r="K34" s="2"/>
      <c r="L34" s="2"/>
      <c r="M34" s="2"/>
      <c r="N34" s="2"/>
      <c r="O34" s="3"/>
    </row>
    <row r="35" spans="1:15" ht="14.65" customHeight="1" thickBot="1" x14ac:dyDescent="0.3">
      <c r="A35" s="1"/>
      <c r="B35" s="5"/>
      <c r="C35" s="94" t="s">
        <v>106</v>
      </c>
      <c r="D35" s="70"/>
      <c r="E35" s="70"/>
      <c r="F35" s="71"/>
      <c r="G35" s="87"/>
      <c r="H35" s="10"/>
      <c r="I35" s="10"/>
      <c r="J35" s="2"/>
      <c r="K35" s="2"/>
      <c r="L35" s="2"/>
      <c r="M35" s="2"/>
      <c r="N35" s="2"/>
      <c r="O35" s="3"/>
    </row>
    <row r="36" spans="1:15" ht="14.65" customHeight="1" x14ac:dyDescent="0.25">
      <c r="A36" s="1"/>
      <c r="B36" s="5"/>
      <c r="C36" s="88"/>
      <c r="D36" s="167" t="s">
        <v>107</v>
      </c>
      <c r="E36" s="168"/>
      <c r="F36" s="169"/>
      <c r="G36" s="87"/>
      <c r="H36" s="10"/>
      <c r="I36" s="10"/>
      <c r="J36" s="2"/>
      <c r="K36" s="2"/>
      <c r="L36" s="2"/>
      <c r="M36" s="2"/>
      <c r="N36" s="2"/>
      <c r="O36" s="3"/>
    </row>
    <row r="37" spans="1:15" ht="14.65" customHeight="1" x14ac:dyDescent="0.25">
      <c r="A37" s="1"/>
      <c r="B37" s="5"/>
      <c r="C37" s="119" t="s">
        <v>108</v>
      </c>
      <c r="D37" s="92">
        <v>0.5</v>
      </c>
      <c r="E37" s="92">
        <v>1.5</v>
      </c>
      <c r="F37" s="93">
        <v>2.5</v>
      </c>
      <c r="G37" s="87"/>
      <c r="H37" s="10"/>
      <c r="I37" s="10"/>
      <c r="J37" s="2"/>
      <c r="K37" s="2"/>
      <c r="L37" s="2"/>
      <c r="M37" s="2"/>
      <c r="N37" s="2"/>
      <c r="O37" s="3"/>
    </row>
    <row r="38" spans="1:15" ht="14.65" customHeight="1" thickBot="1" x14ac:dyDescent="0.3">
      <c r="A38" s="1"/>
      <c r="B38" s="5"/>
      <c r="C38" s="120" t="s">
        <v>106</v>
      </c>
      <c r="D38" s="90">
        <v>0.03</v>
      </c>
      <c r="E38" s="90">
        <v>3.5000000000000003E-2</v>
      </c>
      <c r="F38" s="91">
        <v>0.04</v>
      </c>
      <c r="G38" s="87"/>
      <c r="H38" s="10"/>
      <c r="I38" s="10"/>
      <c r="J38" s="2"/>
      <c r="K38" s="2"/>
      <c r="L38" s="2"/>
      <c r="M38" s="2"/>
      <c r="N38" s="2"/>
      <c r="O38" s="3"/>
    </row>
    <row r="39" spans="1:15" ht="14.65" customHeight="1" x14ac:dyDescent="0.25">
      <c r="A39" s="1"/>
      <c r="B39" s="5"/>
      <c r="C39" s="69"/>
      <c r="D39" s="70"/>
      <c r="E39" s="70"/>
      <c r="F39" s="71"/>
      <c r="G39" s="87"/>
      <c r="H39" s="10"/>
      <c r="I39" s="10"/>
      <c r="J39" s="2"/>
      <c r="K39" s="2"/>
      <c r="L39" s="2"/>
      <c r="M39" s="2"/>
      <c r="N39" s="2"/>
      <c r="O39" s="3"/>
    </row>
    <row r="40" spans="1:15" ht="14.65" customHeight="1" thickBot="1" x14ac:dyDescent="0.3">
      <c r="A40" s="1"/>
      <c r="B40" s="5"/>
      <c r="C40" s="77" t="s">
        <v>109</v>
      </c>
      <c r="D40" s="10"/>
      <c r="E40" s="10"/>
      <c r="F40" s="10"/>
      <c r="G40" s="10"/>
      <c r="H40" s="10"/>
      <c r="I40" s="10"/>
      <c r="J40" s="2"/>
      <c r="K40" s="2"/>
      <c r="L40" s="2"/>
      <c r="M40" s="2"/>
      <c r="N40" s="2"/>
      <c r="O40" s="3"/>
    </row>
    <row r="41" spans="1:15" ht="14.65" customHeight="1" x14ac:dyDescent="0.25">
      <c r="A41" s="1"/>
      <c r="B41" s="5"/>
      <c r="C41" s="161" t="s">
        <v>110</v>
      </c>
      <c r="D41" s="162"/>
      <c r="E41" s="162"/>
      <c r="F41" s="163"/>
      <c r="G41" s="95">
        <v>134000</v>
      </c>
      <c r="H41" s="10"/>
      <c r="I41" s="10"/>
      <c r="J41" s="2"/>
      <c r="K41" s="2"/>
      <c r="L41" s="2"/>
      <c r="M41" s="2"/>
      <c r="N41" s="2"/>
      <c r="O41" s="3"/>
    </row>
    <row r="42" spans="1:15" ht="14.65" customHeight="1" x14ac:dyDescent="0.25">
      <c r="A42" s="1"/>
      <c r="B42" s="5"/>
      <c r="C42" s="97" t="s">
        <v>111</v>
      </c>
      <c r="D42" s="65"/>
      <c r="E42" s="65"/>
      <c r="F42" s="66"/>
      <c r="G42" s="133">
        <v>2.5</v>
      </c>
      <c r="H42" s="2"/>
      <c r="I42" s="2"/>
      <c r="J42" s="2"/>
      <c r="K42" s="2"/>
      <c r="L42" s="2"/>
      <c r="M42" s="2"/>
      <c r="N42" s="2"/>
      <c r="O42" s="3"/>
    </row>
    <row r="43" spans="1:15" ht="14.65" customHeight="1" thickBot="1" x14ac:dyDescent="0.3">
      <c r="A43" s="1"/>
      <c r="B43" s="5"/>
      <c r="C43" s="99" t="s">
        <v>112</v>
      </c>
      <c r="D43" s="100"/>
      <c r="E43" s="100"/>
      <c r="F43" s="101"/>
      <c r="G43" s="104">
        <v>1.2500000000000001E-2</v>
      </c>
      <c r="H43" s="12"/>
      <c r="I43" s="12"/>
      <c r="J43" s="2"/>
      <c r="K43" s="2"/>
      <c r="L43" s="2"/>
      <c r="M43" s="2"/>
      <c r="N43" s="2"/>
      <c r="O43" s="3"/>
    </row>
    <row r="44" spans="1:15" ht="14.65" customHeight="1" thickBot="1" x14ac:dyDescent="0.3">
      <c r="A44" s="1"/>
      <c r="B44" s="5"/>
      <c r="C44" s="69"/>
      <c r="D44" s="70"/>
      <c r="E44" s="70"/>
      <c r="F44" s="71"/>
      <c r="G44" s="87"/>
      <c r="H44" s="12"/>
      <c r="I44" s="12"/>
      <c r="J44" s="2"/>
      <c r="K44" s="2"/>
      <c r="L44" s="2"/>
      <c r="M44" s="2"/>
      <c r="N44" s="2"/>
      <c r="O44" s="3"/>
    </row>
    <row r="45" spans="1:15" ht="14.65" customHeight="1" thickBot="1" x14ac:dyDescent="0.3">
      <c r="A45" s="1"/>
      <c r="B45" s="5"/>
      <c r="C45" s="94" t="s">
        <v>102</v>
      </c>
      <c r="D45" s="70"/>
      <c r="E45" s="70"/>
      <c r="F45" s="71"/>
      <c r="G45" s="117" t="s">
        <v>116</v>
      </c>
      <c r="H45" s="118" t="s">
        <v>117</v>
      </c>
      <c r="I45" s="12"/>
      <c r="J45" s="2"/>
      <c r="K45" s="2"/>
      <c r="L45" s="2"/>
      <c r="M45" s="2"/>
      <c r="N45" s="2"/>
      <c r="O45" s="3"/>
    </row>
    <row r="46" spans="1:15" ht="14.65" customHeight="1" x14ac:dyDescent="0.25">
      <c r="A46" s="1"/>
      <c r="B46" s="5"/>
      <c r="C46" s="111" t="s">
        <v>113</v>
      </c>
      <c r="D46" s="112"/>
      <c r="E46" s="112"/>
      <c r="F46" s="113"/>
      <c r="G46" s="114">
        <v>220000</v>
      </c>
      <c r="H46" s="115">
        <v>2.5000000000000001E-2</v>
      </c>
      <c r="I46" s="12"/>
      <c r="J46" s="2"/>
      <c r="K46" s="2"/>
      <c r="L46" s="2"/>
      <c r="M46" s="2"/>
      <c r="N46" s="2"/>
      <c r="O46" s="3"/>
    </row>
    <row r="47" spans="1:15" ht="14.65" customHeight="1" x14ac:dyDescent="0.25">
      <c r="A47" s="1"/>
      <c r="B47" s="5"/>
      <c r="C47" s="97" t="s">
        <v>114</v>
      </c>
      <c r="D47" s="65"/>
      <c r="E47" s="65"/>
      <c r="F47" s="66"/>
      <c r="G47" s="106">
        <v>150000</v>
      </c>
      <c r="H47" s="105" t="s">
        <v>119</v>
      </c>
      <c r="I47" s="12"/>
      <c r="J47" s="2"/>
      <c r="K47" s="2"/>
      <c r="L47" s="2"/>
      <c r="M47" s="2"/>
      <c r="N47" s="2"/>
      <c r="O47" s="3"/>
    </row>
    <row r="48" spans="1:15" ht="14.65" customHeight="1" x14ac:dyDescent="0.25">
      <c r="A48" s="1"/>
      <c r="B48" s="5"/>
      <c r="C48" s="97" t="s">
        <v>115</v>
      </c>
      <c r="D48" s="65"/>
      <c r="E48" s="65"/>
      <c r="F48" s="66"/>
      <c r="G48" s="106">
        <v>5100</v>
      </c>
      <c r="H48" s="105">
        <v>2.5000000000000001E-2</v>
      </c>
      <c r="I48" s="12"/>
      <c r="J48" s="2"/>
      <c r="K48" s="2"/>
      <c r="L48" s="2"/>
      <c r="M48" s="2"/>
      <c r="N48" s="2"/>
      <c r="O48" s="3"/>
    </row>
    <row r="49" spans="1:15" ht="14.65" customHeight="1" x14ac:dyDescent="0.25">
      <c r="A49" s="1"/>
      <c r="B49" s="5"/>
      <c r="C49" s="97" t="s">
        <v>118</v>
      </c>
      <c r="D49" s="65"/>
      <c r="E49" s="65"/>
      <c r="F49" s="66"/>
      <c r="G49" s="106" t="s">
        <v>119</v>
      </c>
      <c r="H49" s="105">
        <v>2.5000000000000001E-2</v>
      </c>
      <c r="I49" s="12"/>
      <c r="J49" s="2"/>
      <c r="K49" s="2"/>
      <c r="L49" s="2"/>
      <c r="M49" s="2"/>
      <c r="N49" s="2"/>
      <c r="O49" s="3"/>
    </row>
    <row r="50" spans="1:15" ht="30" customHeight="1" x14ac:dyDescent="0.25">
      <c r="A50" s="1"/>
      <c r="B50" s="5"/>
      <c r="C50" s="164" t="s">
        <v>120</v>
      </c>
      <c r="D50" s="165"/>
      <c r="E50" s="165"/>
      <c r="F50" s="166"/>
      <c r="G50" s="106" t="s">
        <v>119</v>
      </c>
      <c r="H50" s="105">
        <v>8.5000000000000006E-2</v>
      </c>
      <c r="I50" s="12"/>
      <c r="J50" s="2"/>
      <c r="K50" s="2"/>
      <c r="L50" s="2"/>
      <c r="M50" s="2"/>
      <c r="N50" s="2"/>
      <c r="O50" s="3"/>
    </row>
    <row r="51" spans="1:15" ht="14.65" customHeight="1" thickBot="1" x14ac:dyDescent="0.3">
      <c r="A51" s="1"/>
      <c r="B51" s="5"/>
      <c r="C51" s="99" t="s">
        <v>121</v>
      </c>
      <c r="D51" s="100"/>
      <c r="E51" s="100"/>
      <c r="F51" s="101"/>
      <c r="G51" s="116" t="s">
        <v>119</v>
      </c>
      <c r="H51" s="103">
        <v>0.5</v>
      </c>
      <c r="I51" s="12"/>
      <c r="J51" s="2"/>
      <c r="K51" s="2"/>
      <c r="L51" s="2"/>
      <c r="M51" s="2"/>
      <c r="N51" s="2"/>
      <c r="O51" s="3"/>
    </row>
    <row r="52" spans="1:15" ht="14.65" customHeight="1" thickBot="1" x14ac:dyDescent="0.3">
      <c r="A52" s="1"/>
      <c r="B52" s="5"/>
      <c r="C52" s="69"/>
      <c r="D52" s="70"/>
      <c r="E52" s="70"/>
      <c r="F52" s="71"/>
      <c r="G52" s="87"/>
      <c r="H52" s="12"/>
      <c r="I52" s="12"/>
      <c r="J52" s="2"/>
      <c r="K52" s="2"/>
      <c r="L52" s="2"/>
      <c r="M52" s="2"/>
      <c r="N52" s="2"/>
      <c r="O52" s="3"/>
    </row>
    <row r="53" spans="1:15" ht="14.65" customHeight="1" thickBot="1" x14ac:dyDescent="0.3">
      <c r="A53" s="1"/>
      <c r="B53" s="5"/>
      <c r="C53" s="107" t="s">
        <v>122</v>
      </c>
      <c r="D53" s="108"/>
      <c r="E53" s="108"/>
      <c r="F53" s="109"/>
      <c r="G53" s="110">
        <v>75000</v>
      </c>
      <c r="H53" s="12"/>
      <c r="I53" s="12"/>
      <c r="J53" s="2"/>
      <c r="K53" s="2"/>
      <c r="L53" s="2"/>
      <c r="M53" s="2"/>
      <c r="N53" s="2"/>
      <c r="O53" s="3"/>
    </row>
    <row r="54" spans="1:15" ht="14.65" customHeight="1" x14ac:dyDescent="0.25">
      <c r="A54" s="1"/>
      <c r="B54" s="5"/>
      <c r="C54" s="69"/>
      <c r="D54" s="70"/>
      <c r="E54" s="70"/>
      <c r="F54" s="71"/>
      <c r="G54" s="87"/>
      <c r="H54" s="12"/>
      <c r="I54" s="12"/>
      <c r="J54" s="2"/>
      <c r="K54" s="2"/>
      <c r="L54" s="2"/>
      <c r="M54" s="2"/>
      <c r="N54" s="2"/>
      <c r="O54" s="3"/>
    </row>
    <row r="55" spans="1:15" ht="14.65" customHeight="1" thickBot="1" x14ac:dyDescent="0.3">
      <c r="A55" s="1"/>
      <c r="B55" s="5"/>
      <c r="C55" s="69" t="s">
        <v>123</v>
      </c>
      <c r="D55" s="70"/>
      <c r="E55" s="70"/>
      <c r="F55" s="71"/>
      <c r="G55" s="87"/>
      <c r="H55" s="12"/>
      <c r="I55" s="12"/>
      <c r="J55" s="2"/>
      <c r="K55" s="2"/>
      <c r="L55" s="2"/>
      <c r="M55" s="2"/>
      <c r="N55" s="2"/>
      <c r="O55" s="3"/>
    </row>
    <row r="56" spans="1:15" ht="14.65" customHeight="1" x14ac:dyDescent="0.25">
      <c r="A56" s="1"/>
      <c r="B56" s="5"/>
      <c r="C56" s="123" t="s">
        <v>124</v>
      </c>
      <c r="D56" s="124" t="s">
        <v>125</v>
      </c>
      <c r="E56" s="121"/>
      <c r="F56" s="71"/>
      <c r="G56" s="87"/>
      <c r="H56" s="12"/>
      <c r="I56" s="12"/>
      <c r="J56" s="2"/>
      <c r="K56" s="2"/>
      <c r="L56" s="2"/>
      <c r="M56" s="2"/>
      <c r="N56" s="2"/>
      <c r="O56" s="3"/>
    </row>
    <row r="57" spans="1:15" ht="14.65" customHeight="1" x14ac:dyDescent="0.25">
      <c r="A57" s="1"/>
      <c r="B57" s="5"/>
      <c r="C57" s="89">
        <v>12</v>
      </c>
      <c r="D57" s="125">
        <v>0.25</v>
      </c>
      <c r="E57" s="70"/>
      <c r="F57" s="71"/>
      <c r="G57" s="2"/>
      <c r="H57" s="12"/>
      <c r="I57" s="12"/>
      <c r="J57" s="2"/>
      <c r="K57" s="2"/>
      <c r="L57" s="2"/>
      <c r="M57" s="2"/>
      <c r="N57" s="2"/>
      <c r="O57" s="3"/>
    </row>
    <row r="58" spans="1:15" ht="14.65" customHeight="1" x14ac:dyDescent="0.25">
      <c r="A58" s="1"/>
      <c r="B58" s="5"/>
      <c r="C58" s="89">
        <v>24</v>
      </c>
      <c r="D58" s="125">
        <v>0.5</v>
      </c>
      <c r="E58" s="70"/>
      <c r="F58" s="71"/>
      <c r="G58" s="2"/>
      <c r="H58" s="12"/>
      <c r="I58" s="12"/>
      <c r="J58" s="2"/>
      <c r="K58" s="2"/>
      <c r="L58" s="2"/>
      <c r="M58" s="2"/>
      <c r="N58" s="2"/>
      <c r="O58" s="3"/>
    </row>
    <row r="59" spans="1:15" ht="14.65" customHeight="1" x14ac:dyDescent="0.25">
      <c r="A59" s="1"/>
      <c r="B59" s="5"/>
      <c r="C59" s="126">
        <v>36</v>
      </c>
      <c r="D59" s="127">
        <v>0.75</v>
      </c>
      <c r="E59" s="59"/>
      <c r="F59" s="2"/>
      <c r="G59" s="2"/>
      <c r="H59" s="12"/>
      <c r="I59" s="12"/>
      <c r="J59" s="2"/>
      <c r="K59" s="2"/>
      <c r="L59" s="2"/>
      <c r="M59" s="2"/>
      <c r="N59" s="2"/>
      <c r="O59" s="3"/>
    </row>
    <row r="60" spans="1:15" ht="14.65" customHeight="1" thickBot="1" x14ac:dyDescent="0.3">
      <c r="A60" s="1"/>
      <c r="B60" s="5"/>
      <c r="C60" s="128">
        <v>48</v>
      </c>
      <c r="D60" s="129">
        <v>1</v>
      </c>
      <c r="E60" s="59"/>
      <c r="F60" s="2"/>
      <c r="G60" s="2"/>
      <c r="H60" s="12"/>
      <c r="I60" s="12"/>
      <c r="J60" s="2"/>
      <c r="K60" s="2"/>
      <c r="L60" s="2"/>
      <c r="M60" s="2"/>
      <c r="N60" s="2"/>
      <c r="O60" s="3"/>
    </row>
    <row r="61" spans="1:15" ht="14.65" customHeight="1" x14ac:dyDescent="0.25">
      <c r="A61" s="1"/>
      <c r="B61" s="5"/>
      <c r="C61" s="59"/>
      <c r="D61" s="59"/>
      <c r="E61" s="59"/>
      <c r="F61" s="2"/>
      <c r="G61" s="2"/>
      <c r="H61" s="12"/>
      <c r="I61" s="12"/>
      <c r="J61" s="2"/>
      <c r="K61" s="2"/>
      <c r="L61" s="2"/>
      <c r="M61" s="2"/>
      <c r="N61" s="2"/>
      <c r="O61" s="3"/>
    </row>
    <row r="62" spans="1:15" ht="14.65" customHeight="1" x14ac:dyDescent="0.25">
      <c r="A62" s="1"/>
      <c r="B62" s="5"/>
      <c r="C62" s="7" t="s">
        <v>126</v>
      </c>
      <c r="D62" s="59"/>
      <c r="E62" s="59"/>
      <c r="F62" s="2"/>
      <c r="G62" s="2"/>
      <c r="H62" s="12"/>
      <c r="I62" s="12"/>
      <c r="J62" s="2"/>
      <c r="K62" s="2"/>
      <c r="L62" s="2"/>
      <c r="M62" s="2"/>
      <c r="N62" s="2"/>
      <c r="O62" s="3"/>
    </row>
    <row r="63" spans="1:15" ht="14.65" customHeight="1" x14ac:dyDescent="0.25">
      <c r="A63" s="1"/>
      <c r="B63" s="5"/>
      <c r="C63" s="7"/>
      <c r="D63" s="59"/>
      <c r="E63" s="59"/>
      <c r="F63" s="2"/>
      <c r="G63" s="2"/>
      <c r="H63" s="12"/>
      <c r="I63" s="12"/>
      <c r="J63" s="2"/>
      <c r="K63" s="2"/>
      <c r="L63" s="2"/>
      <c r="M63" s="2"/>
      <c r="N63" s="2"/>
      <c r="O63" s="3"/>
    </row>
    <row r="64" spans="1:15" ht="14.65" customHeight="1" x14ac:dyDescent="0.25">
      <c r="A64" s="1"/>
      <c r="B64" s="5"/>
      <c r="C64" s="7" t="s">
        <v>133</v>
      </c>
      <c r="D64" s="59"/>
      <c r="E64" s="59"/>
      <c r="F64" s="2"/>
      <c r="G64" s="2"/>
      <c r="H64" s="12"/>
      <c r="I64" s="12"/>
      <c r="J64" s="2"/>
      <c r="K64" s="2"/>
      <c r="L64" s="2"/>
      <c r="M64" s="2"/>
      <c r="N64" s="2"/>
      <c r="O64" s="3"/>
    </row>
    <row r="65" spans="1:17" ht="14.65" customHeight="1" x14ac:dyDescent="0.25">
      <c r="A65" s="1"/>
      <c r="B65" s="5"/>
      <c r="C65" s="58" t="s">
        <v>81</v>
      </c>
      <c r="D65" s="58"/>
      <c r="E65" s="58"/>
      <c r="F65" s="2"/>
      <c r="G65" s="2"/>
      <c r="H65" s="12"/>
      <c r="I65" s="12"/>
      <c r="J65" s="2"/>
      <c r="K65" s="2"/>
      <c r="L65" s="2"/>
      <c r="M65" s="2"/>
      <c r="N65" s="2"/>
      <c r="O65" s="3"/>
    </row>
    <row r="66" spans="1:17" ht="14.65" customHeight="1" x14ac:dyDescent="0.25">
      <c r="A66" s="1"/>
      <c r="B66" s="5"/>
      <c r="C66" s="58"/>
      <c r="D66" s="58"/>
      <c r="E66" s="58"/>
      <c r="F66" s="2"/>
      <c r="G66" s="2"/>
      <c r="H66" s="12"/>
      <c r="I66" s="12"/>
      <c r="J66" s="2"/>
      <c r="K66" s="2"/>
      <c r="L66" s="2"/>
      <c r="M66" s="2"/>
      <c r="N66" s="2"/>
      <c r="O66" s="3"/>
    </row>
    <row r="67" spans="1:17" ht="14.65" customHeight="1" x14ac:dyDescent="0.25">
      <c r="A67" s="1"/>
      <c r="B67" s="5"/>
      <c r="C67" s="58"/>
      <c r="D67" s="58"/>
      <c r="E67" s="58"/>
      <c r="F67" s="2"/>
      <c r="G67" s="2"/>
      <c r="H67" s="12"/>
      <c r="I67" s="12"/>
      <c r="J67" s="2"/>
      <c r="K67" s="2"/>
      <c r="L67" s="2"/>
      <c r="M67" s="2"/>
      <c r="N67" s="2"/>
      <c r="O67" s="3"/>
    </row>
    <row r="68" spans="1:17" ht="14.65" customHeight="1" x14ac:dyDescent="0.25">
      <c r="A68" s="1"/>
      <c r="B68" s="5"/>
      <c r="C68" s="58"/>
      <c r="D68" s="58"/>
      <c r="E68" s="58"/>
      <c r="F68" s="2"/>
      <c r="G68" s="2"/>
      <c r="H68" s="12"/>
      <c r="I68" s="12"/>
      <c r="J68" s="2"/>
      <c r="K68" s="2"/>
      <c r="L68" s="2"/>
      <c r="M68" s="2"/>
      <c r="N68" s="2"/>
      <c r="O68" s="3"/>
    </row>
    <row r="69" spans="1:17" ht="14.65" customHeight="1" x14ac:dyDescent="0.25">
      <c r="A69" s="16"/>
      <c r="B69" s="2"/>
      <c r="C69" s="2"/>
      <c r="D69" s="2"/>
      <c r="E69" s="2"/>
      <c r="F69" s="2"/>
      <c r="G69" s="2"/>
      <c r="H69" s="2"/>
      <c r="I69" s="2"/>
      <c r="J69" s="2"/>
      <c r="K69" s="2"/>
      <c r="L69" s="2"/>
      <c r="M69" s="2"/>
      <c r="N69" s="2"/>
      <c r="O69" s="3"/>
    </row>
    <row r="70" spans="1:17" ht="14.65" customHeight="1" x14ac:dyDescent="0.25">
      <c r="A70" s="1"/>
      <c r="B70" s="5"/>
      <c r="C70" s="7" t="s">
        <v>136</v>
      </c>
      <c r="D70" s="59"/>
      <c r="E70" s="59"/>
      <c r="F70" s="2"/>
      <c r="G70" s="2"/>
      <c r="H70" s="12"/>
      <c r="I70" s="12"/>
      <c r="J70" s="2"/>
      <c r="K70" s="2"/>
      <c r="L70" s="2"/>
      <c r="M70" s="2"/>
      <c r="N70" s="2"/>
      <c r="O70" s="3"/>
    </row>
    <row r="71" spans="1:17" ht="14.65" customHeight="1" x14ac:dyDescent="0.25">
      <c r="A71" s="1"/>
      <c r="B71" s="5"/>
      <c r="C71" s="58" t="s">
        <v>134</v>
      </c>
      <c r="D71" s="58"/>
      <c r="E71" s="58"/>
      <c r="F71" s="2"/>
      <c r="G71" s="2"/>
      <c r="H71" s="12"/>
      <c r="I71" s="12"/>
      <c r="J71" s="2"/>
      <c r="K71" s="2"/>
      <c r="L71" s="2"/>
      <c r="M71" s="2"/>
      <c r="N71" s="2"/>
      <c r="O71" s="3"/>
    </row>
    <row r="72" spans="1:17" ht="14.65" customHeight="1" x14ac:dyDescent="0.25">
      <c r="A72" s="16"/>
      <c r="B72" s="2"/>
      <c r="C72" s="58" t="s">
        <v>135</v>
      </c>
      <c r="D72" s="2"/>
      <c r="E72" s="2"/>
      <c r="F72" s="2"/>
      <c r="G72" s="2"/>
      <c r="H72" s="2"/>
      <c r="I72" s="2"/>
      <c r="J72" s="2"/>
      <c r="K72" s="2"/>
      <c r="L72" s="2"/>
      <c r="M72" s="2"/>
      <c r="N72" s="2"/>
      <c r="O72" s="3"/>
    </row>
    <row r="73" spans="1:17" ht="14.65" customHeight="1" x14ac:dyDescent="0.25">
      <c r="A73" s="16"/>
      <c r="B73" s="2"/>
      <c r="C73" s="58"/>
      <c r="D73" s="2"/>
      <c r="E73" s="2"/>
      <c r="F73" s="2"/>
      <c r="G73" s="2"/>
      <c r="H73" s="2"/>
      <c r="I73" s="2"/>
      <c r="J73" s="2"/>
      <c r="K73" s="2"/>
      <c r="L73" s="2"/>
      <c r="M73" s="2"/>
      <c r="N73" s="2"/>
      <c r="O73" s="3"/>
    </row>
    <row r="74" spans="1:17" ht="14.65" customHeight="1" x14ac:dyDescent="0.25">
      <c r="A74" s="16"/>
      <c r="B74" s="2"/>
      <c r="C74" s="7" t="s">
        <v>137</v>
      </c>
      <c r="D74" s="2"/>
      <c r="E74" s="2"/>
      <c r="F74" s="2"/>
      <c r="G74" s="2"/>
      <c r="H74" s="2"/>
      <c r="I74" s="2"/>
      <c r="J74" s="2"/>
      <c r="K74" s="2"/>
      <c r="L74" s="2"/>
      <c r="M74" s="2"/>
      <c r="N74" s="2"/>
      <c r="O74" s="3"/>
    </row>
    <row r="75" spans="1:17" ht="14.65" customHeight="1" x14ac:dyDescent="0.25">
      <c r="A75" s="16"/>
      <c r="B75" s="2"/>
      <c r="C75" s="58" t="s">
        <v>138</v>
      </c>
      <c r="D75" s="2"/>
      <c r="E75" s="2"/>
      <c r="F75" s="2"/>
      <c r="G75" s="2"/>
      <c r="H75" s="2"/>
      <c r="I75" s="2"/>
      <c r="J75" s="2"/>
      <c r="K75" s="2"/>
      <c r="L75" s="2"/>
      <c r="M75" s="2"/>
      <c r="N75" s="2"/>
      <c r="O75" s="3"/>
    </row>
    <row r="76" spans="1:17" ht="14.65" customHeight="1" x14ac:dyDescent="0.25">
      <c r="A76" s="16"/>
      <c r="B76" s="2"/>
      <c r="C76" s="58"/>
      <c r="D76" s="2"/>
      <c r="E76" s="2"/>
      <c r="F76" s="2"/>
      <c r="G76" s="2"/>
      <c r="H76" s="2"/>
      <c r="I76" s="2"/>
      <c r="J76" s="2"/>
      <c r="K76" s="2"/>
      <c r="L76" s="2"/>
      <c r="M76" s="2"/>
      <c r="N76" s="2"/>
      <c r="O76" s="3"/>
    </row>
    <row r="77" spans="1:17" ht="14.65" customHeight="1" x14ac:dyDescent="0.25">
      <c r="A77" s="16"/>
      <c r="B77" s="2"/>
      <c r="C77" s="7" t="s">
        <v>140</v>
      </c>
      <c r="D77" s="2"/>
      <c r="E77" s="2"/>
      <c r="F77" s="2"/>
      <c r="G77" s="2"/>
      <c r="H77" s="2"/>
      <c r="I77" s="2"/>
      <c r="J77" s="2"/>
      <c r="K77" s="2"/>
      <c r="L77" s="2"/>
      <c r="M77" s="2"/>
      <c r="N77" s="2"/>
      <c r="O77" s="3"/>
    </row>
    <row r="78" spans="1:17" ht="14.65" customHeight="1" x14ac:dyDescent="0.25">
      <c r="A78" s="16"/>
      <c r="B78" s="2"/>
      <c r="C78" s="58" t="s">
        <v>139</v>
      </c>
      <c r="D78" s="2"/>
      <c r="E78" s="2"/>
      <c r="F78" s="2"/>
      <c r="G78" s="2"/>
      <c r="H78" s="2"/>
      <c r="I78" s="2"/>
      <c r="J78" s="2"/>
      <c r="K78" s="2"/>
      <c r="L78" s="2"/>
      <c r="M78" s="2"/>
      <c r="N78" s="2"/>
      <c r="O78" s="3"/>
    </row>
    <row r="79" spans="1:17" ht="14.65" customHeight="1" thickBot="1" x14ac:dyDescent="0.3">
      <c r="A79" s="17"/>
      <c r="B79" s="18"/>
      <c r="C79" s="19"/>
      <c r="D79" s="19"/>
      <c r="E79" s="19"/>
      <c r="F79" s="20"/>
      <c r="G79" s="20"/>
      <c r="H79" s="20"/>
      <c r="I79" s="20"/>
      <c r="J79" s="20"/>
      <c r="K79" s="20"/>
      <c r="L79" s="20"/>
      <c r="M79" s="20"/>
      <c r="N79" s="20"/>
      <c r="O79" s="21"/>
    </row>
    <row r="80" spans="1:17" ht="14.65" customHeight="1" thickBot="1" x14ac:dyDescent="0.3">
      <c r="A80" s="22" t="s">
        <v>0</v>
      </c>
      <c r="B80" s="23"/>
      <c r="C80" s="24"/>
      <c r="D80" s="24"/>
      <c r="E80" s="24"/>
      <c r="F80" s="25"/>
      <c r="G80" s="25"/>
      <c r="H80" s="25"/>
      <c r="I80" s="25"/>
      <c r="J80" s="25"/>
      <c r="K80" s="25"/>
      <c r="L80" s="25"/>
      <c r="M80" s="25"/>
      <c r="N80" s="25"/>
      <c r="O80" s="26"/>
      <c r="Q80" s="8"/>
    </row>
    <row r="81" spans="2:2" ht="14.65" customHeight="1" x14ac:dyDescent="0.25">
      <c r="B81" s="37"/>
    </row>
    <row r="82" spans="2:2" ht="14.65" customHeight="1" x14ac:dyDescent="0.25">
      <c r="B82" s="37"/>
    </row>
    <row r="83" spans="2:2" ht="14.65" customHeight="1" x14ac:dyDescent="0.25">
      <c r="B83" s="37"/>
    </row>
    <row r="84" spans="2:2" ht="14.65" customHeight="1" x14ac:dyDescent="0.25">
      <c r="B84" s="37"/>
    </row>
    <row r="85" spans="2:2" ht="14.65" customHeight="1" x14ac:dyDescent="0.25">
      <c r="B85" s="37"/>
    </row>
    <row r="86" spans="2:2" ht="14.65" customHeight="1" x14ac:dyDescent="0.25">
      <c r="B86" s="60"/>
    </row>
    <row r="87" spans="2:2" ht="14.65" customHeight="1" x14ac:dyDescent="0.25">
      <c r="B87" s="37"/>
    </row>
    <row r="88" spans="2:2" ht="14.65" customHeight="1" x14ac:dyDescent="0.25">
      <c r="B88" s="37"/>
    </row>
    <row r="89" spans="2:2" ht="14.65" customHeight="1" x14ac:dyDescent="0.25">
      <c r="B89" s="37"/>
    </row>
    <row r="90" spans="2:2" ht="14.65" customHeight="1" x14ac:dyDescent="0.25">
      <c r="B90" s="37"/>
    </row>
    <row r="91" spans="2:2" ht="14.65" customHeight="1" x14ac:dyDescent="0.25">
      <c r="B91" s="37"/>
    </row>
    <row r="92" spans="2:2" ht="14.65" customHeight="1" x14ac:dyDescent="0.25">
      <c r="B92" s="37"/>
    </row>
    <row r="93" spans="2:2" ht="14.65" customHeight="1" x14ac:dyDescent="0.25">
      <c r="B93" s="60"/>
    </row>
    <row r="94" spans="2:2" ht="14.65" customHeight="1" x14ac:dyDescent="0.25">
      <c r="B94" s="37"/>
    </row>
    <row r="95" spans="2:2" ht="14.65" customHeight="1" x14ac:dyDescent="0.25">
      <c r="B95" s="60"/>
    </row>
    <row r="96" spans="2:2" ht="14.65" customHeight="1" x14ac:dyDescent="0.25">
      <c r="B96" s="37"/>
    </row>
    <row r="97" spans="2:2" ht="14.65" customHeight="1" x14ac:dyDescent="0.25">
      <c r="B97" s="37"/>
    </row>
    <row r="98" spans="2:2" ht="14.65" customHeight="1" x14ac:dyDescent="0.25">
      <c r="B98" s="37"/>
    </row>
    <row r="99" spans="2:2" ht="14.65" customHeight="1" x14ac:dyDescent="0.25">
      <c r="B99" s="37"/>
    </row>
    <row r="100" spans="2:2" ht="14.65" customHeight="1" x14ac:dyDescent="0.25">
      <c r="B100" s="37"/>
    </row>
    <row r="101" spans="2:2" ht="14.65" customHeight="1" x14ac:dyDescent="0.25">
      <c r="B101" s="60"/>
    </row>
    <row r="102" spans="2:2" ht="14.65" customHeight="1" x14ac:dyDescent="0.25">
      <c r="B102" s="37"/>
    </row>
    <row r="103" spans="2:2" ht="14.65" customHeight="1" x14ac:dyDescent="0.25">
      <c r="B103" s="37"/>
    </row>
    <row r="104" spans="2:2" ht="14.65" customHeight="1" x14ac:dyDescent="0.25">
      <c r="B104" s="37"/>
    </row>
    <row r="105" spans="2:2" ht="14.65" customHeight="1" x14ac:dyDescent="0.25"/>
    <row r="106" spans="2:2" ht="14.65" customHeight="1" x14ac:dyDescent="0.25"/>
    <row r="107" spans="2:2" ht="14.65" customHeight="1" x14ac:dyDescent="0.25"/>
    <row r="108" spans="2:2" ht="14.65" customHeight="1" x14ac:dyDescent="0.25"/>
    <row r="109" spans="2:2" ht="14.65" customHeight="1" x14ac:dyDescent="0.25"/>
    <row r="110" spans="2:2" ht="14.65" customHeight="1" x14ac:dyDescent="0.25"/>
    <row r="111" spans="2:2" ht="14.65" customHeight="1" x14ac:dyDescent="0.25"/>
    <row r="112" spans="2:2" ht="14.65" customHeight="1" x14ac:dyDescent="0.25"/>
    <row r="113" ht="14.65" customHeight="1" x14ac:dyDescent="0.25"/>
    <row r="114" ht="14.65" customHeight="1" x14ac:dyDescent="0.25"/>
    <row r="115" ht="14.65" customHeight="1" x14ac:dyDescent="0.25"/>
    <row r="116" ht="14.65" customHeight="1" x14ac:dyDescent="0.25"/>
    <row r="117" ht="14.65" customHeight="1" x14ac:dyDescent="0.25"/>
    <row r="118" ht="14.65" customHeight="1" x14ac:dyDescent="0.25"/>
    <row r="119" ht="14.65" customHeight="1" x14ac:dyDescent="0.25"/>
    <row r="120" ht="14.65" customHeight="1" x14ac:dyDescent="0.25"/>
    <row r="121" ht="14.65" customHeight="1" x14ac:dyDescent="0.25"/>
    <row r="122" ht="14.65" customHeight="1" x14ac:dyDescent="0.25"/>
    <row r="123" ht="14.65" customHeight="1" x14ac:dyDescent="0.25"/>
    <row r="124" ht="14.65" customHeight="1" x14ac:dyDescent="0.25"/>
    <row r="125" ht="14.65" customHeight="1" x14ac:dyDescent="0.25"/>
    <row r="126" ht="14.65" customHeight="1" x14ac:dyDescent="0.25"/>
    <row r="127" ht="14.65" customHeight="1" x14ac:dyDescent="0.25"/>
    <row r="128" ht="14.65" customHeight="1" x14ac:dyDescent="0.25"/>
    <row r="129" ht="14.65" customHeight="1" x14ac:dyDescent="0.25"/>
    <row r="130" ht="14.65" customHeight="1" x14ac:dyDescent="0.25"/>
    <row r="131" ht="14.65" customHeight="1" x14ac:dyDescent="0.25"/>
    <row r="132" ht="14.65" customHeight="1" x14ac:dyDescent="0.25"/>
    <row r="133" ht="14.65" customHeight="1" x14ac:dyDescent="0.25"/>
    <row r="134" ht="14.65" customHeight="1" x14ac:dyDescent="0.25"/>
    <row r="135" ht="14.65" customHeight="1" x14ac:dyDescent="0.25"/>
    <row r="136" ht="14.65" customHeight="1" x14ac:dyDescent="0.25"/>
    <row r="137" ht="14.65" customHeight="1" x14ac:dyDescent="0.25"/>
    <row r="138" ht="14.65" customHeight="1" x14ac:dyDescent="0.25"/>
    <row r="139" ht="14.65" customHeight="1" x14ac:dyDescent="0.25"/>
    <row r="140" ht="14.65" customHeight="1" x14ac:dyDescent="0.25"/>
    <row r="141" ht="14.65" customHeight="1" x14ac:dyDescent="0.25"/>
    <row r="142" ht="14.65" customHeight="1" x14ac:dyDescent="0.25"/>
    <row r="143" ht="14.65" customHeight="1" x14ac:dyDescent="0.25"/>
    <row r="144" ht="14.65" customHeight="1" x14ac:dyDescent="0.25"/>
    <row r="145" ht="14.65" customHeight="1" x14ac:dyDescent="0.25"/>
    <row r="146" ht="14.65" customHeight="1" x14ac:dyDescent="0.25"/>
    <row r="147" ht="14.65" customHeight="1" x14ac:dyDescent="0.25"/>
    <row r="148" ht="14.65" customHeight="1" x14ac:dyDescent="0.25"/>
    <row r="149" ht="14.65" customHeight="1" x14ac:dyDescent="0.25"/>
    <row r="150" ht="14.65" customHeight="1" x14ac:dyDescent="0.25"/>
    <row r="151" ht="14.65" customHeight="1" x14ac:dyDescent="0.25"/>
    <row r="152" ht="14.65" customHeight="1" x14ac:dyDescent="0.25"/>
    <row r="153" ht="14.65" customHeight="1" x14ac:dyDescent="0.25"/>
    <row r="154" ht="14.65" customHeight="1" x14ac:dyDescent="0.25"/>
    <row r="155" ht="14.65" customHeight="1" x14ac:dyDescent="0.25"/>
    <row r="156" ht="14.65" customHeight="1" x14ac:dyDescent="0.25"/>
    <row r="157" ht="14.65" customHeight="1" x14ac:dyDescent="0.25"/>
    <row r="158" ht="14.65" customHeight="1" x14ac:dyDescent="0.25"/>
    <row r="159" ht="14.65" customHeight="1" x14ac:dyDescent="0.25"/>
    <row r="160" ht="14.65" customHeight="1" x14ac:dyDescent="0.25"/>
    <row r="161" ht="14.65" customHeight="1" x14ac:dyDescent="0.25"/>
    <row r="162" ht="14.65" customHeight="1" x14ac:dyDescent="0.25"/>
    <row r="163" ht="14.65" customHeight="1" x14ac:dyDescent="0.25"/>
    <row r="164" ht="14.65" customHeight="1" x14ac:dyDescent="0.25"/>
    <row r="165" ht="14.65" customHeight="1" x14ac:dyDescent="0.25"/>
    <row r="166" ht="14.65" customHeight="1" x14ac:dyDescent="0.25"/>
    <row r="167" ht="14.65" customHeight="1" x14ac:dyDescent="0.25"/>
    <row r="168" ht="14.65" customHeight="1" x14ac:dyDescent="0.25"/>
    <row r="169" ht="14.65" customHeight="1" x14ac:dyDescent="0.25"/>
    <row r="170" ht="14.65" customHeight="1" x14ac:dyDescent="0.25"/>
    <row r="171" ht="14.65" customHeight="1" x14ac:dyDescent="0.25"/>
    <row r="172" ht="14.65" customHeight="1" x14ac:dyDescent="0.25"/>
    <row r="173" ht="14.65" customHeight="1" x14ac:dyDescent="0.25"/>
    <row r="174" ht="14.65" customHeight="1" x14ac:dyDescent="0.25"/>
    <row r="175" ht="14.65" customHeight="1" x14ac:dyDescent="0.25"/>
    <row r="176" ht="14.65" customHeight="1" x14ac:dyDescent="0.25"/>
    <row r="177" ht="14.65" customHeight="1" x14ac:dyDescent="0.25"/>
    <row r="178" ht="14.65" customHeight="1" x14ac:dyDescent="0.25"/>
    <row r="179" ht="14.65" customHeight="1" x14ac:dyDescent="0.25"/>
    <row r="180" ht="14.65" customHeight="1" x14ac:dyDescent="0.25"/>
    <row r="181" ht="14.65" customHeight="1" x14ac:dyDescent="0.25"/>
    <row r="182" ht="14.65" customHeight="1" x14ac:dyDescent="0.25"/>
    <row r="183" ht="14.65" customHeight="1" x14ac:dyDescent="0.25"/>
    <row r="184" ht="14.65" customHeight="1" x14ac:dyDescent="0.25"/>
    <row r="185" ht="14.65" customHeight="1" x14ac:dyDescent="0.25"/>
    <row r="186" ht="14.65" customHeight="1" x14ac:dyDescent="0.25"/>
    <row r="187" ht="14.65" customHeight="1" x14ac:dyDescent="0.25"/>
    <row r="188" ht="14.65" customHeight="1" x14ac:dyDescent="0.25"/>
    <row r="189" ht="14.65" customHeight="1" x14ac:dyDescent="0.25"/>
    <row r="190" ht="14.65" customHeight="1" x14ac:dyDescent="0.25"/>
    <row r="191" ht="14.65" customHeight="1" x14ac:dyDescent="0.25"/>
    <row r="192" ht="14.65" customHeight="1" x14ac:dyDescent="0.25"/>
    <row r="193" ht="14.65" customHeight="1" x14ac:dyDescent="0.25"/>
    <row r="194" ht="14.65" customHeight="1" x14ac:dyDescent="0.25"/>
    <row r="195" ht="14.65" customHeight="1" x14ac:dyDescent="0.25"/>
    <row r="196" ht="14.65" customHeight="1" x14ac:dyDescent="0.25"/>
    <row r="197" ht="14.65" customHeight="1" x14ac:dyDescent="0.25"/>
    <row r="198" ht="14.65" customHeight="1" x14ac:dyDescent="0.25"/>
    <row r="199" ht="14.65" customHeight="1" x14ac:dyDescent="0.25"/>
    <row r="200" ht="14.65" customHeight="1" x14ac:dyDescent="0.25"/>
    <row r="201" ht="14.65" customHeight="1" x14ac:dyDescent="0.25"/>
    <row r="202" ht="14.65" customHeight="1" x14ac:dyDescent="0.25"/>
    <row r="203" ht="14.65" customHeight="1" x14ac:dyDescent="0.25"/>
    <row r="204" ht="14.65" customHeight="1" x14ac:dyDescent="0.25"/>
    <row r="205" ht="14.65" customHeight="1" x14ac:dyDescent="0.25"/>
    <row r="206" ht="14.65" customHeight="1" x14ac:dyDescent="0.25"/>
    <row r="207" ht="14.65" customHeight="1" x14ac:dyDescent="0.25"/>
    <row r="208" ht="14.65" customHeight="1" x14ac:dyDescent="0.25"/>
    <row r="209" ht="14.65" customHeight="1" x14ac:dyDescent="0.25"/>
    <row r="210" ht="14.65" customHeight="1" x14ac:dyDescent="0.25"/>
    <row r="211" ht="14.65" customHeight="1" x14ac:dyDescent="0.25"/>
    <row r="212" ht="14.65" customHeight="1" x14ac:dyDescent="0.25"/>
    <row r="213" ht="14.65" customHeight="1" x14ac:dyDescent="0.25"/>
    <row r="214" ht="14.65" customHeight="1" x14ac:dyDescent="0.25"/>
    <row r="215" ht="14.65" customHeight="1" x14ac:dyDescent="0.25"/>
    <row r="216" ht="14.65" customHeight="1" x14ac:dyDescent="0.25"/>
    <row r="217" ht="14.65" customHeight="1" x14ac:dyDescent="0.25"/>
    <row r="218" ht="14.65" customHeight="1" x14ac:dyDescent="0.25"/>
    <row r="219" ht="14.65" customHeight="1" x14ac:dyDescent="0.25"/>
    <row r="220" ht="14.65" customHeight="1" x14ac:dyDescent="0.25"/>
    <row r="221" ht="14.65" customHeight="1" x14ac:dyDescent="0.25"/>
    <row r="222" ht="14.65" customHeight="1" x14ac:dyDescent="0.25"/>
    <row r="223" ht="14.65" customHeight="1"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sheetData>
  <mergeCells count="7">
    <mergeCell ref="C25:F25"/>
    <mergeCell ref="C41:F41"/>
    <mergeCell ref="C50:F50"/>
    <mergeCell ref="D36:F36"/>
    <mergeCell ref="C32:D32"/>
    <mergeCell ref="C33:D33"/>
    <mergeCell ref="C31:D3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4E1E2-7F7A-4D82-9775-712F96733E36}">
  <dimension ref="A1:O320"/>
  <sheetViews>
    <sheetView zoomScale="130" zoomScaleNormal="130" workbookViewId="0"/>
  </sheetViews>
  <sheetFormatPr defaultColWidth="0" defaultRowHeight="15" zeroHeight="1" x14ac:dyDescent="0.25"/>
  <cols>
    <col min="1" max="1" width="6.42578125" style="4" bestFit="1" customWidth="1"/>
    <col min="2" max="2" width="14.7109375" style="4" customWidth="1"/>
    <col min="3" max="4" width="16.42578125" style="4" customWidth="1"/>
    <col min="5" max="5" width="13" style="4" customWidth="1"/>
    <col min="6" max="9" width="10.85546875" style="4" customWidth="1"/>
    <col min="10" max="12" width="11.42578125" style="4" customWidth="1"/>
    <col min="13" max="13" width="14.85546875" style="4" customWidth="1"/>
    <col min="14" max="57" width="11.42578125" style="4" customWidth="1"/>
    <col min="58" max="16384" width="0" style="4" hidden="1"/>
  </cols>
  <sheetData>
    <row r="1" spans="1:15" x14ac:dyDescent="0.25">
      <c r="A1" s="35" t="s">
        <v>151</v>
      </c>
      <c r="B1" s="2"/>
      <c r="C1" s="2"/>
      <c r="D1" s="2"/>
      <c r="E1" s="2"/>
      <c r="F1" s="2"/>
      <c r="G1" s="2"/>
      <c r="H1" s="2"/>
      <c r="I1" s="2"/>
      <c r="J1" s="2"/>
      <c r="K1" s="2"/>
      <c r="L1" s="2"/>
      <c r="M1" s="3"/>
    </row>
    <row r="2" spans="1:15" x14ac:dyDescent="0.25">
      <c r="A2" s="2"/>
      <c r="B2" s="2"/>
      <c r="C2" s="2"/>
      <c r="D2" s="2"/>
      <c r="E2" s="2"/>
      <c r="F2" s="2"/>
      <c r="G2" s="2"/>
      <c r="H2" s="2"/>
      <c r="I2" s="2"/>
      <c r="J2" s="2"/>
      <c r="K2" s="2"/>
      <c r="L2" s="2"/>
      <c r="M2" s="3"/>
    </row>
    <row r="3" spans="1:15" x14ac:dyDescent="0.25">
      <c r="A3" s="2"/>
      <c r="B3" s="2"/>
      <c r="C3" s="2"/>
      <c r="D3" s="2"/>
      <c r="E3" s="2"/>
      <c r="F3" s="2"/>
      <c r="G3" s="2"/>
      <c r="H3" s="2"/>
      <c r="I3" s="2"/>
      <c r="J3" s="2"/>
      <c r="K3" s="2"/>
      <c r="L3" s="2"/>
      <c r="M3" s="3"/>
    </row>
    <row r="4" spans="1:15" ht="14.65" customHeight="1" x14ac:dyDescent="0.25">
      <c r="A4" s="1"/>
      <c r="B4" s="2" t="s">
        <v>158</v>
      </c>
      <c r="C4" s="2"/>
      <c r="D4" s="2"/>
      <c r="E4" s="2"/>
      <c r="F4" s="2"/>
      <c r="G4" s="2"/>
      <c r="H4" s="2"/>
      <c r="I4" s="2"/>
      <c r="J4" s="2"/>
      <c r="K4" s="2"/>
      <c r="L4" s="2"/>
      <c r="M4" s="3"/>
    </row>
    <row r="5" spans="1:15" ht="14.65" customHeight="1" x14ac:dyDescent="0.25">
      <c r="A5" s="1"/>
      <c r="B5" s="5"/>
      <c r="C5" s="2"/>
      <c r="D5" s="2"/>
      <c r="E5" s="2"/>
      <c r="F5" s="2"/>
      <c r="G5" s="2"/>
      <c r="H5" s="2"/>
      <c r="I5" s="2"/>
      <c r="J5" s="2"/>
      <c r="K5" s="2"/>
      <c r="L5" s="2"/>
      <c r="M5" s="3"/>
    </row>
    <row r="6" spans="1:15" ht="14.65" customHeight="1" x14ac:dyDescent="0.25">
      <c r="A6" s="1"/>
      <c r="B6" s="5"/>
      <c r="C6" s="6" t="s">
        <v>143</v>
      </c>
      <c r="D6" s="7"/>
      <c r="E6" s="7"/>
      <c r="F6" s="7"/>
      <c r="G6" s="7"/>
      <c r="H6" s="7"/>
      <c r="I6" s="7"/>
      <c r="J6" s="7"/>
      <c r="K6" s="7"/>
      <c r="L6" s="7"/>
      <c r="M6" s="3"/>
      <c r="O6" s="8"/>
    </row>
    <row r="7" spans="1:15" ht="14.65" customHeight="1" x14ac:dyDescent="0.25">
      <c r="A7" s="1"/>
      <c r="B7" s="5"/>
      <c r="C7" s="6" t="s">
        <v>145</v>
      </c>
      <c r="D7" s="7"/>
      <c r="E7" s="7"/>
      <c r="F7" s="7"/>
      <c r="G7" s="7"/>
      <c r="H7" s="7"/>
      <c r="I7" s="7"/>
      <c r="J7" s="7"/>
      <c r="K7" s="7"/>
      <c r="L7" s="7"/>
      <c r="M7" s="3"/>
      <c r="O7" s="8"/>
    </row>
    <row r="8" spans="1:15" ht="14.65" customHeight="1" x14ac:dyDescent="0.25">
      <c r="A8" s="1"/>
      <c r="B8" s="5"/>
      <c r="C8" s="7"/>
      <c r="D8" s="7"/>
      <c r="E8" s="7"/>
      <c r="F8" s="7"/>
      <c r="G8" s="7"/>
      <c r="H8" s="7"/>
      <c r="I8" s="7"/>
      <c r="J8" s="7"/>
      <c r="K8" s="7"/>
      <c r="L8" s="7"/>
      <c r="M8" s="3"/>
    </row>
    <row r="9" spans="1:15" ht="16.5" customHeight="1" x14ac:dyDescent="0.25">
      <c r="A9" s="1"/>
      <c r="B9" s="5"/>
      <c r="C9" s="158" t="s">
        <v>28</v>
      </c>
      <c r="D9" s="159"/>
      <c r="E9" s="62" t="s">
        <v>144</v>
      </c>
      <c r="F9" s="134">
        <v>2022</v>
      </c>
      <c r="G9" s="134">
        <v>2023</v>
      </c>
      <c r="H9" s="134">
        <v>2024</v>
      </c>
      <c r="I9" s="134">
        <v>2025</v>
      </c>
      <c r="J9" s="2"/>
      <c r="K9" s="2"/>
      <c r="L9" s="2"/>
      <c r="M9" s="3"/>
    </row>
    <row r="10" spans="1:15" ht="16.5" customHeight="1" x14ac:dyDescent="0.25">
      <c r="A10" s="1"/>
      <c r="B10" s="5"/>
      <c r="C10" s="175" t="s">
        <v>146</v>
      </c>
      <c r="D10" s="176"/>
      <c r="E10" s="63" t="s">
        <v>131</v>
      </c>
      <c r="F10" s="137">
        <v>2.15</v>
      </c>
      <c r="G10" s="137">
        <v>2.4</v>
      </c>
      <c r="H10" s="138">
        <v>2.5</v>
      </c>
      <c r="I10" s="138">
        <v>2.65</v>
      </c>
      <c r="J10" s="2"/>
      <c r="K10" s="2"/>
      <c r="L10" s="2"/>
      <c r="M10" s="3"/>
    </row>
    <row r="11" spans="1:15" ht="16.5" customHeight="1" x14ac:dyDescent="0.25">
      <c r="A11" s="1"/>
      <c r="B11" s="5"/>
      <c r="C11" s="177"/>
      <c r="D11" s="178"/>
      <c r="E11" s="63" t="s">
        <v>109</v>
      </c>
      <c r="F11" s="134">
        <v>1000</v>
      </c>
      <c r="G11" s="134">
        <f t="shared" ref="G11:I12" si="0">F11*1.1</f>
        <v>1100</v>
      </c>
      <c r="H11" s="135">
        <f t="shared" si="0"/>
        <v>1210</v>
      </c>
      <c r="I11" s="135">
        <f t="shared" si="0"/>
        <v>1331</v>
      </c>
      <c r="J11" s="2"/>
      <c r="K11" s="2"/>
      <c r="L11" s="2"/>
      <c r="M11" s="3"/>
    </row>
    <row r="12" spans="1:15" ht="16.5" customHeight="1" x14ac:dyDescent="0.25">
      <c r="A12" s="1"/>
      <c r="B12" s="5"/>
      <c r="C12" s="179"/>
      <c r="D12" s="180"/>
      <c r="E12" s="63" t="s">
        <v>147</v>
      </c>
      <c r="F12" s="134">
        <v>700</v>
      </c>
      <c r="G12" s="134">
        <f t="shared" si="0"/>
        <v>770.00000000000011</v>
      </c>
      <c r="H12" s="135">
        <f t="shared" si="0"/>
        <v>847.00000000000023</v>
      </c>
      <c r="I12" s="135">
        <f t="shared" si="0"/>
        <v>931.70000000000027</v>
      </c>
      <c r="J12" s="2"/>
      <c r="K12" s="2"/>
      <c r="L12" s="2"/>
      <c r="M12" s="3"/>
    </row>
    <row r="13" spans="1:15" ht="16.5" customHeight="1" x14ac:dyDescent="0.25">
      <c r="A13" s="1"/>
      <c r="B13" s="5"/>
      <c r="C13" s="175" t="s">
        <v>148</v>
      </c>
      <c r="D13" s="176"/>
      <c r="E13" s="63" t="s">
        <v>131</v>
      </c>
      <c r="F13" s="137">
        <v>2.15</v>
      </c>
      <c r="G13" s="137">
        <v>1.7</v>
      </c>
      <c r="H13" s="138">
        <v>1.25</v>
      </c>
      <c r="I13" s="138">
        <v>1.46</v>
      </c>
      <c r="J13" s="2"/>
      <c r="K13" s="2"/>
      <c r="L13" s="2"/>
      <c r="M13" s="3"/>
    </row>
    <row r="14" spans="1:15" ht="16.5" customHeight="1" x14ac:dyDescent="0.25">
      <c r="A14" s="1"/>
      <c r="B14" s="5"/>
      <c r="C14" s="177"/>
      <c r="D14" s="178"/>
      <c r="E14" s="63" t="s">
        <v>109</v>
      </c>
      <c r="F14" s="134">
        <v>1000</v>
      </c>
      <c r="G14" s="134">
        <v>944</v>
      </c>
      <c r="H14" s="135">
        <v>5890.4</v>
      </c>
      <c r="I14" s="135">
        <v>919.44</v>
      </c>
      <c r="J14" s="2"/>
      <c r="K14" s="2"/>
      <c r="L14" s="2"/>
      <c r="M14" s="3"/>
    </row>
    <row r="15" spans="1:15" ht="16.5" customHeight="1" x14ac:dyDescent="0.25">
      <c r="A15" s="1"/>
      <c r="B15" s="5"/>
      <c r="C15" s="179"/>
      <c r="D15" s="180"/>
      <c r="E15" s="63" t="s">
        <v>147</v>
      </c>
      <c r="F15" s="134">
        <v>700</v>
      </c>
      <c r="G15" s="134">
        <v>714</v>
      </c>
      <c r="H15" s="135">
        <v>727.4</v>
      </c>
      <c r="I15" s="135">
        <v>720.14</v>
      </c>
      <c r="J15" s="2"/>
      <c r="K15" s="2"/>
      <c r="L15" s="2"/>
      <c r="M15" s="3"/>
    </row>
    <row r="16" spans="1:15" ht="16.5" customHeight="1" x14ac:dyDescent="0.25">
      <c r="A16" s="1"/>
      <c r="B16" s="5"/>
      <c r="C16" s="175" t="s">
        <v>149</v>
      </c>
      <c r="D16" s="176"/>
      <c r="E16" s="63" t="s">
        <v>131</v>
      </c>
      <c r="F16" s="137">
        <v>2.15</v>
      </c>
      <c r="G16" s="139">
        <v>-0.182</v>
      </c>
      <c r="H16" s="140">
        <v>0.112</v>
      </c>
      <c r="I16" s="140">
        <v>0.40400000000000003</v>
      </c>
      <c r="J16" s="2"/>
      <c r="K16" s="2"/>
      <c r="L16" s="2"/>
      <c r="M16" s="3"/>
    </row>
    <row r="17" spans="1:13" ht="16.5" customHeight="1" x14ac:dyDescent="0.25">
      <c r="A17" s="1"/>
      <c r="B17" s="5"/>
      <c r="C17" s="177"/>
      <c r="D17" s="178"/>
      <c r="E17" s="63" t="s">
        <v>109</v>
      </c>
      <c r="F17" s="134">
        <v>1000</v>
      </c>
      <c r="G17" s="134">
        <v>744</v>
      </c>
      <c r="H17" s="135">
        <v>770.4</v>
      </c>
      <c r="I17" s="135">
        <v>799.44</v>
      </c>
      <c r="J17" s="2"/>
      <c r="K17" s="2"/>
      <c r="L17" s="2"/>
      <c r="M17" s="3"/>
    </row>
    <row r="18" spans="1:13" ht="16.5" customHeight="1" x14ac:dyDescent="0.25">
      <c r="A18" s="1"/>
      <c r="B18" s="5"/>
      <c r="C18" s="179"/>
      <c r="D18" s="180"/>
      <c r="E18" s="63" t="s">
        <v>147</v>
      </c>
      <c r="F18" s="134">
        <v>700</v>
      </c>
      <c r="G18" s="134">
        <v>764</v>
      </c>
      <c r="H18" s="135">
        <v>757.4</v>
      </c>
      <c r="I18" s="135">
        <v>750.14</v>
      </c>
      <c r="J18" s="2"/>
      <c r="K18" s="2"/>
      <c r="L18" s="2"/>
      <c r="M18" s="3"/>
    </row>
    <row r="19" spans="1:13" ht="16.5" customHeight="1" x14ac:dyDescent="0.25">
      <c r="A19" s="1"/>
      <c r="B19" s="5"/>
      <c r="C19" s="136"/>
      <c r="D19" s="136"/>
      <c r="E19" s="122"/>
      <c r="F19" s="7"/>
      <c r="G19" s="7"/>
      <c r="H19" s="2"/>
      <c r="I19" s="2"/>
      <c r="J19" s="2"/>
      <c r="K19" s="2"/>
      <c r="L19" s="2"/>
      <c r="M19" s="3"/>
    </row>
    <row r="20" spans="1:13" ht="14.65" customHeight="1" x14ac:dyDescent="0.25">
      <c r="A20" s="1"/>
      <c r="B20" s="5"/>
      <c r="C20" s="2"/>
      <c r="D20" s="2"/>
      <c r="E20" s="2"/>
      <c r="F20" s="2"/>
      <c r="G20" s="2"/>
      <c r="H20" s="2"/>
      <c r="I20" s="2"/>
      <c r="J20" s="2"/>
      <c r="K20" s="2"/>
      <c r="L20" s="2"/>
      <c r="M20" s="3"/>
    </row>
    <row r="21" spans="1:13" ht="14.65" customHeight="1" x14ac:dyDescent="0.25">
      <c r="A21" s="1"/>
      <c r="B21" s="5"/>
      <c r="C21" s="9" t="s">
        <v>150</v>
      </c>
      <c r="D21" s="10"/>
      <c r="E21" s="47">
        <v>2</v>
      </c>
      <c r="F21" s="10"/>
      <c r="G21" s="10"/>
      <c r="H21" s="10"/>
      <c r="I21" s="61"/>
      <c r="J21" s="7"/>
      <c r="K21" s="7"/>
      <c r="L21" s="7"/>
      <c r="M21" s="3"/>
    </row>
    <row r="22" spans="1:13" ht="14.65" customHeight="1" x14ac:dyDescent="0.25">
      <c r="A22" s="1"/>
      <c r="B22" s="5"/>
      <c r="C22" s="7"/>
      <c r="D22" s="2"/>
      <c r="E22" s="2"/>
      <c r="F22" s="12"/>
      <c r="G22" s="12"/>
      <c r="H22" s="2"/>
      <c r="I22" s="2"/>
      <c r="J22" s="2"/>
      <c r="K22" s="2"/>
      <c r="L22" s="2"/>
      <c r="M22" s="3"/>
    </row>
    <row r="23" spans="1:13" ht="14.65" customHeight="1" x14ac:dyDescent="0.25">
      <c r="A23" s="1"/>
      <c r="B23" s="5"/>
      <c r="C23" s="7" t="s">
        <v>66</v>
      </c>
      <c r="D23" s="2"/>
      <c r="E23" s="2"/>
      <c r="F23" s="12"/>
      <c r="G23" s="12"/>
      <c r="H23" s="2"/>
      <c r="I23" s="2"/>
      <c r="J23" s="2"/>
      <c r="K23" s="2"/>
      <c r="L23" s="2"/>
      <c r="M23" s="3"/>
    </row>
    <row r="24" spans="1:13" ht="14.65" customHeight="1" x14ac:dyDescent="0.25">
      <c r="A24" s="1"/>
      <c r="B24" s="5"/>
      <c r="C24" s="58" t="s">
        <v>152</v>
      </c>
      <c r="D24" s="2"/>
      <c r="E24" s="2"/>
      <c r="F24" s="12"/>
      <c r="G24" s="12"/>
      <c r="H24" s="2"/>
      <c r="I24" s="2"/>
      <c r="J24" s="2"/>
      <c r="K24" s="2"/>
      <c r="L24" s="2"/>
      <c r="M24" s="3"/>
    </row>
    <row r="25" spans="1:13" ht="14.65" customHeight="1" x14ac:dyDescent="0.25">
      <c r="A25" s="1"/>
      <c r="B25" s="5"/>
      <c r="C25" s="7"/>
      <c r="D25" s="2"/>
      <c r="E25" s="2"/>
      <c r="F25" s="12"/>
      <c r="G25" s="12"/>
      <c r="H25" s="2"/>
      <c r="I25" s="2"/>
      <c r="J25" s="2"/>
      <c r="K25" s="2"/>
      <c r="L25" s="2"/>
      <c r="M25" s="3"/>
    </row>
    <row r="26" spans="1:13" ht="14.65" customHeight="1" x14ac:dyDescent="0.25">
      <c r="A26" s="1"/>
      <c r="B26" s="5"/>
      <c r="C26" s="7" t="s">
        <v>157</v>
      </c>
      <c r="D26" s="2"/>
      <c r="E26" s="2"/>
      <c r="F26" s="12"/>
      <c r="G26" s="12"/>
      <c r="H26" s="2"/>
      <c r="I26" s="2"/>
      <c r="J26" s="2"/>
      <c r="K26" s="2"/>
      <c r="L26" s="2"/>
      <c r="M26" s="3"/>
    </row>
    <row r="27" spans="1:13" ht="14.65" customHeight="1" x14ac:dyDescent="0.25">
      <c r="A27" s="1"/>
      <c r="B27" s="5"/>
      <c r="C27" s="36" t="s">
        <v>153</v>
      </c>
      <c r="D27" s="2"/>
      <c r="E27" s="2"/>
      <c r="F27" s="2"/>
      <c r="G27" s="2"/>
      <c r="H27" s="2"/>
      <c r="I27" s="2"/>
      <c r="J27" s="2"/>
      <c r="K27" s="2"/>
      <c r="L27" s="2"/>
      <c r="M27" s="3"/>
    </row>
    <row r="28" spans="1:13" ht="14.65" customHeight="1" x14ac:dyDescent="0.25">
      <c r="A28" s="1"/>
      <c r="B28" s="5"/>
      <c r="C28" s="36"/>
      <c r="D28" s="2"/>
      <c r="E28" s="2"/>
      <c r="F28" s="2"/>
      <c r="G28" s="2"/>
      <c r="H28" s="2"/>
      <c r="I28" s="2"/>
      <c r="J28" s="2"/>
      <c r="K28" s="2"/>
      <c r="L28" s="2"/>
      <c r="M28" s="3"/>
    </row>
    <row r="29" spans="1:13" ht="14.65" customHeight="1" x14ac:dyDescent="0.25">
      <c r="A29" s="1"/>
      <c r="B29" s="5"/>
      <c r="C29" s="7" t="s">
        <v>84</v>
      </c>
      <c r="D29" s="2"/>
      <c r="E29" s="2"/>
      <c r="F29" s="2"/>
      <c r="G29" s="2"/>
      <c r="H29" s="2"/>
      <c r="I29" s="2"/>
      <c r="J29" s="2"/>
      <c r="K29" s="2"/>
      <c r="L29" s="2"/>
      <c r="M29" s="3"/>
    </row>
    <row r="30" spans="1:13" ht="14.65" customHeight="1" x14ac:dyDescent="0.25">
      <c r="A30" s="16"/>
      <c r="B30" s="2"/>
      <c r="C30" s="36" t="s">
        <v>154</v>
      </c>
      <c r="D30" s="2"/>
      <c r="E30" s="2"/>
      <c r="F30" s="2"/>
      <c r="G30" s="2"/>
      <c r="H30" s="2"/>
      <c r="I30" s="2"/>
      <c r="J30" s="2"/>
      <c r="K30" s="2"/>
      <c r="L30" s="2"/>
      <c r="M30" s="3"/>
    </row>
    <row r="31" spans="1:13" ht="14.65" customHeight="1" x14ac:dyDescent="0.25">
      <c r="A31" s="16"/>
      <c r="B31" s="2"/>
      <c r="C31" s="36"/>
      <c r="D31" s="2"/>
      <c r="E31" s="2"/>
      <c r="F31" s="2"/>
      <c r="G31" s="2"/>
      <c r="H31" s="2"/>
      <c r="I31" s="2"/>
      <c r="J31" s="2"/>
      <c r="K31" s="2"/>
      <c r="L31" s="2"/>
      <c r="M31" s="3"/>
    </row>
    <row r="32" spans="1:13" ht="14.65" customHeight="1" x14ac:dyDescent="0.25">
      <c r="A32" s="16"/>
      <c r="B32" s="2"/>
      <c r="C32" s="7" t="s">
        <v>155</v>
      </c>
      <c r="D32" s="2"/>
      <c r="E32" s="2"/>
      <c r="F32" s="2"/>
      <c r="G32" s="2"/>
      <c r="H32" s="2"/>
      <c r="I32" s="2"/>
      <c r="J32" s="2"/>
      <c r="K32" s="2"/>
      <c r="L32" s="2"/>
      <c r="M32" s="3"/>
    </row>
    <row r="33" spans="1:15" ht="14.65" customHeight="1" x14ac:dyDescent="0.25">
      <c r="A33" s="16"/>
      <c r="B33" s="2"/>
      <c r="C33" s="36" t="s">
        <v>156</v>
      </c>
      <c r="D33" s="2"/>
      <c r="E33" s="2"/>
      <c r="F33" s="2"/>
      <c r="G33" s="2"/>
      <c r="H33" s="2"/>
      <c r="I33" s="2"/>
      <c r="J33" s="2"/>
      <c r="K33" s="2"/>
      <c r="L33" s="2"/>
      <c r="M33" s="3"/>
    </row>
    <row r="34" spans="1:15" ht="14.65" customHeight="1" thickBot="1" x14ac:dyDescent="0.3">
      <c r="A34" s="16"/>
      <c r="B34" s="2"/>
      <c r="C34" s="36"/>
      <c r="D34" s="2"/>
      <c r="E34" s="2"/>
      <c r="F34" s="2"/>
      <c r="G34" s="2"/>
      <c r="H34" s="2"/>
      <c r="I34" s="2"/>
      <c r="J34" s="2"/>
      <c r="K34" s="2"/>
      <c r="L34" s="2"/>
      <c r="M34" s="3"/>
    </row>
    <row r="35" spans="1:15" ht="14.65" customHeight="1" thickBot="1" x14ac:dyDescent="0.3">
      <c r="A35" s="22" t="s">
        <v>0</v>
      </c>
      <c r="B35" s="23"/>
      <c r="C35" s="24"/>
      <c r="D35" s="25"/>
      <c r="E35" s="25"/>
      <c r="F35" s="25"/>
      <c r="G35" s="25"/>
      <c r="H35" s="25"/>
      <c r="I35" s="25"/>
      <c r="J35" s="25"/>
      <c r="K35" s="25"/>
      <c r="L35" s="25"/>
      <c r="M35" s="26"/>
      <c r="O35" s="8"/>
    </row>
    <row r="36" spans="1:15" ht="14.65" customHeight="1" x14ac:dyDescent="0.25">
      <c r="A36" s="27"/>
      <c r="B36" s="27"/>
      <c r="C36" s="28"/>
      <c r="D36" s="29"/>
      <c r="E36" s="29"/>
      <c r="F36" s="29"/>
      <c r="G36" s="29"/>
      <c r="H36" s="29"/>
      <c r="I36" s="29"/>
      <c r="J36" s="29"/>
      <c r="K36" s="29"/>
      <c r="L36" s="29"/>
      <c r="M36" s="30"/>
    </row>
    <row r="37" spans="1:15" ht="14.65" customHeight="1" x14ac:dyDescent="0.25"/>
    <row r="38" spans="1:15" ht="14.65" customHeight="1" x14ac:dyDescent="0.25"/>
    <row r="39" spans="1:15" ht="14.65" customHeight="1" x14ac:dyDescent="0.25"/>
    <row r="40" spans="1:15" ht="14.65" customHeight="1" x14ac:dyDescent="0.25"/>
    <row r="41" spans="1:15" ht="14.65" customHeight="1" x14ac:dyDescent="0.25"/>
    <row r="42" spans="1:15" ht="14.65" customHeight="1" x14ac:dyDescent="0.25"/>
    <row r="43" spans="1:15" ht="14.65" customHeight="1" x14ac:dyDescent="0.25"/>
    <row r="44" spans="1:15" ht="14.65" customHeight="1" x14ac:dyDescent="0.25"/>
    <row r="45" spans="1:15" ht="14.65" customHeight="1" x14ac:dyDescent="0.25"/>
    <row r="46" spans="1:15" ht="14.65" customHeight="1" x14ac:dyDescent="0.25"/>
    <row r="47" spans="1:15" ht="14.65" customHeight="1" x14ac:dyDescent="0.25"/>
    <row r="48" spans="1:15" ht="14.65" customHeight="1" x14ac:dyDescent="0.25"/>
    <row r="49" ht="14.65" customHeight="1" x14ac:dyDescent="0.25"/>
    <row r="50" ht="14.65" customHeight="1" x14ac:dyDescent="0.25"/>
    <row r="51" ht="14.65" customHeight="1" x14ac:dyDescent="0.25"/>
    <row r="52" ht="14.65" customHeight="1" x14ac:dyDescent="0.25"/>
    <row r="53" ht="14.65" customHeight="1" x14ac:dyDescent="0.25"/>
    <row r="54" ht="14.65" customHeight="1" x14ac:dyDescent="0.25"/>
    <row r="55" ht="14.65" customHeight="1" x14ac:dyDescent="0.25"/>
    <row r="56" ht="14.65" customHeight="1" x14ac:dyDescent="0.25"/>
    <row r="57" ht="14.65" customHeight="1" x14ac:dyDescent="0.25"/>
    <row r="58" ht="14.65" customHeight="1" x14ac:dyDescent="0.25"/>
    <row r="59" ht="14.65" customHeight="1" x14ac:dyDescent="0.25"/>
    <row r="60" ht="14.65" customHeight="1" x14ac:dyDescent="0.25"/>
    <row r="61" ht="14.65" customHeight="1" x14ac:dyDescent="0.25"/>
    <row r="62" ht="14.65" customHeight="1" x14ac:dyDescent="0.25"/>
    <row r="63" ht="14.65" customHeight="1" x14ac:dyDescent="0.25"/>
    <row r="64" ht="14.65" customHeight="1" x14ac:dyDescent="0.25"/>
    <row r="65" ht="14.65" customHeight="1" x14ac:dyDescent="0.25"/>
    <row r="66" ht="14.65" customHeight="1" x14ac:dyDescent="0.25"/>
    <row r="67" ht="14.65" customHeight="1" x14ac:dyDescent="0.25"/>
    <row r="68" ht="14.65" customHeight="1" x14ac:dyDescent="0.25"/>
    <row r="69" ht="14.65" customHeight="1" x14ac:dyDescent="0.25"/>
    <row r="70" ht="14.65" customHeight="1" x14ac:dyDescent="0.25"/>
    <row r="71" ht="14.65" customHeight="1" x14ac:dyDescent="0.25"/>
    <row r="72" ht="14.65" customHeight="1" x14ac:dyDescent="0.25"/>
    <row r="73" ht="14.65" customHeight="1" x14ac:dyDescent="0.25"/>
    <row r="74" ht="14.65" customHeight="1" x14ac:dyDescent="0.25"/>
    <row r="75" ht="14.65" customHeight="1" x14ac:dyDescent="0.25"/>
    <row r="76" ht="14.65" customHeight="1" x14ac:dyDescent="0.25"/>
    <row r="77" ht="14.65" customHeight="1" x14ac:dyDescent="0.25"/>
    <row r="78" ht="14.65" customHeight="1" x14ac:dyDescent="0.25"/>
    <row r="79" ht="14.65" customHeight="1" x14ac:dyDescent="0.25"/>
    <row r="80" ht="14.65" customHeight="1" x14ac:dyDescent="0.25"/>
    <row r="81" ht="14.65" customHeight="1" x14ac:dyDescent="0.25"/>
    <row r="82" ht="14.65" customHeight="1" x14ac:dyDescent="0.25"/>
    <row r="83" ht="14.65" customHeight="1" x14ac:dyDescent="0.25"/>
    <row r="84" ht="14.65" customHeight="1" x14ac:dyDescent="0.25"/>
    <row r="85" ht="14.65" customHeight="1" x14ac:dyDescent="0.25"/>
    <row r="86" ht="14.65" customHeight="1" x14ac:dyDescent="0.25"/>
    <row r="87" ht="14.65" customHeight="1" x14ac:dyDescent="0.25"/>
    <row r="88" ht="14.65" customHeight="1" x14ac:dyDescent="0.25"/>
    <row r="89" ht="14.65" customHeight="1" x14ac:dyDescent="0.25"/>
    <row r="90" ht="14.65" customHeight="1" x14ac:dyDescent="0.25"/>
    <row r="91" ht="14.65" customHeight="1" x14ac:dyDescent="0.25"/>
    <row r="92" ht="14.65" customHeight="1" x14ac:dyDescent="0.25"/>
    <row r="93" ht="14.65" customHeight="1" x14ac:dyDescent="0.25"/>
    <row r="94" ht="14.65" customHeight="1" x14ac:dyDescent="0.25"/>
    <row r="95" ht="14.65" customHeight="1" x14ac:dyDescent="0.25"/>
    <row r="96" ht="14.65" customHeight="1" x14ac:dyDescent="0.25"/>
    <row r="97" ht="14.65" customHeight="1" x14ac:dyDescent="0.25"/>
    <row r="98" ht="14.65" customHeight="1" x14ac:dyDescent="0.25"/>
    <row r="99" ht="14.65" customHeight="1" x14ac:dyDescent="0.25"/>
    <row r="100" ht="14.65" customHeight="1" x14ac:dyDescent="0.25"/>
    <row r="101" ht="14.65" customHeight="1" x14ac:dyDescent="0.25"/>
    <row r="102" ht="14.65" customHeight="1" x14ac:dyDescent="0.25"/>
    <row r="103" ht="14.65" customHeight="1" x14ac:dyDescent="0.25"/>
    <row r="104" ht="14.65" customHeight="1" x14ac:dyDescent="0.25"/>
    <row r="105" ht="14.65" customHeight="1" x14ac:dyDescent="0.25"/>
    <row r="106" ht="14.65" customHeight="1" x14ac:dyDescent="0.25"/>
    <row r="107" ht="14.65" customHeight="1" x14ac:dyDescent="0.25"/>
    <row r="108" ht="14.65" customHeight="1" x14ac:dyDescent="0.25"/>
    <row r="109" ht="14.65" customHeight="1" x14ac:dyDescent="0.25"/>
    <row r="110" ht="14.65" customHeight="1" x14ac:dyDescent="0.25"/>
    <row r="111" ht="14.65" customHeight="1" x14ac:dyDescent="0.25"/>
    <row r="112" ht="14.65" customHeight="1" x14ac:dyDescent="0.25"/>
    <row r="113" ht="14.65" customHeight="1" x14ac:dyDescent="0.25"/>
    <row r="114" ht="14.65" customHeight="1" x14ac:dyDescent="0.25"/>
    <row r="115" ht="14.65" customHeight="1" x14ac:dyDescent="0.25"/>
    <row r="116" ht="14.65" customHeight="1" x14ac:dyDescent="0.25"/>
    <row r="117" ht="14.65" customHeight="1" x14ac:dyDescent="0.25"/>
    <row r="118" ht="14.65" customHeight="1" x14ac:dyDescent="0.25"/>
    <row r="119" ht="14.65" customHeight="1" x14ac:dyDescent="0.25"/>
    <row r="120" ht="14.65" customHeight="1" x14ac:dyDescent="0.25"/>
    <row r="121" ht="14.65" customHeight="1" x14ac:dyDescent="0.25"/>
    <row r="122" ht="14.65" customHeight="1" x14ac:dyDescent="0.25"/>
    <row r="123" ht="14.65" customHeight="1" x14ac:dyDescent="0.25"/>
    <row r="124" ht="14.65" customHeight="1" x14ac:dyDescent="0.25"/>
    <row r="125" ht="14.65" customHeight="1" x14ac:dyDescent="0.25"/>
    <row r="126" ht="14.65" customHeight="1" x14ac:dyDescent="0.25"/>
    <row r="127" ht="14.65" customHeight="1" x14ac:dyDescent="0.25"/>
    <row r="128" ht="14.65" customHeight="1" x14ac:dyDescent="0.25"/>
    <row r="129" ht="14.65" customHeight="1" x14ac:dyDescent="0.25"/>
    <row r="130" ht="14.65" customHeight="1" x14ac:dyDescent="0.25"/>
    <row r="131" ht="14.65" customHeight="1" x14ac:dyDescent="0.25"/>
    <row r="132" ht="14.65" customHeight="1" x14ac:dyDescent="0.25"/>
    <row r="133" ht="14.65" customHeight="1" x14ac:dyDescent="0.25"/>
    <row r="134" ht="14.65" customHeight="1" x14ac:dyDescent="0.25"/>
    <row r="135" ht="14.65" customHeight="1" x14ac:dyDescent="0.25"/>
    <row r="136" ht="14.65" customHeight="1" x14ac:dyDescent="0.25"/>
    <row r="137" ht="14.65" customHeight="1" x14ac:dyDescent="0.25"/>
    <row r="138" ht="14.65" customHeight="1" x14ac:dyDescent="0.25"/>
    <row r="139" ht="14.65" customHeight="1" x14ac:dyDescent="0.25"/>
    <row r="140" ht="14.65" customHeight="1" x14ac:dyDescent="0.25"/>
    <row r="141" ht="14.65" customHeight="1" x14ac:dyDescent="0.25"/>
    <row r="142" ht="14.65" customHeight="1" x14ac:dyDescent="0.25"/>
    <row r="143" ht="14.65" customHeight="1" x14ac:dyDescent="0.25"/>
    <row r="144" ht="14.65" customHeight="1" x14ac:dyDescent="0.25"/>
    <row r="145" ht="14.65" customHeight="1" x14ac:dyDescent="0.25"/>
    <row r="146" ht="14.65" customHeight="1"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sheetData>
  <mergeCells count="4">
    <mergeCell ref="C13:D15"/>
    <mergeCell ref="C16:D18"/>
    <mergeCell ref="C9:D9"/>
    <mergeCell ref="C10:D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 17</vt:lpstr>
      <vt:lpstr>Question 18</vt:lpstr>
      <vt:lpstr>Question 19</vt:lpstr>
      <vt:lpstr>Question 20</vt:lpstr>
      <vt:lpstr>Question 21</vt:lpstr>
      <vt:lpstr>Question 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2022-09-22T18:10:40Z</dcterms:created>
  <dcterms:modified xsi:type="dcterms:W3CDTF">2022-12-03T01:59:48Z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6dace53-bb26-49c1-b263-21baa9bbd689_Enabled">
    <vt:lpwstr>true</vt:lpwstr>
  </property>
  <property fmtid="{D5CDD505-2E9C-101B-9397-08002B2CF9AE}" pid="3" name="MSIP_Label_c6dace53-bb26-49c1-b263-21baa9bbd689_SetDate">
    <vt:lpwstr>2022-12-02T01:29:02Z</vt:lpwstr>
  </property>
  <property fmtid="{D5CDD505-2E9C-101B-9397-08002B2CF9AE}" pid="4" name="MSIP_Label_c6dace53-bb26-49c1-b263-21baa9bbd689_Method">
    <vt:lpwstr>Privileged</vt:lpwstr>
  </property>
  <property fmtid="{D5CDD505-2E9C-101B-9397-08002B2CF9AE}" pid="5" name="MSIP_Label_c6dace53-bb26-49c1-b263-21baa9bbd689_Name">
    <vt:lpwstr>c6dace53-bb26-49c1-b263-21baa9bbd689</vt:lpwstr>
  </property>
  <property fmtid="{D5CDD505-2E9C-101B-9397-08002B2CF9AE}" pid="6" name="MSIP_Label_c6dace53-bb26-49c1-b263-21baa9bbd689_SiteId">
    <vt:lpwstr>582259a1-dcaa-4cca-b1cf-e60d3f045ecd</vt:lpwstr>
  </property>
  <property fmtid="{D5CDD505-2E9C-101B-9397-08002B2CF9AE}" pid="7" name="MSIP_Label_c6dace53-bb26-49c1-b263-21baa9bbd689_ActionId">
    <vt:lpwstr>2080be8b-e5c5-4908-9f0d-bb6a10ab48cc</vt:lpwstr>
  </property>
  <property fmtid="{D5CDD505-2E9C-101B-9397-08002B2CF9AE}" pid="8" name="MSIP_Label_c6dace53-bb26-49c1-b263-21baa9bbd689_ContentBits">
    <vt:lpwstr>0</vt:lpwstr>
  </property>
</Properties>
</file>