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4595"/>
  </bookViews>
  <sheets>
    <sheet name="Sheet1" sheetId="2" r:id="rId1"/>
    <sheet name="Sheet2" sheetId="3" r:id="rId2"/>
    <sheet name="연금복권excel" sheetId="1" r:id="rId3"/>
  </sheets>
  <calcPr calcId="125725"/>
</workbook>
</file>

<file path=xl/calcChain.xml><?xml version="1.0" encoding="utf-8"?>
<calcChain xmlns="http://schemas.openxmlformats.org/spreadsheetml/2006/main">
  <c r="R9" i="2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8"/>
  <c r="R7"/>
  <c r="R6"/>
  <c r="R5"/>
  <c r="AO6"/>
  <c r="AP6"/>
  <c r="AQ6"/>
  <c r="AR6"/>
  <c r="AS6"/>
  <c r="AT6"/>
  <c r="AU6"/>
  <c r="AO7"/>
  <c r="AP7"/>
  <c r="AQ7"/>
  <c r="AR7"/>
  <c r="AS7"/>
  <c r="AT7"/>
  <c r="AU7"/>
  <c r="AO8"/>
  <c r="AP8"/>
  <c r="AQ8"/>
  <c r="AR8"/>
  <c r="AS8"/>
  <c r="AT8"/>
  <c r="AU8"/>
  <c r="AO9"/>
  <c r="AP9"/>
  <c r="AQ9"/>
  <c r="AR9"/>
  <c r="AS9"/>
  <c r="AT9"/>
  <c r="AU9"/>
  <c r="AO10"/>
  <c r="AP10"/>
  <c r="AQ10"/>
  <c r="AR10"/>
  <c r="AS10"/>
  <c r="AT10"/>
  <c r="AU10"/>
  <c r="AO11"/>
  <c r="AP11"/>
  <c r="AQ11"/>
  <c r="AR11"/>
  <c r="AS11"/>
  <c r="AT11"/>
  <c r="AU11"/>
  <c r="AO12"/>
  <c r="AP12"/>
  <c r="AQ12"/>
  <c r="AR12"/>
  <c r="AS12"/>
  <c r="AT12"/>
  <c r="AU12"/>
  <c r="AO13"/>
  <c r="AP13"/>
  <c r="AQ13"/>
  <c r="AR13"/>
  <c r="AS13"/>
  <c r="AT13"/>
  <c r="AU13"/>
  <c r="AO14"/>
  <c r="AP14"/>
  <c r="AQ14"/>
  <c r="AR14"/>
  <c r="AS14"/>
  <c r="AT14"/>
  <c r="AU14"/>
  <c r="AO15"/>
  <c r="AP15"/>
  <c r="AQ15"/>
  <c r="AR15"/>
  <c r="AS15"/>
  <c r="AT15"/>
  <c r="AU15"/>
  <c r="AO16"/>
  <c r="AP16"/>
  <c r="AQ16"/>
  <c r="AR16"/>
  <c r="AS16"/>
  <c r="AT16"/>
  <c r="AU16"/>
  <c r="AO17"/>
  <c r="AP17"/>
  <c r="AQ17"/>
  <c r="AR17"/>
  <c r="AS17"/>
  <c r="AT17"/>
  <c r="AU17"/>
  <c r="AO18"/>
  <c r="AP18"/>
  <c r="AQ18"/>
  <c r="AR18"/>
  <c r="AS18"/>
  <c r="AT18"/>
  <c r="AU18"/>
  <c r="AO19"/>
  <c r="AP19"/>
  <c r="AQ19"/>
  <c r="AR19"/>
  <c r="AS19"/>
  <c r="AT19"/>
  <c r="AU19"/>
  <c r="AO20"/>
  <c r="AP20"/>
  <c r="AQ20"/>
  <c r="AR20"/>
  <c r="AS20"/>
  <c r="AT20"/>
  <c r="AU20"/>
  <c r="AO21"/>
  <c r="AP21"/>
  <c r="AQ21"/>
  <c r="AR21"/>
  <c r="AS21"/>
  <c r="AT21"/>
  <c r="AU21"/>
  <c r="AO22"/>
  <c r="AP22"/>
  <c r="AQ22"/>
  <c r="AR22"/>
  <c r="AS22"/>
  <c r="AT22"/>
  <c r="AU22"/>
  <c r="AO23"/>
  <c r="AP23"/>
  <c r="AQ23"/>
  <c r="AR23"/>
  <c r="AS23"/>
  <c r="AT23"/>
  <c r="AU23"/>
  <c r="AO24"/>
  <c r="AP24"/>
  <c r="AQ24"/>
  <c r="AR24"/>
  <c r="AS24"/>
  <c r="AT24"/>
  <c r="AU24"/>
  <c r="AO25"/>
  <c r="AP25"/>
  <c r="AQ25"/>
  <c r="AR25"/>
  <c r="AS25"/>
  <c r="AT25"/>
  <c r="AU25"/>
  <c r="AO26"/>
  <c r="AP26"/>
  <c r="AQ26"/>
  <c r="AR26"/>
  <c r="AS26"/>
  <c r="AT26"/>
  <c r="AU26"/>
  <c r="AO27"/>
  <c r="AP27"/>
  <c r="AQ27"/>
  <c r="AR27"/>
  <c r="AS27"/>
  <c r="AT27"/>
  <c r="AU27"/>
  <c r="AO28"/>
  <c r="AP28"/>
  <c r="AQ28"/>
  <c r="AR28"/>
  <c r="AS28"/>
  <c r="AT28"/>
  <c r="AU28"/>
  <c r="AO29"/>
  <c r="AP29"/>
  <c r="AQ29"/>
  <c r="AR29"/>
  <c r="AS29"/>
  <c r="AT29"/>
  <c r="AU29"/>
  <c r="AO30"/>
  <c r="AP30"/>
  <c r="AQ30"/>
  <c r="AR30"/>
  <c r="AS30"/>
  <c r="AT30"/>
  <c r="AU30"/>
  <c r="AO31"/>
  <c r="AP31"/>
  <c r="AQ31"/>
  <c r="AR31"/>
  <c r="AS31"/>
  <c r="AT31"/>
  <c r="AU31"/>
  <c r="AO32"/>
  <c r="AP32"/>
  <c r="AQ32"/>
  <c r="AR32"/>
  <c r="AS32"/>
  <c r="AT32"/>
  <c r="AU32"/>
  <c r="AO33"/>
  <c r="AP33"/>
  <c r="AQ33"/>
  <c r="AR33"/>
  <c r="AS33"/>
  <c r="AT33"/>
  <c r="AU33"/>
  <c r="AO34"/>
  <c r="AP34"/>
  <c r="AQ34"/>
  <c r="AR34"/>
  <c r="AS34"/>
  <c r="AT34"/>
  <c r="AU34"/>
  <c r="AO35"/>
  <c r="AP35"/>
  <c r="AQ35"/>
  <c r="AR35"/>
  <c r="AS35"/>
  <c r="AT35"/>
  <c r="AU35"/>
  <c r="AO36"/>
  <c r="AP36"/>
  <c r="AQ36"/>
  <c r="AR36"/>
  <c r="AS36"/>
  <c r="AT36"/>
  <c r="AU36"/>
  <c r="AO37"/>
  <c r="AP37"/>
  <c r="AQ37"/>
  <c r="AR37"/>
  <c r="AS37"/>
  <c r="AT37"/>
  <c r="AU37"/>
  <c r="AO38"/>
  <c r="AP38"/>
  <c r="AQ38"/>
  <c r="AR38"/>
  <c r="AS38"/>
  <c r="AT38"/>
  <c r="AU38"/>
  <c r="AO39"/>
  <c r="AP39"/>
  <c r="AQ39"/>
  <c r="AR39"/>
  <c r="AS39"/>
  <c r="AT39"/>
  <c r="AU39"/>
  <c r="AO40"/>
  <c r="AP40"/>
  <c r="AQ40"/>
  <c r="AR40"/>
  <c r="AS40"/>
  <c r="AT40"/>
  <c r="AU40"/>
  <c r="AO41"/>
  <c r="AP41"/>
  <c r="AQ41"/>
  <c r="AR41"/>
  <c r="AS41"/>
  <c r="AT41"/>
  <c r="AU41"/>
  <c r="AO42"/>
  <c r="AP42"/>
  <c r="AQ42"/>
  <c r="AR42"/>
  <c r="AS42"/>
  <c r="AT42"/>
  <c r="AU42"/>
  <c r="AO43"/>
  <c r="AP43"/>
  <c r="AQ43"/>
  <c r="AR43"/>
  <c r="AS43"/>
  <c r="AT43"/>
  <c r="AU43"/>
  <c r="AO44"/>
  <c r="AP44"/>
  <c r="AQ44"/>
  <c r="AR44"/>
  <c r="AS44"/>
  <c r="AT44"/>
  <c r="AU44"/>
  <c r="AO45"/>
  <c r="AP45"/>
  <c r="AQ45"/>
  <c r="AR45"/>
  <c r="AS45"/>
  <c r="AT45"/>
  <c r="AU45"/>
  <c r="AO46"/>
  <c r="AP46"/>
  <c r="AQ46"/>
  <c r="AR46"/>
  <c r="AS46"/>
  <c r="AT46"/>
  <c r="AU46"/>
  <c r="AO47"/>
  <c r="AP47"/>
  <c r="AQ47"/>
  <c r="AR47"/>
  <c r="AS47"/>
  <c r="AT47"/>
  <c r="AU47"/>
  <c r="AO48"/>
  <c r="AP48"/>
  <c r="AQ48"/>
  <c r="AR48"/>
  <c r="AS48"/>
  <c r="AT48"/>
  <c r="AU48"/>
  <c r="AO49"/>
  <c r="AP49"/>
  <c r="AQ49"/>
  <c r="AR49"/>
  <c r="AS49"/>
  <c r="AT49"/>
  <c r="AU49"/>
  <c r="AO50"/>
  <c r="AP50"/>
  <c r="AQ50"/>
  <c r="AR50"/>
  <c r="AS50"/>
  <c r="AT50"/>
  <c r="AU50"/>
  <c r="AO51"/>
  <c r="AP51"/>
  <c r="AQ51"/>
  <c r="AR51"/>
  <c r="AS51"/>
  <c r="AT51"/>
  <c r="AU51"/>
  <c r="AO52"/>
  <c r="AP52"/>
  <c r="AQ52"/>
  <c r="AR52"/>
  <c r="AS52"/>
  <c r="AT52"/>
  <c r="AU52"/>
  <c r="AO53"/>
  <c r="AP53"/>
  <c r="AQ53"/>
  <c r="AR53"/>
  <c r="AS53"/>
  <c r="AT53"/>
  <c r="AU53"/>
  <c r="AO54"/>
  <c r="AP54"/>
  <c r="AQ54"/>
  <c r="AR54"/>
  <c r="AS54"/>
  <c r="AT54"/>
  <c r="AU54"/>
  <c r="AO55"/>
  <c r="AP55"/>
  <c r="AQ55"/>
  <c r="AR55"/>
  <c r="AS55"/>
  <c r="AT55"/>
  <c r="AU55"/>
  <c r="AO56"/>
  <c r="AP56"/>
  <c r="AQ56"/>
  <c r="AR56"/>
  <c r="AS56"/>
  <c r="AT56"/>
  <c r="AU56"/>
  <c r="AO57"/>
  <c r="AP57"/>
  <c r="AQ57"/>
  <c r="AR57"/>
  <c r="AS57"/>
  <c r="AT57"/>
  <c r="AU57"/>
  <c r="AO58"/>
  <c r="AP58"/>
  <c r="AQ58"/>
  <c r="AR58"/>
  <c r="AS58"/>
  <c r="AT58"/>
  <c r="AU58"/>
  <c r="AO59"/>
  <c r="AP59"/>
  <c r="AQ59"/>
  <c r="AR59"/>
  <c r="AS59"/>
  <c r="AT59"/>
  <c r="AU59"/>
  <c r="AO60"/>
  <c r="AP60"/>
  <c r="AQ60"/>
  <c r="AR60"/>
  <c r="AS60"/>
  <c r="AT60"/>
  <c r="AU60"/>
  <c r="AO61"/>
  <c r="AP61"/>
  <c r="AQ61"/>
  <c r="AR61"/>
  <c r="AS61"/>
  <c r="AT61"/>
  <c r="AU61"/>
  <c r="AO62"/>
  <c r="AP62"/>
  <c r="AQ62"/>
  <c r="AR62"/>
  <c r="AS62"/>
  <c r="AT62"/>
  <c r="AU62"/>
  <c r="AO63"/>
  <c r="AP63"/>
  <c r="AQ63"/>
  <c r="AR63"/>
  <c r="AS63"/>
  <c r="AT63"/>
  <c r="AU63"/>
  <c r="AO64"/>
  <c r="AP64"/>
  <c r="AQ64"/>
  <c r="AR64"/>
  <c r="AS64"/>
  <c r="AT64"/>
  <c r="AU64"/>
  <c r="AO65"/>
  <c r="AP65"/>
  <c r="AQ65"/>
  <c r="AR65"/>
  <c r="AS65"/>
  <c r="AT65"/>
  <c r="AU65"/>
  <c r="AO66"/>
  <c r="AP66"/>
  <c r="AQ66"/>
  <c r="AR66"/>
  <c r="AS66"/>
  <c r="AT66"/>
  <c r="AU66"/>
  <c r="AO67"/>
  <c r="AP67"/>
  <c r="AQ67"/>
  <c r="AR67"/>
  <c r="AS67"/>
  <c r="AT67"/>
  <c r="AU67"/>
  <c r="AO68"/>
  <c r="AP68"/>
  <c r="AQ68"/>
  <c r="AR68"/>
  <c r="AS68"/>
  <c r="AT68"/>
  <c r="AU68"/>
  <c r="AO69"/>
  <c r="AP69"/>
  <c r="AQ69"/>
  <c r="AR69"/>
  <c r="AS69"/>
  <c r="AT69"/>
  <c r="AU69"/>
  <c r="AO70"/>
  <c r="AP70"/>
  <c r="AQ70"/>
  <c r="AR70"/>
  <c r="AS70"/>
  <c r="AT70"/>
  <c r="AU70"/>
  <c r="AO71"/>
  <c r="AP71"/>
  <c r="AQ71"/>
  <c r="AR71"/>
  <c r="AS71"/>
  <c r="AT71"/>
  <c r="AU71"/>
  <c r="AO72"/>
  <c r="AP72"/>
  <c r="AQ72"/>
  <c r="AR72"/>
  <c r="AS72"/>
  <c r="AT72"/>
  <c r="AU72"/>
  <c r="AO73"/>
  <c r="AP73"/>
  <c r="AQ73"/>
  <c r="AR73"/>
  <c r="AS73"/>
  <c r="AT73"/>
  <c r="AU73"/>
  <c r="AO74"/>
  <c r="AP74"/>
  <c r="AQ74"/>
  <c r="AR74"/>
  <c r="AS74"/>
  <c r="AT74"/>
  <c r="AU74"/>
  <c r="AO75"/>
  <c r="AP75"/>
  <c r="AQ75"/>
  <c r="AR75"/>
  <c r="AS75"/>
  <c r="AT75"/>
  <c r="AU75"/>
  <c r="AO76"/>
  <c r="AP76"/>
  <c r="AQ76"/>
  <c r="AR76"/>
  <c r="AS76"/>
  <c r="AT76"/>
  <c r="AU76"/>
  <c r="AO77"/>
  <c r="AP77"/>
  <c r="AQ77"/>
  <c r="AR77"/>
  <c r="AS77"/>
  <c r="AT77"/>
  <c r="AU77"/>
  <c r="AO78"/>
  <c r="AP78"/>
  <c r="AQ78"/>
  <c r="AR78"/>
  <c r="AS78"/>
  <c r="AT78"/>
  <c r="AU78"/>
  <c r="AO79"/>
  <c r="AP79"/>
  <c r="AQ79"/>
  <c r="AR79"/>
  <c r="AS79"/>
  <c r="AT79"/>
  <c r="AU79"/>
  <c r="AO80"/>
  <c r="AP80"/>
  <c r="AQ80"/>
  <c r="AR80"/>
  <c r="AS80"/>
  <c r="AT80"/>
  <c r="AU80"/>
  <c r="AO81"/>
  <c r="AP81"/>
  <c r="AQ81"/>
  <c r="AR81"/>
  <c r="AS81"/>
  <c r="AT81"/>
  <c r="AU81"/>
  <c r="AO82"/>
  <c r="AP82"/>
  <c r="AQ82"/>
  <c r="AR82"/>
  <c r="AS82"/>
  <c r="AT82"/>
  <c r="AU82"/>
  <c r="AO83"/>
  <c r="AP83"/>
  <c r="AQ83"/>
  <c r="AR83"/>
  <c r="AS83"/>
  <c r="AT83"/>
  <c r="AU83"/>
  <c r="AO84"/>
  <c r="AP84"/>
  <c r="AQ84"/>
  <c r="AR84"/>
  <c r="AS84"/>
  <c r="AT84"/>
  <c r="AU84"/>
  <c r="AO85"/>
  <c r="AP85"/>
  <c r="AQ85"/>
  <c r="AR85"/>
  <c r="AS85"/>
  <c r="AT85"/>
  <c r="AU85"/>
  <c r="AO86"/>
  <c r="AP86"/>
  <c r="AQ86"/>
  <c r="AR86"/>
  <c r="AS86"/>
  <c r="AT86"/>
  <c r="AU86"/>
  <c r="AO87"/>
  <c r="AP87"/>
  <c r="AQ87"/>
  <c r="AR87"/>
  <c r="AS87"/>
  <c r="AT87"/>
  <c r="AU87"/>
  <c r="AO88"/>
  <c r="AP88"/>
  <c r="AQ88"/>
  <c r="AR88"/>
  <c r="AS88"/>
  <c r="AT88"/>
  <c r="AU88"/>
  <c r="AO89"/>
  <c r="AP89"/>
  <c r="AQ89"/>
  <c r="AR89"/>
  <c r="AS89"/>
  <c r="AT89"/>
  <c r="AU89"/>
  <c r="AO90"/>
  <c r="AP90"/>
  <c r="AQ90"/>
  <c r="AR90"/>
  <c r="AS90"/>
  <c r="AT90"/>
  <c r="AU90"/>
  <c r="AO91"/>
  <c r="AP91"/>
  <c r="AQ91"/>
  <c r="AR91"/>
  <c r="AS91"/>
  <c r="AT91"/>
  <c r="AU91"/>
  <c r="AO92"/>
  <c r="AP92"/>
  <c r="AQ92"/>
  <c r="AR92"/>
  <c r="AS92"/>
  <c r="AT92"/>
  <c r="AU92"/>
  <c r="AO93"/>
  <c r="AP93"/>
  <c r="AQ93"/>
  <c r="AR93"/>
  <c r="AS93"/>
  <c r="AT93"/>
  <c r="AU93"/>
  <c r="AO94"/>
  <c r="AP94"/>
  <c r="AQ94"/>
  <c r="AR94"/>
  <c r="AS94"/>
  <c r="AT94"/>
  <c r="AU94"/>
  <c r="AO95"/>
  <c r="AP95"/>
  <c r="AQ95"/>
  <c r="AR95"/>
  <c r="AS95"/>
  <c r="AT95"/>
  <c r="AU95"/>
  <c r="AO96"/>
  <c r="AP96"/>
  <c r="AQ96"/>
  <c r="AR96"/>
  <c r="AS96"/>
  <c r="AT96"/>
  <c r="AU96"/>
  <c r="AO97"/>
  <c r="AP97"/>
  <c r="AQ97"/>
  <c r="AR97"/>
  <c r="AS97"/>
  <c r="AT97"/>
  <c r="AU97"/>
  <c r="AO98"/>
  <c r="AP98"/>
  <c r="AQ98"/>
  <c r="AR98"/>
  <c r="AS98"/>
  <c r="AT98"/>
  <c r="AU98"/>
  <c r="AO99"/>
  <c r="AP99"/>
  <c r="AQ99"/>
  <c r="AR99"/>
  <c r="AS99"/>
  <c r="AT99"/>
  <c r="AU99"/>
  <c r="AO100"/>
  <c r="AP100"/>
  <c r="AQ100"/>
  <c r="AR100"/>
  <c r="AS100"/>
  <c r="AT100"/>
  <c r="AU100"/>
  <c r="AO101"/>
  <c r="AP101"/>
  <c r="AQ101"/>
  <c r="AR101"/>
  <c r="AS101"/>
  <c r="AT101"/>
  <c r="AU101"/>
  <c r="AO102"/>
  <c r="AP102"/>
  <c r="AQ102"/>
  <c r="AR102"/>
  <c r="AS102"/>
  <c r="AT102"/>
  <c r="AU102"/>
  <c r="AO103"/>
  <c r="AP103"/>
  <c r="AQ103"/>
  <c r="AR103"/>
  <c r="AS103"/>
  <c r="AT103"/>
  <c r="AU103"/>
  <c r="AO104"/>
  <c r="AP104"/>
  <c r="AQ104"/>
  <c r="AR104"/>
  <c r="AS104"/>
  <c r="AT104"/>
  <c r="AU104"/>
  <c r="AO105"/>
  <c r="AP105"/>
  <c r="AQ105"/>
  <c r="AR105"/>
  <c r="AS105"/>
  <c r="AT105"/>
  <c r="AU105"/>
  <c r="AO106"/>
  <c r="AP106"/>
  <c r="AQ106"/>
  <c r="AR106"/>
  <c r="AS106"/>
  <c r="AT106"/>
  <c r="AU106"/>
  <c r="AO107"/>
  <c r="AP107"/>
  <c r="AQ107"/>
  <c r="AR107"/>
  <c r="AS107"/>
  <c r="AT107"/>
  <c r="AU107"/>
  <c r="AO108"/>
  <c r="AP108"/>
  <c r="AQ108"/>
  <c r="AR108"/>
  <c r="AS108"/>
  <c r="AT108"/>
  <c r="AU108"/>
  <c r="AO109"/>
  <c r="AP109"/>
  <c r="AQ109"/>
  <c r="AR109"/>
  <c r="AS109"/>
  <c r="AT109"/>
  <c r="AU109"/>
  <c r="AO110"/>
  <c r="AP110"/>
  <c r="AQ110"/>
  <c r="AR110"/>
  <c r="AS110"/>
  <c r="AT110"/>
  <c r="AU110"/>
  <c r="AO111"/>
  <c r="AP111"/>
  <c r="AQ111"/>
  <c r="AR111"/>
  <c r="AS111"/>
  <c r="AT111"/>
  <c r="AU111"/>
  <c r="AO112"/>
  <c r="AP112"/>
  <c r="AQ112"/>
  <c r="AR112"/>
  <c r="AS112"/>
  <c r="AT112"/>
  <c r="AU112"/>
  <c r="AO113"/>
  <c r="AP113"/>
  <c r="AQ113"/>
  <c r="AR113"/>
  <c r="AS113"/>
  <c r="AT113"/>
  <c r="AU113"/>
  <c r="AO114"/>
  <c r="AP114"/>
  <c r="AQ114"/>
  <c r="AR114"/>
  <c r="AS114"/>
  <c r="AT114"/>
  <c r="AU114"/>
  <c r="AO115"/>
  <c r="AP115"/>
  <c r="AQ115"/>
  <c r="AR115"/>
  <c r="AS115"/>
  <c r="AT115"/>
  <c r="AU115"/>
  <c r="AO116"/>
  <c r="AP116"/>
  <c r="AQ116"/>
  <c r="AR116"/>
  <c r="AS116"/>
  <c r="AT116"/>
  <c r="AU116"/>
  <c r="AO117"/>
  <c r="AP117"/>
  <c r="AQ117"/>
  <c r="AR117"/>
  <c r="AS117"/>
  <c r="AT117"/>
  <c r="AU117"/>
  <c r="AO118"/>
  <c r="AP118"/>
  <c r="AQ118"/>
  <c r="AR118"/>
  <c r="AS118"/>
  <c r="AT118"/>
  <c r="AU118"/>
  <c r="AO119"/>
  <c r="AP119"/>
  <c r="AQ119"/>
  <c r="AR119"/>
  <c r="AS119"/>
  <c r="AT119"/>
  <c r="AU119"/>
  <c r="AO120"/>
  <c r="AP120"/>
  <c r="AQ120"/>
  <c r="AR120"/>
  <c r="AS120"/>
  <c r="AT120"/>
  <c r="AU120"/>
  <c r="AO121"/>
  <c r="AP121"/>
  <c r="AQ121"/>
  <c r="AR121"/>
  <c r="AS121"/>
  <c r="AT121"/>
  <c r="AU121"/>
  <c r="AO122"/>
  <c r="AP122"/>
  <c r="AQ122"/>
  <c r="AR122"/>
  <c r="AS122"/>
  <c r="AT122"/>
  <c r="AU122"/>
  <c r="AO123"/>
  <c r="AP123"/>
  <c r="AQ123"/>
  <c r="AR123"/>
  <c r="AS123"/>
  <c r="AT123"/>
  <c r="AU123"/>
  <c r="AO124"/>
  <c r="AP124"/>
  <c r="AQ124"/>
  <c r="AR124"/>
  <c r="AS124"/>
  <c r="AT124"/>
  <c r="AU124"/>
  <c r="AO125"/>
  <c r="AP125"/>
  <c r="AQ125"/>
  <c r="AR125"/>
  <c r="AS125"/>
  <c r="AT125"/>
  <c r="AU125"/>
  <c r="AO126"/>
  <c r="AP126"/>
  <c r="AQ126"/>
  <c r="AR126"/>
  <c r="AS126"/>
  <c r="AT126"/>
  <c r="AU126"/>
  <c r="AO127"/>
  <c r="AP127"/>
  <c r="AQ127"/>
  <c r="AR127"/>
  <c r="AS127"/>
  <c r="AT127"/>
  <c r="AU127"/>
  <c r="AO128"/>
  <c r="AP128"/>
  <c r="AQ128"/>
  <c r="AR128"/>
  <c r="AS128"/>
  <c r="AT128"/>
  <c r="AU128"/>
  <c r="AO129"/>
  <c r="AP129"/>
  <c r="AQ129"/>
  <c r="AR129"/>
  <c r="AS129"/>
  <c r="AT129"/>
  <c r="AU129"/>
  <c r="AO130"/>
  <c r="AP130"/>
  <c r="AQ130"/>
  <c r="AR130"/>
  <c r="AS130"/>
  <c r="AT130"/>
  <c r="AU130"/>
  <c r="AO131"/>
  <c r="AP131"/>
  <c r="AQ131"/>
  <c r="AR131"/>
  <c r="AS131"/>
  <c r="AT131"/>
  <c r="AU131"/>
  <c r="AO132"/>
  <c r="AP132"/>
  <c r="AQ132"/>
  <c r="AR132"/>
  <c r="AS132"/>
  <c r="AT132"/>
  <c r="AU132"/>
  <c r="AO133"/>
  <c r="AP133"/>
  <c r="AQ133"/>
  <c r="AR133"/>
  <c r="AS133"/>
  <c r="AT133"/>
  <c r="AU133"/>
  <c r="AO134"/>
  <c r="AP134"/>
  <c r="AQ134"/>
  <c r="AR134"/>
  <c r="AS134"/>
  <c r="AT134"/>
  <c r="AU134"/>
  <c r="AO135"/>
  <c r="AP135"/>
  <c r="AQ135"/>
  <c r="AR135"/>
  <c r="AS135"/>
  <c r="AT135"/>
  <c r="AU135"/>
  <c r="AO136"/>
  <c r="AP136"/>
  <c r="AQ136"/>
  <c r="AR136"/>
  <c r="AS136"/>
  <c r="AT136"/>
  <c r="AU136"/>
  <c r="AO137"/>
  <c r="AP137"/>
  <c r="AQ137"/>
  <c r="AR137"/>
  <c r="AS137"/>
  <c r="AT137"/>
  <c r="AU137"/>
  <c r="AO138"/>
  <c r="AP138"/>
  <c r="AQ138"/>
  <c r="AR138"/>
  <c r="AS138"/>
  <c r="AT138"/>
  <c r="AU138"/>
  <c r="AO139"/>
  <c r="AP139"/>
  <c r="AQ139"/>
  <c r="AR139"/>
  <c r="AS139"/>
  <c r="AT139"/>
  <c r="AU139"/>
  <c r="AO140"/>
  <c r="AP140"/>
  <c r="AQ140"/>
  <c r="AR140"/>
  <c r="AS140"/>
  <c r="AT140"/>
  <c r="AU140"/>
  <c r="AO141"/>
  <c r="AP141"/>
  <c r="AQ141"/>
  <c r="AR141"/>
  <c r="AS141"/>
  <c r="AT141"/>
  <c r="AU141"/>
  <c r="AO142"/>
  <c r="AP142"/>
  <c r="AQ142"/>
  <c r="AR142"/>
  <c r="AS142"/>
  <c r="AT142"/>
  <c r="AU142"/>
  <c r="AO143"/>
  <c r="AP143"/>
  <c r="AQ143"/>
  <c r="AR143"/>
  <c r="AS143"/>
  <c r="AT143"/>
  <c r="AU143"/>
  <c r="AO144"/>
  <c r="AP144"/>
  <c r="AQ144"/>
  <c r="AR144"/>
  <c r="AS144"/>
  <c r="AT144"/>
  <c r="AU144"/>
  <c r="AO145"/>
  <c r="AP145"/>
  <c r="AQ145"/>
  <c r="AR145"/>
  <c r="AS145"/>
  <c r="AT145"/>
  <c r="AU145"/>
  <c r="AO146"/>
  <c r="AP146"/>
  <c r="AQ146"/>
  <c r="AR146"/>
  <c r="AS146"/>
  <c r="AT146"/>
  <c r="AU146"/>
  <c r="AO147"/>
  <c r="AP147"/>
  <c r="AQ147"/>
  <c r="AR147"/>
  <c r="AS147"/>
  <c r="AT147"/>
  <c r="AU147"/>
  <c r="AO148"/>
  <c r="AP148"/>
  <c r="AQ148"/>
  <c r="AR148"/>
  <c r="AS148"/>
  <c r="AT148"/>
  <c r="AU148"/>
  <c r="AO149"/>
  <c r="AP149"/>
  <c r="AQ149"/>
  <c r="AR149"/>
  <c r="AS149"/>
  <c r="AT149"/>
  <c r="AU149"/>
  <c r="AO150"/>
  <c r="AP150"/>
  <c r="AQ150"/>
  <c r="AR150"/>
  <c r="AS150"/>
  <c r="AT150"/>
  <c r="AU150"/>
  <c r="AO151"/>
  <c r="AP151"/>
  <c r="AQ151"/>
  <c r="AR151"/>
  <c r="AS151"/>
  <c r="AT151"/>
  <c r="AU151"/>
  <c r="AO152"/>
  <c r="AP152"/>
  <c r="AQ152"/>
  <c r="AR152"/>
  <c r="AS152"/>
  <c r="AT152"/>
  <c r="AU152"/>
  <c r="AO153"/>
  <c r="AP153"/>
  <c r="AQ153"/>
  <c r="AR153"/>
  <c r="AS153"/>
  <c r="AT153"/>
  <c r="AU153"/>
  <c r="AO154"/>
  <c r="AP154"/>
  <c r="AQ154"/>
  <c r="AR154"/>
  <c r="AS154"/>
  <c r="AT154"/>
  <c r="AU154"/>
  <c r="AO155"/>
  <c r="AP155"/>
  <c r="AQ155"/>
  <c r="AR155"/>
  <c r="AS155"/>
  <c r="AT155"/>
  <c r="AU155"/>
  <c r="AO156"/>
  <c r="AP156"/>
  <c r="AQ156"/>
  <c r="AR156"/>
  <c r="AS156"/>
  <c r="AT156"/>
  <c r="AU156"/>
  <c r="AO157"/>
  <c r="AP157"/>
  <c r="AQ157"/>
  <c r="AR157"/>
  <c r="AS157"/>
  <c r="AT157"/>
  <c r="AU157"/>
  <c r="AO158"/>
  <c r="AP158"/>
  <c r="AQ158"/>
  <c r="AR158"/>
  <c r="AS158"/>
  <c r="AT158"/>
  <c r="AU158"/>
  <c r="AO159"/>
  <c r="AP159"/>
  <c r="AQ159"/>
  <c r="AR159"/>
  <c r="AS159"/>
  <c r="AT159"/>
  <c r="AU159"/>
  <c r="AO160"/>
  <c r="AP160"/>
  <c r="AQ160"/>
  <c r="AR160"/>
  <c r="AS160"/>
  <c r="AT160"/>
  <c r="AU160"/>
  <c r="AO161"/>
  <c r="AP161"/>
  <c r="AQ161"/>
  <c r="AR161"/>
  <c r="AS161"/>
  <c r="AT161"/>
  <c r="AU161"/>
  <c r="AO162"/>
  <c r="AP162"/>
  <c r="AQ162"/>
  <c r="AR162"/>
  <c r="AS162"/>
  <c r="AT162"/>
  <c r="AU162"/>
  <c r="AO163"/>
  <c r="AP163"/>
  <c r="AQ163"/>
  <c r="AR163"/>
  <c r="AS163"/>
  <c r="AT163"/>
  <c r="AU163"/>
  <c r="AO164"/>
  <c r="AP164"/>
  <c r="AQ164"/>
  <c r="AR164"/>
  <c r="AS164"/>
  <c r="AT164"/>
  <c r="AU164"/>
  <c r="AO165"/>
  <c r="AP165"/>
  <c r="AQ165"/>
  <c r="AR165"/>
  <c r="AS165"/>
  <c r="AT165"/>
  <c r="AU165"/>
  <c r="AO166"/>
  <c r="AP166"/>
  <c r="AQ166"/>
  <c r="AR166"/>
  <c r="AS166"/>
  <c r="AT166"/>
  <c r="AU166"/>
  <c r="AO167"/>
  <c r="AP167"/>
  <c r="AQ167"/>
  <c r="AR167"/>
  <c r="AS167"/>
  <c r="AT167"/>
  <c r="AU167"/>
  <c r="AO168"/>
  <c r="AP168"/>
  <c r="AQ168"/>
  <c r="AR168"/>
  <c r="AS168"/>
  <c r="AT168"/>
  <c r="AU168"/>
  <c r="AO169"/>
  <c r="AP169"/>
  <c r="AQ169"/>
  <c r="AR169"/>
  <c r="AS169"/>
  <c r="AT169"/>
  <c r="AU169"/>
  <c r="AO170"/>
  <c r="AP170"/>
  <c r="AQ170"/>
  <c r="AR170"/>
  <c r="AS170"/>
  <c r="AT170"/>
  <c r="AU170"/>
  <c r="AO171"/>
  <c r="AP171"/>
  <c r="AQ171"/>
  <c r="AR171"/>
  <c r="AS171"/>
  <c r="AT171"/>
  <c r="AU171"/>
  <c r="AO172"/>
  <c r="AP172"/>
  <c r="AQ172"/>
  <c r="AR172"/>
  <c r="AS172"/>
  <c r="AT172"/>
  <c r="AU172"/>
  <c r="AO173"/>
  <c r="AP173"/>
  <c r="AQ173"/>
  <c r="AR173"/>
  <c r="AS173"/>
  <c r="AT173"/>
  <c r="AU173"/>
  <c r="AO174"/>
  <c r="AP174"/>
  <c r="AQ174"/>
  <c r="AR174"/>
  <c r="AS174"/>
  <c r="AT174"/>
  <c r="AU174"/>
  <c r="AO175"/>
  <c r="AP175"/>
  <c r="AQ175"/>
  <c r="AR175"/>
  <c r="AS175"/>
  <c r="AT175"/>
  <c r="AU175"/>
  <c r="AO176"/>
  <c r="AP176"/>
  <c r="AQ176"/>
  <c r="AR176"/>
  <c r="AS176"/>
  <c r="AT176"/>
  <c r="AU176"/>
  <c r="AO177"/>
  <c r="AP177"/>
  <c r="AQ177"/>
  <c r="AR177"/>
  <c r="AS177"/>
  <c r="AT177"/>
  <c r="AU177"/>
  <c r="AO178"/>
  <c r="AP178"/>
  <c r="AQ178"/>
  <c r="AR178"/>
  <c r="AS178"/>
  <c r="AT178"/>
  <c r="AU178"/>
  <c r="AO179"/>
  <c r="AP179"/>
  <c r="AQ179"/>
  <c r="AR179"/>
  <c r="AS179"/>
  <c r="AT179"/>
  <c r="AU179"/>
  <c r="AO180"/>
  <c r="AP180"/>
  <c r="AQ180"/>
  <c r="AR180"/>
  <c r="AS180"/>
  <c r="AT180"/>
  <c r="AU180"/>
  <c r="AO181"/>
  <c r="AP181"/>
  <c r="AQ181"/>
  <c r="AR181"/>
  <c r="AS181"/>
  <c r="AT181"/>
  <c r="AU181"/>
  <c r="AO182"/>
  <c r="AP182"/>
  <c r="AQ182"/>
  <c r="AR182"/>
  <c r="AS182"/>
  <c r="AT182"/>
  <c r="AU182"/>
  <c r="AO183"/>
  <c r="AP183"/>
  <c r="AQ183"/>
  <c r="AR183"/>
  <c r="AS183"/>
  <c r="AT183"/>
  <c r="AU183"/>
  <c r="AO184"/>
  <c r="AP184"/>
  <c r="AQ184"/>
  <c r="AR184"/>
  <c r="AS184"/>
  <c r="AT184"/>
  <c r="AU184"/>
  <c r="AO185"/>
  <c r="AP185"/>
  <c r="AQ185"/>
  <c r="AR185"/>
  <c r="AS185"/>
  <c r="AT185"/>
  <c r="AU185"/>
  <c r="AO186"/>
  <c r="AP186"/>
  <c r="AQ186"/>
  <c r="AR186"/>
  <c r="AS186"/>
  <c r="AT186"/>
  <c r="AU186"/>
  <c r="AO187"/>
  <c r="AP187"/>
  <c r="AQ187"/>
  <c r="AR187"/>
  <c r="AS187"/>
  <c r="AT187"/>
  <c r="AU187"/>
  <c r="AO188"/>
  <c r="AP188"/>
  <c r="AQ188"/>
  <c r="AR188"/>
  <c r="AS188"/>
  <c r="AT188"/>
  <c r="AU188"/>
  <c r="AO189"/>
  <c r="AP189"/>
  <c r="AQ189"/>
  <c r="AR189"/>
  <c r="AS189"/>
  <c r="AT189"/>
  <c r="AU189"/>
  <c r="AO190"/>
  <c r="AP190"/>
  <c r="AQ190"/>
  <c r="AR190"/>
  <c r="AS190"/>
  <c r="AT190"/>
  <c r="AU190"/>
  <c r="AO191"/>
  <c r="AP191"/>
  <c r="AQ191"/>
  <c r="AR191"/>
  <c r="AS191"/>
  <c r="AT191"/>
  <c r="AU191"/>
  <c r="AO192"/>
  <c r="AP192"/>
  <c r="AQ192"/>
  <c r="AR192"/>
  <c r="AS192"/>
  <c r="AT192"/>
  <c r="AU192"/>
  <c r="AO193"/>
  <c r="AP193"/>
  <c r="AQ193"/>
  <c r="AR193"/>
  <c r="AS193"/>
  <c r="AT193"/>
  <c r="AU193"/>
  <c r="AO194"/>
  <c r="AP194"/>
  <c r="AQ194"/>
  <c r="AR194"/>
  <c r="AS194"/>
  <c r="AT194"/>
  <c r="AU194"/>
  <c r="AO195"/>
  <c r="AP195"/>
  <c r="AQ195"/>
  <c r="AR195"/>
  <c r="AS195"/>
  <c r="AT195"/>
  <c r="AU195"/>
  <c r="AO196"/>
  <c r="AP196"/>
  <c r="AQ196"/>
  <c r="AR196"/>
  <c r="AS196"/>
  <c r="AT196"/>
  <c r="AU196"/>
  <c r="AO197"/>
  <c r="AP197"/>
  <c r="AQ197"/>
  <c r="AR197"/>
  <c r="AS197"/>
  <c r="AT197"/>
  <c r="AU197"/>
  <c r="AO198"/>
  <c r="AP198"/>
  <c r="AQ198"/>
  <c r="AR198"/>
  <c r="AS198"/>
  <c r="AT198"/>
  <c r="AU198"/>
  <c r="AO199"/>
  <c r="AP199"/>
  <c r="AQ199"/>
  <c r="AR199"/>
  <c r="AS199"/>
  <c r="AT199"/>
  <c r="AU199"/>
  <c r="AO200"/>
  <c r="AP200"/>
  <c r="AQ200"/>
  <c r="AR200"/>
  <c r="AS200"/>
  <c r="AT200"/>
  <c r="AU200"/>
  <c r="AO201"/>
  <c r="AP201"/>
  <c r="AQ201"/>
  <c r="AR201"/>
  <c r="AS201"/>
  <c r="AT201"/>
  <c r="AU201"/>
  <c r="AO202"/>
  <c r="AP202"/>
  <c r="AQ202"/>
  <c r="AR202"/>
  <c r="AS202"/>
  <c r="AT202"/>
  <c r="AU202"/>
  <c r="AO203"/>
  <c r="AP203"/>
  <c r="AQ203"/>
  <c r="AR203"/>
  <c r="AS203"/>
  <c r="AT203"/>
  <c r="AU203"/>
  <c r="AO204"/>
  <c r="AP204"/>
  <c r="AQ204"/>
  <c r="AR204"/>
  <c r="AS204"/>
  <c r="AT204"/>
  <c r="AU204"/>
  <c r="AO205"/>
  <c r="AP205"/>
  <c r="AQ205"/>
  <c r="AR205"/>
  <c r="AS205"/>
  <c r="AT205"/>
  <c r="AU205"/>
  <c r="AO206"/>
  <c r="AP206"/>
  <c r="AQ206"/>
  <c r="AR206"/>
  <c r="AS206"/>
  <c r="AT206"/>
  <c r="AU206"/>
  <c r="AO207"/>
  <c r="AP207"/>
  <c r="AQ207"/>
  <c r="AR207"/>
  <c r="AS207"/>
  <c r="AT207"/>
  <c r="AU207"/>
  <c r="AO208"/>
  <c r="AP208"/>
  <c r="AQ208"/>
  <c r="AR208"/>
  <c r="AS208"/>
  <c r="AT208"/>
  <c r="AU208"/>
  <c r="AO209"/>
  <c r="AP209"/>
  <c r="AQ209"/>
  <c r="AR209"/>
  <c r="AS209"/>
  <c r="AT209"/>
  <c r="AU209"/>
  <c r="AO210"/>
  <c r="AP210"/>
  <c r="AQ210"/>
  <c r="AR210"/>
  <c r="AS210"/>
  <c r="AT210"/>
  <c r="AU210"/>
  <c r="AO211"/>
  <c r="AP211"/>
  <c r="AQ211"/>
  <c r="AR211"/>
  <c r="AS211"/>
  <c r="AT211"/>
  <c r="AU211"/>
  <c r="AO212"/>
  <c r="AP212"/>
  <c r="AQ212"/>
  <c r="AR212"/>
  <c r="AS212"/>
  <c r="AT212"/>
  <c r="AU212"/>
  <c r="AO213"/>
  <c r="AP213"/>
  <c r="AQ213"/>
  <c r="AR213"/>
  <c r="AS213"/>
  <c r="AT213"/>
  <c r="AU213"/>
  <c r="AO214"/>
  <c r="AP214"/>
  <c r="AQ214"/>
  <c r="AR214"/>
  <c r="AS214"/>
  <c r="AT214"/>
  <c r="AU214"/>
  <c r="AO215"/>
  <c r="AP215"/>
  <c r="AQ215"/>
  <c r="AR215"/>
  <c r="AS215"/>
  <c r="AT215"/>
  <c r="AU215"/>
  <c r="AO216"/>
  <c r="AP216"/>
  <c r="AQ216"/>
  <c r="AR216"/>
  <c r="AS216"/>
  <c r="AT216"/>
  <c r="AU216"/>
  <c r="AO217"/>
  <c r="AP217"/>
  <c r="AQ217"/>
  <c r="AR217"/>
  <c r="AS217"/>
  <c r="AT217"/>
  <c r="AU217"/>
  <c r="AO218"/>
  <c r="AP218"/>
  <c r="AQ218"/>
  <c r="AR218"/>
  <c r="AS218"/>
  <c r="AT218"/>
  <c r="AU218"/>
  <c r="AO219"/>
  <c r="AP219"/>
  <c r="AQ219"/>
  <c r="AR219"/>
  <c r="AS219"/>
  <c r="AT219"/>
  <c r="AU219"/>
  <c r="AO220"/>
  <c r="AP220"/>
  <c r="AQ220"/>
  <c r="AR220"/>
  <c r="AS220"/>
  <c r="AT220"/>
  <c r="AU220"/>
  <c r="AO221"/>
  <c r="AP221"/>
  <c r="AQ221"/>
  <c r="AR221"/>
  <c r="AS221"/>
  <c r="AT221"/>
  <c r="AU221"/>
  <c r="AO222"/>
  <c r="AP222"/>
  <c r="AQ222"/>
  <c r="AR222"/>
  <c r="AS222"/>
  <c r="AT222"/>
  <c r="AU222"/>
  <c r="AO223"/>
  <c r="AP223"/>
  <c r="AQ223"/>
  <c r="AR223"/>
  <c r="AS223"/>
  <c r="AT223"/>
  <c r="AU223"/>
  <c r="AO224"/>
  <c r="AP224"/>
  <c r="AQ224"/>
  <c r="AR224"/>
  <c r="AS224"/>
  <c r="AT224"/>
  <c r="AU224"/>
  <c r="AO225"/>
  <c r="AP225"/>
  <c r="AQ225"/>
  <c r="AR225"/>
  <c r="AS225"/>
  <c r="AT225"/>
  <c r="AU225"/>
  <c r="AO226"/>
  <c r="AP226"/>
  <c r="AQ226"/>
  <c r="AR226"/>
  <c r="AS226"/>
  <c r="AT226"/>
  <c r="AU226"/>
  <c r="AO227"/>
  <c r="AP227"/>
  <c r="AQ227"/>
  <c r="AR227"/>
  <c r="AS227"/>
  <c r="AT227"/>
  <c r="AU227"/>
  <c r="AO228"/>
  <c r="AP228"/>
  <c r="AQ228"/>
  <c r="AR228"/>
  <c r="AS228"/>
  <c r="AT228"/>
  <c r="AU228"/>
  <c r="AO229"/>
  <c r="AP229"/>
  <c r="AQ229"/>
  <c r="AR229"/>
  <c r="AS229"/>
  <c r="AT229"/>
  <c r="AU229"/>
  <c r="AO230"/>
  <c r="AP230"/>
  <c r="AQ230"/>
  <c r="AR230"/>
  <c r="AS230"/>
  <c r="AT230"/>
  <c r="AU230"/>
  <c r="AO231"/>
  <c r="AP231"/>
  <c r="AQ231"/>
  <c r="AR231"/>
  <c r="AS231"/>
  <c r="AT231"/>
  <c r="AU231"/>
  <c r="AO232"/>
  <c r="AP232"/>
  <c r="AQ232"/>
  <c r="AR232"/>
  <c r="AS232"/>
  <c r="AT232"/>
  <c r="AU232"/>
  <c r="AO233"/>
  <c r="AP233"/>
  <c r="AQ233"/>
  <c r="AR233"/>
  <c r="AS233"/>
  <c r="AT233"/>
  <c r="AU233"/>
  <c r="AO234"/>
  <c r="AP234"/>
  <c r="AQ234"/>
  <c r="AR234"/>
  <c r="AS234"/>
  <c r="AT234"/>
  <c r="AU234"/>
  <c r="AO235"/>
  <c r="AP235"/>
  <c r="AQ235"/>
  <c r="AR235"/>
  <c r="AS235"/>
  <c r="AT235"/>
  <c r="AU235"/>
  <c r="AO236"/>
  <c r="AP236"/>
  <c r="AQ236"/>
  <c r="AR236"/>
  <c r="AS236"/>
  <c r="AT236"/>
  <c r="AU236"/>
  <c r="AO237"/>
  <c r="AP237"/>
  <c r="AQ237"/>
  <c r="AR237"/>
  <c r="AS237"/>
  <c r="AT237"/>
  <c r="AU237"/>
  <c r="AO238"/>
  <c r="AP238"/>
  <c r="AQ238"/>
  <c r="AR238"/>
  <c r="AS238"/>
  <c r="AT238"/>
  <c r="AU238"/>
  <c r="AO239"/>
  <c r="AP239"/>
  <c r="AQ239"/>
  <c r="AR239"/>
  <c r="AS239"/>
  <c r="AT239"/>
  <c r="AU239"/>
  <c r="AO240"/>
  <c r="AP240"/>
  <c r="AQ240"/>
  <c r="AR240"/>
  <c r="AS240"/>
  <c r="AT240"/>
  <c r="AU240"/>
  <c r="AO241"/>
  <c r="AP241"/>
  <c r="AQ241"/>
  <c r="AR241"/>
  <c r="AS241"/>
  <c r="AT241"/>
  <c r="AU241"/>
  <c r="AO242"/>
  <c r="AP242"/>
  <c r="AQ242"/>
  <c r="AR242"/>
  <c r="AS242"/>
  <c r="AT242"/>
  <c r="AU242"/>
  <c r="AO243"/>
  <c r="AP243"/>
  <c r="AQ243"/>
  <c r="AR243"/>
  <c r="AS243"/>
  <c r="AT243"/>
  <c r="AU243"/>
  <c r="AO244"/>
  <c r="AP244"/>
  <c r="AQ244"/>
  <c r="AR244"/>
  <c r="AS244"/>
  <c r="AT244"/>
  <c r="AU244"/>
  <c r="AO245"/>
  <c r="AP245"/>
  <c r="AQ245"/>
  <c r="AR245"/>
  <c r="AS245"/>
  <c r="AT245"/>
  <c r="AU245"/>
  <c r="AO246"/>
  <c r="AP246"/>
  <c r="AQ246"/>
  <c r="AR246"/>
  <c r="AS246"/>
  <c r="AT246"/>
  <c r="AU246"/>
  <c r="AO247"/>
  <c r="AP247"/>
  <c r="AQ247"/>
  <c r="AR247"/>
  <c r="AS247"/>
  <c r="AT247"/>
  <c r="AU247"/>
  <c r="AO248"/>
  <c r="AP248"/>
  <c r="AQ248"/>
  <c r="AR248"/>
  <c r="AS248"/>
  <c r="AT248"/>
  <c r="AU248"/>
  <c r="AO249"/>
  <c r="AP249"/>
  <c r="AQ249"/>
  <c r="AR249"/>
  <c r="AS249"/>
  <c r="AT249"/>
  <c r="AU249"/>
  <c r="AO250"/>
  <c r="AP250"/>
  <c r="AQ250"/>
  <c r="AR250"/>
  <c r="AS250"/>
  <c r="AT250"/>
  <c r="AU250"/>
  <c r="AO251"/>
  <c r="AP251"/>
  <c r="AQ251"/>
  <c r="AR251"/>
  <c r="AS251"/>
  <c r="AT251"/>
  <c r="AU251"/>
  <c r="AO252"/>
  <c r="AP252"/>
  <c r="AQ252"/>
  <c r="AR252"/>
  <c r="AS252"/>
  <c r="AT252"/>
  <c r="AU252"/>
  <c r="AO253"/>
  <c r="AP253"/>
  <c r="AQ253"/>
  <c r="AR253"/>
  <c r="AS253"/>
  <c r="AT253"/>
  <c r="AU253"/>
  <c r="AO254"/>
  <c r="AP254"/>
  <c r="AQ254"/>
  <c r="AR254"/>
  <c r="AS254"/>
  <c r="AT254"/>
  <c r="AU254"/>
  <c r="AO255"/>
  <c r="AP255"/>
  <c r="AQ255"/>
  <c r="AR255"/>
  <c r="AS255"/>
  <c r="AT255"/>
  <c r="AU255"/>
  <c r="AO256"/>
  <c r="AP256"/>
  <c r="AQ256"/>
  <c r="AR256"/>
  <c r="AS256"/>
  <c r="AT256"/>
  <c r="AU256"/>
  <c r="AO257"/>
  <c r="AP257"/>
  <c r="AQ257"/>
  <c r="AR257"/>
  <c r="AS257"/>
  <c r="AT257"/>
  <c r="AU257"/>
  <c r="AO258"/>
  <c r="AP258"/>
  <c r="AQ258"/>
  <c r="AR258"/>
  <c r="AS258"/>
  <c r="AT258"/>
  <c r="AU258"/>
  <c r="AO259"/>
  <c r="AP259"/>
  <c r="AQ259"/>
  <c r="AR259"/>
  <c r="AS259"/>
  <c r="AT259"/>
  <c r="AU259"/>
  <c r="AO260"/>
  <c r="AP260"/>
  <c r="AQ260"/>
  <c r="AR260"/>
  <c r="AS260"/>
  <c r="AT260"/>
  <c r="AU260"/>
  <c r="AO261"/>
  <c r="AP261"/>
  <c r="AQ261"/>
  <c r="AR261"/>
  <c r="AS261"/>
  <c r="AT261"/>
  <c r="AU261"/>
  <c r="AO262"/>
  <c r="AP262"/>
  <c r="AQ262"/>
  <c r="AR262"/>
  <c r="AS262"/>
  <c r="AT262"/>
  <c r="AU262"/>
  <c r="AO263"/>
  <c r="AP263"/>
  <c r="AQ263"/>
  <c r="AR263"/>
  <c r="AS263"/>
  <c r="AT263"/>
  <c r="AU263"/>
  <c r="AO264"/>
  <c r="AP264"/>
  <c r="AQ264"/>
  <c r="AR264"/>
  <c r="AS264"/>
  <c r="AT264"/>
  <c r="AU264"/>
  <c r="AO265"/>
  <c r="AP265"/>
  <c r="AQ265"/>
  <c r="AR265"/>
  <c r="AS265"/>
  <c r="AT265"/>
  <c r="AU265"/>
  <c r="AO266"/>
  <c r="AP266"/>
  <c r="AQ266"/>
  <c r="AR266"/>
  <c r="AS266"/>
  <c r="AT266"/>
  <c r="AU266"/>
  <c r="AO267"/>
  <c r="AP267"/>
  <c r="AQ267"/>
  <c r="AR267"/>
  <c r="AS267"/>
  <c r="AT267"/>
  <c r="AU267"/>
  <c r="AO268"/>
  <c r="AP268"/>
  <c r="AQ268"/>
  <c r="AR268"/>
  <c r="AS268"/>
  <c r="AT268"/>
  <c r="AU268"/>
  <c r="AO269"/>
  <c r="AP269"/>
  <c r="AQ269"/>
  <c r="AR269"/>
  <c r="AS269"/>
  <c r="AT269"/>
  <c r="AU269"/>
  <c r="AO270"/>
  <c r="AP270"/>
  <c r="AQ270"/>
  <c r="AR270"/>
  <c r="AS270"/>
  <c r="AT270"/>
  <c r="AU270"/>
  <c r="AO271"/>
  <c r="AP271"/>
  <c r="AQ271"/>
  <c r="AR271"/>
  <c r="AS271"/>
  <c r="AT271"/>
  <c r="AU271"/>
  <c r="AO272"/>
  <c r="AP272"/>
  <c r="AQ272"/>
  <c r="AR272"/>
  <c r="AS272"/>
  <c r="AT272"/>
  <c r="AU272"/>
  <c r="AO273"/>
  <c r="AP273"/>
  <c r="AQ273"/>
  <c r="AR273"/>
  <c r="AS273"/>
  <c r="AT273"/>
  <c r="AU273"/>
  <c r="AO274"/>
  <c r="AP274"/>
  <c r="AQ274"/>
  <c r="AR274"/>
  <c r="AS274"/>
  <c r="AT274"/>
  <c r="AU274"/>
  <c r="AO275"/>
  <c r="AP275"/>
  <c r="AQ275"/>
  <c r="AR275"/>
  <c r="AS275"/>
  <c r="AT275"/>
  <c r="AU275"/>
  <c r="AO276"/>
  <c r="AP276"/>
  <c r="AQ276"/>
  <c r="AR276"/>
  <c r="AS276"/>
  <c r="AT276"/>
  <c r="AU276"/>
  <c r="AO277"/>
  <c r="AP277"/>
  <c r="AQ277"/>
  <c r="AR277"/>
  <c r="AS277"/>
  <c r="AT277"/>
  <c r="AU277"/>
  <c r="AO278"/>
  <c r="AP278"/>
  <c r="AQ278"/>
  <c r="AR278"/>
  <c r="AS278"/>
  <c r="AT278"/>
  <c r="AU278"/>
  <c r="AO279"/>
  <c r="AP279"/>
  <c r="AQ279"/>
  <c r="AR279"/>
  <c r="AS279"/>
  <c r="AT279"/>
  <c r="AU279"/>
  <c r="AO280"/>
  <c r="AP280"/>
  <c r="AQ280"/>
  <c r="AR280"/>
  <c r="AS280"/>
  <c r="AT280"/>
  <c r="AU280"/>
  <c r="AO281"/>
  <c r="AP281"/>
  <c r="AQ281"/>
  <c r="AR281"/>
  <c r="AS281"/>
  <c r="AT281"/>
  <c r="AU281"/>
  <c r="AO282"/>
  <c r="AP282"/>
  <c r="AQ282"/>
  <c r="AR282"/>
  <c r="AS282"/>
  <c r="AT282"/>
  <c r="AU282"/>
  <c r="AO283"/>
  <c r="AP283"/>
  <c r="AQ283"/>
  <c r="AR283"/>
  <c r="AS283"/>
  <c r="AT283"/>
  <c r="AU283"/>
  <c r="AO284"/>
  <c r="AP284"/>
  <c r="AQ284"/>
  <c r="AR284"/>
  <c r="AS284"/>
  <c r="AT284"/>
  <c r="AU284"/>
  <c r="AO285"/>
  <c r="AP285"/>
  <c r="AQ285"/>
  <c r="AR285"/>
  <c r="AS285"/>
  <c r="AT285"/>
  <c r="AU285"/>
  <c r="AO286"/>
  <c r="AP286"/>
  <c r="AQ286"/>
  <c r="AR286"/>
  <c r="AS286"/>
  <c r="AT286"/>
  <c r="AU286"/>
  <c r="AO287"/>
  <c r="AP287"/>
  <c r="AQ287"/>
  <c r="AR287"/>
  <c r="AS287"/>
  <c r="AT287"/>
  <c r="AU287"/>
  <c r="AO288"/>
  <c r="AP288"/>
  <c r="AQ288"/>
  <c r="AR288"/>
  <c r="AS288"/>
  <c r="AT288"/>
  <c r="AU288"/>
  <c r="AO289"/>
  <c r="AP289"/>
  <c r="AQ289"/>
  <c r="AR289"/>
  <c r="AS289"/>
  <c r="AT289"/>
  <c r="AU289"/>
  <c r="AO290"/>
  <c r="AP290"/>
  <c r="AQ290"/>
  <c r="AR290"/>
  <c r="AS290"/>
  <c r="AT290"/>
  <c r="AU290"/>
  <c r="AO291"/>
  <c r="AP291"/>
  <c r="AQ291"/>
  <c r="AR291"/>
  <c r="AS291"/>
  <c r="AT291"/>
  <c r="AU291"/>
  <c r="AO292"/>
  <c r="AP292"/>
  <c r="AQ292"/>
  <c r="AR292"/>
  <c r="AS292"/>
  <c r="AT292"/>
  <c r="AU292"/>
  <c r="AO293"/>
  <c r="AP293"/>
  <c r="AQ293"/>
  <c r="AR293"/>
  <c r="AS293"/>
  <c r="AT293"/>
  <c r="AU293"/>
  <c r="AO294"/>
  <c r="AP294"/>
  <c r="AQ294"/>
  <c r="AR294"/>
  <c r="AS294"/>
  <c r="AT294"/>
  <c r="AU294"/>
  <c r="AO295"/>
  <c r="AP295"/>
  <c r="AQ295"/>
  <c r="AR295"/>
  <c r="AS295"/>
  <c r="AT295"/>
  <c r="AU295"/>
  <c r="AO296"/>
  <c r="AP296"/>
  <c r="AQ296"/>
  <c r="AR296"/>
  <c r="AS296"/>
  <c r="AT296"/>
  <c r="AU296"/>
  <c r="AO297"/>
  <c r="AP297"/>
  <c r="AQ297"/>
  <c r="AR297"/>
  <c r="AS297"/>
  <c r="AT297"/>
  <c r="AU297"/>
  <c r="AO298"/>
  <c r="AP298"/>
  <c r="AQ298"/>
  <c r="AR298"/>
  <c r="AS298"/>
  <c r="AT298"/>
  <c r="AU298"/>
  <c r="AO299"/>
  <c r="AP299"/>
  <c r="AQ299"/>
  <c r="AR299"/>
  <c r="AS299"/>
  <c r="AT299"/>
  <c r="AU299"/>
  <c r="AO300"/>
  <c r="AP300"/>
  <c r="AQ300"/>
  <c r="AR300"/>
  <c r="AS300"/>
  <c r="AT300"/>
  <c r="AU300"/>
  <c r="AO301"/>
  <c r="AP301"/>
  <c r="AQ301"/>
  <c r="AR301"/>
  <c r="AS301"/>
  <c r="AT301"/>
  <c r="AU301"/>
  <c r="AO302"/>
  <c r="AP302"/>
  <c r="AQ302"/>
  <c r="AR302"/>
  <c r="AS302"/>
  <c r="AT302"/>
  <c r="AU302"/>
  <c r="AO303"/>
  <c r="AP303"/>
  <c r="AQ303"/>
  <c r="AR303"/>
  <c r="AS303"/>
  <c r="AT303"/>
  <c r="AU303"/>
  <c r="AO304"/>
  <c r="AP304"/>
  <c r="AQ304"/>
  <c r="AR304"/>
  <c r="AS304"/>
  <c r="AT304"/>
  <c r="AU304"/>
  <c r="AO305"/>
  <c r="AP305"/>
  <c r="AQ305"/>
  <c r="AR305"/>
  <c r="AS305"/>
  <c r="AT305"/>
  <c r="AU305"/>
  <c r="AO306"/>
  <c r="AP306"/>
  <c r="AQ306"/>
  <c r="AR306"/>
  <c r="AS306"/>
  <c r="AT306"/>
  <c r="AU306"/>
  <c r="AO307"/>
  <c r="AP307"/>
  <c r="AQ307"/>
  <c r="AR307"/>
  <c r="AS307"/>
  <c r="AT307"/>
  <c r="AU307"/>
  <c r="AO308"/>
  <c r="AP308"/>
  <c r="AQ308"/>
  <c r="AR308"/>
  <c r="AS308"/>
  <c r="AT308"/>
  <c r="AU308"/>
  <c r="AO309"/>
  <c r="AP309"/>
  <c r="AQ309"/>
  <c r="AR309"/>
  <c r="AS309"/>
  <c r="AT309"/>
  <c r="AU309"/>
  <c r="AO310"/>
  <c r="AP310"/>
  <c r="AQ310"/>
  <c r="AR310"/>
  <c r="AS310"/>
  <c r="AT310"/>
  <c r="AU310"/>
  <c r="AO311"/>
  <c r="AP311"/>
  <c r="AQ311"/>
  <c r="AR311"/>
  <c r="AS311"/>
  <c r="AT311"/>
  <c r="AU311"/>
  <c r="AO312"/>
  <c r="AP312"/>
  <c r="AQ312"/>
  <c r="AR312"/>
  <c r="AS312"/>
  <c r="AT312"/>
  <c r="AU312"/>
  <c r="AO313"/>
  <c r="AP313"/>
  <c r="AQ313"/>
  <c r="AR313"/>
  <c r="AS313"/>
  <c r="AT313"/>
  <c r="AU313"/>
  <c r="AO314"/>
  <c r="AP314"/>
  <c r="AQ314"/>
  <c r="AR314"/>
  <c r="AS314"/>
  <c r="AT314"/>
  <c r="AU314"/>
  <c r="AO315"/>
  <c r="AP315"/>
  <c r="AQ315"/>
  <c r="AR315"/>
  <c r="AS315"/>
  <c r="AT315"/>
  <c r="AU315"/>
  <c r="AO316"/>
  <c r="AP316"/>
  <c r="AQ316"/>
  <c r="AR316"/>
  <c r="AS316"/>
  <c r="AT316"/>
  <c r="AU316"/>
  <c r="AO317"/>
  <c r="AP317"/>
  <c r="AQ317"/>
  <c r="AR317"/>
  <c r="AS317"/>
  <c r="AT317"/>
  <c r="AU317"/>
  <c r="AO318"/>
  <c r="AP318"/>
  <c r="AQ318"/>
  <c r="AR318"/>
  <c r="AS318"/>
  <c r="AT318"/>
  <c r="AU318"/>
  <c r="AO319"/>
  <c r="AP319"/>
  <c r="AQ319"/>
  <c r="AR319"/>
  <c r="AS319"/>
  <c r="AT319"/>
  <c r="AU319"/>
  <c r="AO320"/>
  <c r="AP320"/>
  <c r="AQ320"/>
  <c r="AR320"/>
  <c r="AS320"/>
  <c r="AT320"/>
  <c r="AU320"/>
  <c r="AO321"/>
  <c r="AP321"/>
  <c r="AQ321"/>
  <c r="AR321"/>
  <c r="AS321"/>
  <c r="AT321"/>
  <c r="AU321"/>
  <c r="AO322"/>
  <c r="AP322"/>
  <c r="AQ322"/>
  <c r="AR322"/>
  <c r="AS322"/>
  <c r="AT322"/>
  <c r="AU322"/>
  <c r="AO323"/>
  <c r="AP323"/>
  <c r="AQ323"/>
  <c r="AR323"/>
  <c r="AS323"/>
  <c r="AT323"/>
  <c r="AU323"/>
  <c r="AO324"/>
  <c r="AP324"/>
  <c r="AQ324"/>
  <c r="AR324"/>
  <c r="AS324"/>
  <c r="AT324"/>
  <c r="AU324"/>
  <c r="AO325"/>
  <c r="AP325"/>
  <c r="AQ325"/>
  <c r="AR325"/>
  <c r="AS325"/>
  <c r="AT325"/>
  <c r="AU325"/>
  <c r="AO326"/>
  <c r="AP326"/>
  <c r="AQ326"/>
  <c r="AR326"/>
  <c r="AS326"/>
  <c r="AT326"/>
  <c r="AU326"/>
  <c r="AO327"/>
  <c r="AP327"/>
  <c r="AQ327"/>
  <c r="AR327"/>
  <c r="AS327"/>
  <c r="AT327"/>
  <c r="AU327"/>
  <c r="AO328"/>
  <c r="AP328"/>
  <c r="AQ328"/>
  <c r="AR328"/>
  <c r="AS328"/>
  <c r="AT328"/>
  <c r="AU328"/>
  <c r="AO329"/>
  <c r="AP329"/>
  <c r="AQ329"/>
  <c r="AR329"/>
  <c r="AS329"/>
  <c r="AT329"/>
  <c r="AU329"/>
  <c r="AO330"/>
  <c r="AP330"/>
  <c r="AQ330"/>
  <c r="AR330"/>
  <c r="AS330"/>
  <c r="AT330"/>
  <c r="AU330"/>
  <c r="AO331"/>
  <c r="AP331"/>
  <c r="AQ331"/>
  <c r="AR331"/>
  <c r="AS331"/>
  <c r="AT331"/>
  <c r="AU331"/>
  <c r="AO332"/>
  <c r="AP332"/>
  <c r="AQ332"/>
  <c r="AR332"/>
  <c r="AS332"/>
  <c r="AT332"/>
  <c r="AU332"/>
  <c r="AO333"/>
  <c r="AP333"/>
  <c r="AQ333"/>
  <c r="AR333"/>
  <c r="AS333"/>
  <c r="AT333"/>
  <c r="AU333"/>
  <c r="AO334"/>
  <c r="AP334"/>
  <c r="AQ334"/>
  <c r="AR334"/>
  <c r="AS334"/>
  <c r="AT334"/>
  <c r="AU334"/>
  <c r="AO335"/>
  <c r="AP335"/>
  <c r="AQ335"/>
  <c r="AR335"/>
  <c r="AS335"/>
  <c r="AT335"/>
  <c r="AU335"/>
  <c r="AO336"/>
  <c r="AP336"/>
  <c r="AQ336"/>
  <c r="AR336"/>
  <c r="AS336"/>
  <c r="AT336"/>
  <c r="AU336"/>
  <c r="AO337"/>
  <c r="AP337"/>
  <c r="AQ337"/>
  <c r="AR337"/>
  <c r="AS337"/>
  <c r="AT337"/>
  <c r="AU337"/>
  <c r="AO338"/>
  <c r="AP338"/>
  <c r="AQ338"/>
  <c r="AR338"/>
  <c r="AS338"/>
  <c r="AT338"/>
  <c r="AU338"/>
  <c r="AO339"/>
  <c r="AP339"/>
  <c r="AQ339"/>
  <c r="AR339"/>
  <c r="AS339"/>
  <c r="AT339"/>
  <c r="AU339"/>
  <c r="AO340"/>
  <c r="AP340"/>
  <c r="AQ340"/>
  <c r="AR340"/>
  <c r="AS340"/>
  <c r="AT340"/>
  <c r="AU340"/>
  <c r="AO341"/>
  <c r="AP341"/>
  <c r="AQ341"/>
  <c r="AR341"/>
  <c r="AS341"/>
  <c r="AT341"/>
  <c r="AU341"/>
  <c r="AO342"/>
  <c r="AP342"/>
  <c r="AQ342"/>
  <c r="AR342"/>
  <c r="AS342"/>
  <c r="AT342"/>
  <c r="AU342"/>
  <c r="AO343"/>
  <c r="AP343"/>
  <c r="AQ343"/>
  <c r="AR343"/>
  <c r="AS343"/>
  <c r="AT343"/>
  <c r="AU343"/>
  <c r="AO344"/>
  <c r="AP344"/>
  <c r="AQ344"/>
  <c r="AR344"/>
  <c r="AS344"/>
  <c r="AT344"/>
  <c r="AU344"/>
  <c r="AO345"/>
  <c r="AP345"/>
  <c r="AQ345"/>
  <c r="AR345"/>
  <c r="AS345"/>
  <c r="AT345"/>
  <c r="AU345"/>
  <c r="AO346"/>
  <c r="AP346"/>
  <c r="AQ346"/>
  <c r="AR346"/>
  <c r="AS346"/>
  <c r="AT346"/>
  <c r="AU346"/>
  <c r="AO347"/>
  <c r="AP347"/>
  <c r="AQ347"/>
  <c r="AR347"/>
  <c r="AS347"/>
  <c r="AT347"/>
  <c r="AU347"/>
  <c r="AO348"/>
  <c r="AP348"/>
  <c r="AQ348"/>
  <c r="AR348"/>
  <c r="AS348"/>
  <c r="AT348"/>
  <c r="AU348"/>
  <c r="AO349"/>
  <c r="AP349"/>
  <c r="AQ349"/>
  <c r="AR349"/>
  <c r="AS349"/>
  <c r="AT349"/>
  <c r="AU349"/>
  <c r="AO350"/>
  <c r="AP350"/>
  <c r="AQ350"/>
  <c r="AR350"/>
  <c r="AS350"/>
  <c r="AT350"/>
  <c r="AU350"/>
  <c r="AO351"/>
  <c r="AP351"/>
  <c r="AQ351"/>
  <c r="AR351"/>
  <c r="AS351"/>
  <c r="AT351"/>
  <c r="AU351"/>
  <c r="AO352"/>
  <c r="AP352"/>
  <c r="AQ352"/>
  <c r="AR352"/>
  <c r="AS352"/>
  <c r="AT352"/>
  <c r="AU352"/>
  <c r="AO353"/>
  <c r="AP353"/>
  <c r="AQ353"/>
  <c r="AR353"/>
  <c r="AS353"/>
  <c r="AT353"/>
  <c r="AU353"/>
  <c r="AO354"/>
  <c r="AP354"/>
  <c r="AQ354"/>
  <c r="AR354"/>
  <c r="AS354"/>
  <c r="AT354"/>
  <c r="AU354"/>
  <c r="AO355"/>
  <c r="AP355"/>
  <c r="AQ355"/>
  <c r="AR355"/>
  <c r="AS355"/>
  <c r="AT355"/>
  <c r="AU355"/>
  <c r="AO356"/>
  <c r="AP356"/>
  <c r="AQ356"/>
  <c r="AR356"/>
  <c r="AS356"/>
  <c r="AT356"/>
  <c r="AU356"/>
  <c r="AO357"/>
  <c r="AP357"/>
  <c r="AQ357"/>
  <c r="AR357"/>
  <c r="AS357"/>
  <c r="AT357"/>
  <c r="AU357"/>
  <c r="AO358"/>
  <c r="AP358"/>
  <c r="AQ358"/>
  <c r="AR358"/>
  <c r="AS358"/>
  <c r="AT358"/>
  <c r="AU358"/>
  <c r="AO359"/>
  <c r="AP359"/>
  <c r="AQ359"/>
  <c r="AR359"/>
  <c r="AS359"/>
  <c r="AT359"/>
  <c r="AU359"/>
  <c r="AO360"/>
  <c r="AP360"/>
  <c r="AQ360"/>
  <c r="AR360"/>
  <c r="AS360"/>
  <c r="AT360"/>
  <c r="AU360"/>
  <c r="AO361"/>
  <c r="AP361"/>
  <c r="AQ361"/>
  <c r="AR361"/>
  <c r="AS361"/>
  <c r="AT361"/>
  <c r="AU361"/>
  <c r="AO362"/>
  <c r="AP362"/>
  <c r="AQ362"/>
  <c r="AR362"/>
  <c r="AS362"/>
  <c r="AT362"/>
  <c r="AU362"/>
  <c r="AO363"/>
  <c r="AP363"/>
  <c r="AQ363"/>
  <c r="AR363"/>
  <c r="AS363"/>
  <c r="AT363"/>
  <c r="AU363"/>
  <c r="AO364"/>
  <c r="AP364"/>
  <c r="AQ364"/>
  <c r="AR364"/>
  <c r="AS364"/>
  <c r="AT364"/>
  <c r="AU364"/>
  <c r="AO365"/>
  <c r="AP365"/>
  <c r="AQ365"/>
  <c r="AR365"/>
  <c r="AS365"/>
  <c r="AT365"/>
  <c r="AU365"/>
  <c r="AO366"/>
  <c r="AP366"/>
  <c r="AQ366"/>
  <c r="AR366"/>
  <c r="AS366"/>
  <c r="AT366"/>
  <c r="AU366"/>
  <c r="AO367"/>
  <c r="AP367"/>
  <c r="AQ367"/>
  <c r="AR367"/>
  <c r="AS367"/>
  <c r="AT367"/>
  <c r="AU367"/>
  <c r="AO368"/>
  <c r="AP368"/>
  <c r="AQ368"/>
  <c r="AR368"/>
  <c r="AS368"/>
  <c r="AT368"/>
  <c r="AU368"/>
  <c r="AO369"/>
  <c r="AP369"/>
  <c r="AQ369"/>
  <c r="AR369"/>
  <c r="AS369"/>
  <c r="AT369"/>
  <c r="AU369"/>
  <c r="AO370"/>
  <c r="AP370"/>
  <c r="AQ370"/>
  <c r="AR370"/>
  <c r="AS370"/>
  <c r="AT370"/>
  <c r="AU370"/>
  <c r="AO371"/>
  <c r="AP371"/>
  <c r="AQ371"/>
  <c r="AR371"/>
  <c r="AS371"/>
  <c r="AT371"/>
  <c r="AU371"/>
  <c r="AO372"/>
  <c r="AP372"/>
  <c r="AQ372"/>
  <c r="AR372"/>
  <c r="AS372"/>
  <c r="AT372"/>
  <c r="AU372"/>
  <c r="AO373"/>
  <c r="AP373"/>
  <c r="AQ373"/>
  <c r="AR373"/>
  <c r="AS373"/>
  <c r="AT373"/>
  <c r="AU373"/>
  <c r="AO374"/>
  <c r="AP374"/>
  <c r="AQ374"/>
  <c r="AR374"/>
  <c r="AS374"/>
  <c r="AT374"/>
  <c r="AU374"/>
  <c r="AO375"/>
  <c r="AP375"/>
  <c r="AQ375"/>
  <c r="AR375"/>
  <c r="AS375"/>
  <c r="AT375"/>
  <c r="AU375"/>
  <c r="AO376"/>
  <c r="AP376"/>
  <c r="AQ376"/>
  <c r="AR376"/>
  <c r="AS376"/>
  <c r="AT376"/>
  <c r="AU376"/>
  <c r="AO377"/>
  <c r="AP377"/>
  <c r="AQ377"/>
  <c r="AR377"/>
  <c r="AS377"/>
  <c r="AT377"/>
  <c r="AU377"/>
  <c r="AO378"/>
  <c r="AP378"/>
  <c r="AQ378"/>
  <c r="AR378"/>
  <c r="AS378"/>
  <c r="AT378"/>
  <c r="AU378"/>
  <c r="AO379"/>
  <c r="AP379"/>
  <c r="AQ379"/>
  <c r="AR379"/>
  <c r="AS379"/>
  <c r="AT379"/>
  <c r="AU379"/>
  <c r="AO380"/>
  <c r="AP380"/>
  <c r="AQ380"/>
  <c r="AR380"/>
  <c r="AS380"/>
  <c r="AT380"/>
  <c r="AU380"/>
  <c r="AO381"/>
  <c r="AP381"/>
  <c r="AQ381"/>
  <c r="AR381"/>
  <c r="AS381"/>
  <c r="AT381"/>
  <c r="AU381"/>
  <c r="AO382"/>
  <c r="AP382"/>
  <c r="AQ382"/>
  <c r="AR382"/>
  <c r="AS382"/>
  <c r="AT382"/>
  <c r="AU382"/>
  <c r="AO383"/>
  <c r="AP383"/>
  <c r="AQ383"/>
  <c r="AR383"/>
  <c r="AS383"/>
  <c r="AT383"/>
  <c r="AU383"/>
  <c r="AO384"/>
  <c r="AP384"/>
  <c r="AQ384"/>
  <c r="AR384"/>
  <c r="AS384"/>
  <c r="AT384"/>
  <c r="AU384"/>
  <c r="AO385"/>
  <c r="AP385"/>
  <c r="AQ385"/>
  <c r="AR385"/>
  <c r="AS385"/>
  <c r="AT385"/>
  <c r="AU385"/>
  <c r="AO386"/>
  <c r="AP386"/>
  <c r="AQ386"/>
  <c r="AR386"/>
  <c r="AS386"/>
  <c r="AT386"/>
  <c r="AU386"/>
  <c r="AO387"/>
  <c r="AP387"/>
  <c r="AQ387"/>
  <c r="AR387"/>
  <c r="AS387"/>
  <c r="AT387"/>
  <c r="AU387"/>
  <c r="AO388"/>
  <c r="AP388"/>
  <c r="AQ388"/>
  <c r="AR388"/>
  <c r="AS388"/>
  <c r="AT388"/>
  <c r="AU388"/>
  <c r="AO389"/>
  <c r="AP389"/>
  <c r="AQ389"/>
  <c r="AR389"/>
  <c r="AS389"/>
  <c r="AT389"/>
  <c r="AU389"/>
  <c r="AO390"/>
  <c r="AP390"/>
  <c r="AQ390"/>
  <c r="AR390"/>
  <c r="AS390"/>
  <c r="AT390"/>
  <c r="AU390"/>
  <c r="AO391"/>
  <c r="AP391"/>
  <c r="AQ391"/>
  <c r="AR391"/>
  <c r="AS391"/>
  <c r="AT391"/>
  <c r="AU391"/>
  <c r="AO392"/>
  <c r="AP392"/>
  <c r="AQ392"/>
  <c r="AR392"/>
  <c r="AS392"/>
  <c r="AT392"/>
  <c r="AU392"/>
  <c r="AO393"/>
  <c r="AP393"/>
  <c r="AQ393"/>
  <c r="AR393"/>
  <c r="AS393"/>
  <c r="AT393"/>
  <c r="AU393"/>
  <c r="AO394"/>
  <c r="AP394"/>
  <c r="AQ394"/>
  <c r="AR394"/>
  <c r="AS394"/>
  <c r="AT394"/>
  <c r="AU394"/>
  <c r="AO395"/>
  <c r="AP395"/>
  <c r="AQ395"/>
  <c r="AR395"/>
  <c r="AS395"/>
  <c r="AT395"/>
  <c r="AU395"/>
  <c r="AO396"/>
  <c r="AP396"/>
  <c r="AQ396"/>
  <c r="AR396"/>
  <c r="AS396"/>
  <c r="AT396"/>
  <c r="AU396"/>
  <c r="AO397"/>
  <c r="AP397"/>
  <c r="AQ397"/>
  <c r="AR397"/>
  <c r="AS397"/>
  <c r="AT397"/>
  <c r="AU397"/>
  <c r="AO398"/>
  <c r="AP398"/>
  <c r="AQ398"/>
  <c r="AR398"/>
  <c r="AS398"/>
  <c r="AT398"/>
  <c r="AU398"/>
  <c r="AO399"/>
  <c r="AP399"/>
  <c r="AQ399"/>
  <c r="AR399"/>
  <c r="AS399"/>
  <c r="AT399"/>
  <c r="AU399"/>
  <c r="AO400"/>
  <c r="AP400"/>
  <c r="AQ400"/>
  <c r="AR400"/>
  <c r="AS400"/>
  <c r="AT400"/>
  <c r="AU400"/>
  <c r="AO401"/>
  <c r="AP401"/>
  <c r="AQ401"/>
  <c r="AR401"/>
  <c r="AS401"/>
  <c r="AT401"/>
  <c r="AU401"/>
  <c r="AO402"/>
  <c r="AP402"/>
  <c r="AQ402"/>
  <c r="AR402"/>
  <c r="AS402"/>
  <c r="AT402"/>
  <c r="AU402"/>
  <c r="AO403"/>
  <c r="AP403"/>
  <c r="AQ403"/>
  <c r="AR403"/>
  <c r="AS403"/>
  <c r="AT403"/>
  <c r="AU403"/>
  <c r="AO404"/>
  <c r="AP404"/>
  <c r="AQ404"/>
  <c r="AR404"/>
  <c r="AS404"/>
  <c r="AT404"/>
  <c r="AU404"/>
  <c r="AO405"/>
  <c r="AP405"/>
  <c r="AQ405"/>
  <c r="AR405"/>
  <c r="AS405"/>
  <c r="AT405"/>
  <c r="AU405"/>
  <c r="AO406"/>
  <c r="AP406"/>
  <c r="AQ406"/>
  <c r="AR406"/>
  <c r="AS406"/>
  <c r="AT406"/>
  <c r="AU406"/>
  <c r="AO407"/>
  <c r="AP407"/>
  <c r="AQ407"/>
  <c r="AR407"/>
  <c r="AS407"/>
  <c r="AT407"/>
  <c r="AU407"/>
  <c r="AO408"/>
  <c r="AP408"/>
  <c r="AQ408"/>
  <c r="AR408"/>
  <c r="AS408"/>
  <c r="AT408"/>
  <c r="AU408"/>
  <c r="AO409"/>
  <c r="AP409"/>
  <c r="AQ409"/>
  <c r="AR409"/>
  <c r="AS409"/>
  <c r="AT409"/>
  <c r="AU409"/>
  <c r="AO410"/>
  <c r="AP410"/>
  <c r="AQ410"/>
  <c r="AR410"/>
  <c r="AS410"/>
  <c r="AT410"/>
  <c r="AU410"/>
  <c r="AO411"/>
  <c r="AP411"/>
  <c r="AQ411"/>
  <c r="AR411"/>
  <c r="AS411"/>
  <c r="AT411"/>
  <c r="AU411"/>
  <c r="AO412"/>
  <c r="AP412"/>
  <c r="AQ412"/>
  <c r="AR412"/>
  <c r="AS412"/>
  <c r="AT412"/>
  <c r="AU412"/>
  <c r="AO413"/>
  <c r="AP413"/>
  <c r="AQ413"/>
  <c r="AR413"/>
  <c r="AS413"/>
  <c r="AT413"/>
  <c r="AU413"/>
  <c r="AO414"/>
  <c r="AP414"/>
  <c r="AQ414"/>
  <c r="AR414"/>
  <c r="AS414"/>
  <c r="AT414"/>
  <c r="AU414"/>
  <c r="AO415"/>
  <c r="AP415"/>
  <c r="AQ415"/>
  <c r="AR415"/>
  <c r="AS415"/>
  <c r="AT415"/>
  <c r="AU415"/>
  <c r="AO416"/>
  <c r="AP416"/>
  <c r="AQ416"/>
  <c r="AR416"/>
  <c r="AS416"/>
  <c r="AT416"/>
  <c r="AU416"/>
  <c r="AO417"/>
  <c r="AP417"/>
  <c r="AQ417"/>
  <c r="AR417"/>
  <c r="AS417"/>
  <c r="AT417"/>
  <c r="AU417"/>
  <c r="AO418"/>
  <c r="AP418"/>
  <c r="AQ418"/>
  <c r="AR418"/>
  <c r="AS418"/>
  <c r="AT418"/>
  <c r="AU418"/>
  <c r="AO419"/>
  <c r="AP419"/>
  <c r="AQ419"/>
  <c r="AR419"/>
  <c r="AS419"/>
  <c r="AT419"/>
  <c r="AU419"/>
  <c r="AO420"/>
  <c r="AP420"/>
  <c r="AQ420"/>
  <c r="AR420"/>
  <c r="AS420"/>
  <c r="AT420"/>
  <c r="AU420"/>
  <c r="AO421"/>
  <c r="AP421"/>
  <c r="AQ421"/>
  <c r="AR421"/>
  <c r="AS421"/>
  <c r="AT421"/>
  <c r="AU421"/>
  <c r="AO422"/>
  <c r="AP422"/>
  <c r="AQ422"/>
  <c r="AR422"/>
  <c r="AS422"/>
  <c r="AT422"/>
  <c r="AU422"/>
  <c r="AO423"/>
  <c r="AP423"/>
  <c r="AQ423"/>
  <c r="AR423"/>
  <c r="AS423"/>
  <c r="AT423"/>
  <c r="AU423"/>
  <c r="AO424"/>
  <c r="AP424"/>
  <c r="AQ424"/>
  <c r="AR424"/>
  <c r="AS424"/>
  <c r="AT424"/>
  <c r="AU424"/>
  <c r="AO425"/>
  <c r="AP425"/>
  <c r="AQ425"/>
  <c r="AR425"/>
  <c r="AS425"/>
  <c r="AT425"/>
  <c r="AU425"/>
  <c r="AO426"/>
  <c r="AP426"/>
  <c r="AQ426"/>
  <c r="AR426"/>
  <c r="AS426"/>
  <c r="AT426"/>
  <c r="AU426"/>
  <c r="AO427"/>
  <c r="AP427"/>
  <c r="AQ427"/>
  <c r="AR427"/>
  <c r="AS427"/>
  <c r="AT427"/>
  <c r="AU427"/>
  <c r="AO428"/>
  <c r="AP428"/>
  <c r="AQ428"/>
  <c r="AR428"/>
  <c r="AS428"/>
  <c r="AT428"/>
  <c r="AU428"/>
  <c r="AO429"/>
  <c r="AP429"/>
  <c r="AQ429"/>
  <c r="AR429"/>
  <c r="AS429"/>
  <c r="AT429"/>
  <c r="AU429"/>
  <c r="AO430"/>
  <c r="AP430"/>
  <c r="AQ430"/>
  <c r="AR430"/>
  <c r="AS430"/>
  <c r="AT430"/>
  <c r="AU430"/>
  <c r="AO431"/>
  <c r="AP431"/>
  <c r="AQ431"/>
  <c r="AR431"/>
  <c r="AS431"/>
  <c r="AT431"/>
  <c r="AU431"/>
  <c r="AO432"/>
  <c r="AP432"/>
  <c r="AQ432"/>
  <c r="AR432"/>
  <c r="AS432"/>
  <c r="AT432"/>
  <c r="AU432"/>
  <c r="AO433"/>
  <c r="AP433"/>
  <c r="AQ433"/>
  <c r="AR433"/>
  <c r="AS433"/>
  <c r="AT433"/>
  <c r="AU433"/>
  <c r="AO434"/>
  <c r="AP434"/>
  <c r="AQ434"/>
  <c r="AR434"/>
  <c r="AS434"/>
  <c r="AT434"/>
  <c r="AU434"/>
  <c r="AO435"/>
  <c r="AP435"/>
  <c r="AQ435"/>
  <c r="AR435"/>
  <c r="AS435"/>
  <c r="AT435"/>
  <c r="AU435"/>
  <c r="AO436"/>
  <c r="AP436"/>
  <c r="AQ436"/>
  <c r="AR436"/>
  <c r="AS436"/>
  <c r="AT436"/>
  <c r="AU436"/>
  <c r="AO437"/>
  <c r="AP437"/>
  <c r="AQ437"/>
  <c r="AR437"/>
  <c r="AS437"/>
  <c r="AT437"/>
  <c r="AU437"/>
  <c r="AO438"/>
  <c r="AP438"/>
  <c r="AQ438"/>
  <c r="AR438"/>
  <c r="AS438"/>
  <c r="AT438"/>
  <c r="AU438"/>
  <c r="AO439"/>
  <c r="AP439"/>
  <c r="AQ439"/>
  <c r="AR439"/>
  <c r="AS439"/>
  <c r="AT439"/>
  <c r="AU439"/>
  <c r="AO440"/>
  <c r="AP440"/>
  <c r="AQ440"/>
  <c r="AR440"/>
  <c r="AS440"/>
  <c r="AT440"/>
  <c r="AU440"/>
  <c r="AO441"/>
  <c r="AP441"/>
  <c r="AQ441"/>
  <c r="AR441"/>
  <c r="AS441"/>
  <c r="AT441"/>
  <c r="AU441"/>
  <c r="AO442"/>
  <c r="AP442"/>
  <c r="AQ442"/>
  <c r="AR442"/>
  <c r="AS442"/>
  <c r="AT442"/>
  <c r="AU442"/>
  <c r="AO443"/>
  <c r="AP443"/>
  <c r="AQ443"/>
  <c r="AR443"/>
  <c r="AS443"/>
  <c r="AT443"/>
  <c r="AU443"/>
  <c r="AO444"/>
  <c r="AP444"/>
  <c r="AQ444"/>
  <c r="AR444"/>
  <c r="AS444"/>
  <c r="AT444"/>
  <c r="AU444"/>
  <c r="AO445"/>
  <c r="AP445"/>
  <c r="AQ445"/>
  <c r="AR445"/>
  <c r="AS445"/>
  <c r="AT445"/>
  <c r="AU445"/>
  <c r="AO446"/>
  <c r="AP446"/>
  <c r="AQ446"/>
  <c r="AR446"/>
  <c r="AS446"/>
  <c r="AT446"/>
  <c r="AU446"/>
  <c r="AO447"/>
  <c r="AP447"/>
  <c r="AQ447"/>
  <c r="AR447"/>
  <c r="AS447"/>
  <c r="AT447"/>
  <c r="AU447"/>
  <c r="AO448"/>
  <c r="AP448"/>
  <c r="AQ448"/>
  <c r="AR448"/>
  <c r="AS448"/>
  <c r="AT448"/>
  <c r="AU448"/>
  <c r="AO449"/>
  <c r="AP449"/>
  <c r="AQ449"/>
  <c r="AR449"/>
  <c r="AS449"/>
  <c r="AT449"/>
  <c r="AU449"/>
  <c r="AO450"/>
  <c r="AP450"/>
  <c r="AQ450"/>
  <c r="AR450"/>
  <c r="AS450"/>
  <c r="AT450"/>
  <c r="AU450"/>
  <c r="AO451"/>
  <c r="AP451"/>
  <c r="AQ451"/>
  <c r="AR451"/>
  <c r="AS451"/>
  <c r="AT451"/>
  <c r="AU451"/>
  <c r="AO452"/>
  <c r="AP452"/>
  <c r="AQ452"/>
  <c r="AR452"/>
  <c r="AS452"/>
  <c r="AT452"/>
  <c r="AU452"/>
  <c r="AO453"/>
  <c r="AP453"/>
  <c r="AQ453"/>
  <c r="AR453"/>
  <c r="AS453"/>
  <c r="AT453"/>
  <c r="AU453"/>
  <c r="AO454"/>
  <c r="AP454"/>
  <c r="AQ454"/>
  <c r="AR454"/>
  <c r="AS454"/>
  <c r="AT454"/>
  <c r="AU454"/>
  <c r="AO455"/>
  <c r="AP455"/>
  <c r="AQ455"/>
  <c r="AR455"/>
  <c r="AS455"/>
  <c r="AT455"/>
  <c r="AU455"/>
  <c r="AO456"/>
  <c r="AP456"/>
  <c r="AQ456"/>
  <c r="AR456"/>
  <c r="AS456"/>
  <c r="AT456"/>
  <c r="AU456"/>
  <c r="AO457"/>
  <c r="AP457"/>
  <c r="AQ457"/>
  <c r="AR457"/>
  <c r="AS457"/>
  <c r="AT457"/>
  <c r="AU457"/>
  <c r="AO458"/>
  <c r="AP458"/>
  <c r="AQ458"/>
  <c r="AR458"/>
  <c r="AS458"/>
  <c r="AT458"/>
  <c r="AU458"/>
  <c r="AO459"/>
  <c r="AP459"/>
  <c r="AQ459"/>
  <c r="AR459"/>
  <c r="AS459"/>
  <c r="AT459"/>
  <c r="AU459"/>
  <c r="AO460"/>
  <c r="AP460"/>
  <c r="AQ460"/>
  <c r="AR460"/>
  <c r="AS460"/>
  <c r="AT460"/>
  <c r="AU460"/>
  <c r="AO461"/>
  <c r="AP461"/>
  <c r="AQ461"/>
  <c r="AR461"/>
  <c r="AS461"/>
  <c r="AT461"/>
  <c r="AU461"/>
  <c r="AO462"/>
  <c r="AP462"/>
  <c r="AQ462"/>
  <c r="AR462"/>
  <c r="AS462"/>
  <c r="AT462"/>
  <c r="AU462"/>
  <c r="AO463"/>
  <c r="AP463"/>
  <c r="AQ463"/>
  <c r="AR463"/>
  <c r="AS463"/>
  <c r="AT463"/>
  <c r="AU463"/>
  <c r="AO464"/>
  <c r="AP464"/>
  <c r="AQ464"/>
  <c r="AR464"/>
  <c r="AS464"/>
  <c r="AT464"/>
  <c r="AU464"/>
  <c r="AO465"/>
  <c r="AP465"/>
  <c r="AQ465"/>
  <c r="AR465"/>
  <c r="AS465"/>
  <c r="AT465"/>
  <c r="AU465"/>
  <c r="AO466"/>
  <c r="AP466"/>
  <c r="AQ466"/>
  <c r="AR466"/>
  <c r="AS466"/>
  <c r="AT466"/>
  <c r="AU466"/>
  <c r="AO467"/>
  <c r="AP467"/>
  <c r="AQ467"/>
  <c r="AR467"/>
  <c r="AS467"/>
  <c r="AT467"/>
  <c r="AU467"/>
  <c r="AO468"/>
  <c r="AP468"/>
  <c r="AQ468"/>
  <c r="AR468"/>
  <c r="AS468"/>
  <c r="AT468"/>
  <c r="AU468"/>
  <c r="AO469"/>
  <c r="AP469"/>
  <c r="AQ469"/>
  <c r="AR469"/>
  <c r="AS469"/>
  <c r="AT469"/>
  <c r="AU469"/>
  <c r="AO470"/>
  <c r="AP470"/>
  <c r="AQ470"/>
  <c r="AR470"/>
  <c r="AS470"/>
  <c r="AT470"/>
  <c r="AU470"/>
  <c r="AO471"/>
  <c r="AP471"/>
  <c r="AQ471"/>
  <c r="AR471"/>
  <c r="AS471"/>
  <c r="AT471"/>
  <c r="AU471"/>
  <c r="AO472"/>
  <c r="AP472"/>
  <c r="AQ472"/>
  <c r="AR472"/>
  <c r="AS472"/>
  <c r="AT472"/>
  <c r="AU472"/>
  <c r="AO473"/>
  <c r="AP473"/>
  <c r="AQ473"/>
  <c r="AR473"/>
  <c r="AS473"/>
  <c r="AT473"/>
  <c r="AU473"/>
  <c r="AO474"/>
  <c r="AP474"/>
  <c r="AQ474"/>
  <c r="AR474"/>
  <c r="AS474"/>
  <c r="AT474"/>
  <c r="AU474"/>
  <c r="AO475"/>
  <c r="AP475"/>
  <c r="AQ475"/>
  <c r="AR475"/>
  <c r="AS475"/>
  <c r="AT475"/>
  <c r="AU475"/>
  <c r="AO476"/>
  <c r="AP476"/>
  <c r="AQ476"/>
  <c r="AR476"/>
  <c r="AS476"/>
  <c r="AT476"/>
  <c r="AU476"/>
  <c r="AO477"/>
  <c r="AP477"/>
  <c r="AQ477"/>
  <c r="AR477"/>
  <c r="AS477"/>
  <c r="AT477"/>
  <c r="AU477"/>
  <c r="AO478"/>
  <c r="AP478"/>
  <c r="AQ478"/>
  <c r="AR478"/>
  <c r="AS478"/>
  <c r="AT478"/>
  <c r="AU478"/>
  <c r="AO479"/>
  <c r="AP479"/>
  <c r="AQ479"/>
  <c r="AR479"/>
  <c r="AS479"/>
  <c r="AT479"/>
  <c r="AU479"/>
  <c r="AO480"/>
  <c r="AP480"/>
  <c r="AQ480"/>
  <c r="AR480"/>
  <c r="AS480"/>
  <c r="AT480"/>
  <c r="AU480"/>
  <c r="AO481"/>
  <c r="AP481"/>
  <c r="AQ481"/>
  <c r="AR481"/>
  <c r="AS481"/>
  <c r="AT481"/>
  <c r="AU481"/>
  <c r="AO482"/>
  <c r="AP482"/>
  <c r="AQ482"/>
  <c r="AR482"/>
  <c r="AS482"/>
  <c r="AT482"/>
  <c r="AU482"/>
  <c r="AO483"/>
  <c r="AP483"/>
  <c r="AQ483"/>
  <c r="AR483"/>
  <c r="AS483"/>
  <c r="AT483"/>
  <c r="AU483"/>
  <c r="AO484"/>
  <c r="AP484"/>
  <c r="AQ484"/>
  <c r="AR484"/>
  <c r="AS484"/>
  <c r="AT484"/>
  <c r="AU484"/>
  <c r="AO485"/>
  <c r="AP485"/>
  <c r="AQ485"/>
  <c r="AR485"/>
  <c r="AS485"/>
  <c r="AT485"/>
  <c r="AU485"/>
  <c r="AO486"/>
  <c r="AP486"/>
  <c r="AQ486"/>
  <c r="AR486"/>
  <c r="AS486"/>
  <c r="AT486"/>
  <c r="AU486"/>
  <c r="AO487"/>
  <c r="AP487"/>
  <c r="AQ487"/>
  <c r="AR487"/>
  <c r="AS487"/>
  <c r="AT487"/>
  <c r="AU487"/>
  <c r="AO488"/>
  <c r="AP488"/>
  <c r="AQ488"/>
  <c r="AR488"/>
  <c r="AS488"/>
  <c r="AT488"/>
  <c r="AU488"/>
  <c r="AO489"/>
  <c r="AP489"/>
  <c r="AQ489"/>
  <c r="AR489"/>
  <c r="AS489"/>
  <c r="AT489"/>
  <c r="AU489"/>
  <c r="AO490"/>
  <c r="AP490"/>
  <c r="AQ490"/>
  <c r="AR490"/>
  <c r="AS490"/>
  <c r="AT490"/>
  <c r="AU490"/>
  <c r="AO491"/>
  <c r="AP491"/>
  <c r="AQ491"/>
  <c r="AR491"/>
  <c r="AS491"/>
  <c r="AT491"/>
  <c r="AU491"/>
  <c r="AO492"/>
  <c r="AP492"/>
  <c r="AQ492"/>
  <c r="AR492"/>
  <c r="AS492"/>
  <c r="AT492"/>
  <c r="AU492"/>
  <c r="AO493"/>
  <c r="AP493"/>
  <c r="AQ493"/>
  <c r="AR493"/>
  <c r="AS493"/>
  <c r="AT493"/>
  <c r="AU493"/>
  <c r="AO494"/>
  <c r="AP494"/>
  <c r="AQ494"/>
  <c r="AR494"/>
  <c r="AS494"/>
  <c r="AT494"/>
  <c r="AU494"/>
  <c r="AO495"/>
  <c r="AP495"/>
  <c r="AQ495"/>
  <c r="AR495"/>
  <c r="AS495"/>
  <c r="AT495"/>
  <c r="AU495"/>
  <c r="AO496"/>
  <c r="AP496"/>
  <c r="AQ496"/>
  <c r="AR496"/>
  <c r="AS496"/>
  <c r="AT496"/>
  <c r="AU496"/>
  <c r="AO497"/>
  <c r="AP497"/>
  <c r="AQ497"/>
  <c r="AR497"/>
  <c r="AS497"/>
  <c r="AT497"/>
  <c r="AU497"/>
  <c r="AO498"/>
  <c r="AP498"/>
  <c r="AQ498"/>
  <c r="AR498"/>
  <c r="AS498"/>
  <c r="AT498"/>
  <c r="AU498"/>
  <c r="AO499"/>
  <c r="AP499"/>
  <c r="AQ499"/>
  <c r="AR499"/>
  <c r="AS499"/>
  <c r="AT499"/>
  <c r="AU499"/>
  <c r="AO500"/>
  <c r="AP500"/>
  <c r="AQ500"/>
  <c r="AR500"/>
  <c r="AS500"/>
  <c r="AT500"/>
  <c r="AU500"/>
  <c r="AO501"/>
  <c r="AP501"/>
  <c r="AQ501"/>
  <c r="AR501"/>
  <c r="AS501"/>
  <c r="AT501"/>
  <c r="AU501"/>
  <c r="AO502"/>
  <c r="AP502"/>
  <c r="AQ502"/>
  <c r="AR502"/>
  <c r="AS502"/>
  <c r="AT502"/>
  <c r="AU502"/>
  <c r="AO503"/>
  <c r="AP503"/>
  <c r="AQ503"/>
  <c r="AR503"/>
  <c r="AS503"/>
  <c r="AT503"/>
  <c r="AU503"/>
  <c r="AO504"/>
  <c r="AP504"/>
  <c r="AQ504"/>
  <c r="AR504"/>
  <c r="AS504"/>
  <c r="AT504"/>
  <c r="AU504"/>
  <c r="AO505"/>
  <c r="AP505"/>
  <c r="AQ505"/>
  <c r="AR505"/>
  <c r="AS505"/>
  <c r="AT505"/>
  <c r="AU505"/>
  <c r="AO506"/>
  <c r="AP506"/>
  <c r="AQ506"/>
  <c r="AR506"/>
  <c r="AS506"/>
  <c r="AT506"/>
  <c r="AU506"/>
  <c r="AO507"/>
  <c r="AP507"/>
  <c r="AQ507"/>
  <c r="AR507"/>
  <c r="AS507"/>
  <c r="AT507"/>
  <c r="AU507"/>
  <c r="AO508"/>
  <c r="AP508"/>
  <c r="AQ508"/>
  <c r="AR508"/>
  <c r="AS508"/>
  <c r="AT508"/>
  <c r="AU508"/>
  <c r="AO509"/>
  <c r="AP509"/>
  <c r="AQ509"/>
  <c r="AR509"/>
  <c r="AS509"/>
  <c r="AT509"/>
  <c r="AU509"/>
  <c r="AO510"/>
  <c r="AP510"/>
  <c r="AQ510"/>
  <c r="AR510"/>
  <c r="AS510"/>
  <c r="AT510"/>
  <c r="AU510"/>
  <c r="AO511"/>
  <c r="AP511"/>
  <c r="AQ511"/>
  <c r="AR511"/>
  <c r="AS511"/>
  <c r="AT511"/>
  <c r="AU511"/>
  <c r="AO512"/>
  <c r="AP512"/>
  <c r="AQ512"/>
  <c r="AR512"/>
  <c r="AS512"/>
  <c r="AT512"/>
  <c r="AU512"/>
  <c r="AO513"/>
  <c r="AP513"/>
  <c r="AQ513"/>
  <c r="AR513"/>
  <c r="AS513"/>
  <c r="AT513"/>
  <c r="AU513"/>
  <c r="AO514"/>
  <c r="AP514"/>
  <c r="AQ514"/>
  <c r="AR514"/>
  <c r="AS514"/>
  <c r="AT514"/>
  <c r="AU514"/>
  <c r="AO515"/>
  <c r="AP515"/>
  <c r="AQ515"/>
  <c r="AR515"/>
  <c r="AS515"/>
  <c r="AT515"/>
  <c r="AU515"/>
  <c r="AO516"/>
  <c r="AP516"/>
  <c r="AQ516"/>
  <c r="AR516"/>
  <c r="AS516"/>
  <c r="AT516"/>
  <c r="AU516"/>
  <c r="AO517"/>
  <c r="AP517"/>
  <c r="AQ517"/>
  <c r="AR517"/>
  <c r="AS517"/>
  <c r="AT517"/>
  <c r="AU517"/>
  <c r="AO518"/>
  <c r="AP518"/>
  <c r="AQ518"/>
  <c r="AR518"/>
  <c r="AS518"/>
  <c r="AT518"/>
  <c r="AU518"/>
  <c r="AO519"/>
  <c r="AP519"/>
  <c r="AQ519"/>
  <c r="AR519"/>
  <c r="AS519"/>
  <c r="AT519"/>
  <c r="AU519"/>
  <c r="AO520"/>
  <c r="AP520"/>
  <c r="AQ520"/>
  <c r="AR520"/>
  <c r="AS520"/>
  <c r="AT520"/>
  <c r="AU520"/>
  <c r="AO521"/>
  <c r="AP521"/>
  <c r="AQ521"/>
  <c r="AR521"/>
  <c r="AS521"/>
  <c r="AT521"/>
  <c r="AU521"/>
  <c r="AO522"/>
  <c r="AP522"/>
  <c r="AQ522"/>
  <c r="AR522"/>
  <c r="AS522"/>
  <c r="AT522"/>
  <c r="AU522"/>
  <c r="AO523"/>
  <c r="AP523"/>
  <c r="AQ523"/>
  <c r="AR523"/>
  <c r="AS523"/>
  <c r="AT523"/>
  <c r="AU523"/>
  <c r="AO524"/>
  <c r="AP524"/>
  <c r="AQ524"/>
  <c r="AR524"/>
  <c r="AS524"/>
  <c r="AT524"/>
  <c r="AU524"/>
  <c r="AO525"/>
  <c r="AP525"/>
  <c r="AQ525"/>
  <c r="AR525"/>
  <c r="AS525"/>
  <c r="AT525"/>
  <c r="AU525"/>
  <c r="AO526"/>
  <c r="AP526"/>
  <c r="AQ526"/>
  <c r="AR526"/>
  <c r="AS526"/>
  <c r="AT526"/>
  <c r="AU526"/>
  <c r="AO527"/>
  <c r="AP527"/>
  <c r="AQ527"/>
  <c r="AR527"/>
  <c r="AS527"/>
  <c r="AT527"/>
  <c r="AU527"/>
  <c r="AO528"/>
  <c r="AP528"/>
  <c r="AQ528"/>
  <c r="AR528"/>
  <c r="AS528"/>
  <c r="AT528"/>
  <c r="AU528"/>
  <c r="AO529"/>
  <c r="AP529"/>
  <c r="AQ529"/>
  <c r="AR529"/>
  <c r="AS529"/>
  <c r="AT529"/>
  <c r="AU529"/>
  <c r="AO530"/>
  <c r="AP530"/>
  <c r="AQ530"/>
  <c r="AR530"/>
  <c r="AS530"/>
  <c r="AT530"/>
  <c r="AU530"/>
  <c r="AO531"/>
  <c r="AP531"/>
  <c r="AQ531"/>
  <c r="AR531"/>
  <c r="AS531"/>
  <c r="AT531"/>
  <c r="AU531"/>
  <c r="AO532"/>
  <c r="AP532"/>
  <c r="AQ532"/>
  <c r="AR532"/>
  <c r="AS532"/>
  <c r="AT532"/>
  <c r="AU532"/>
  <c r="AO533"/>
  <c r="AP533"/>
  <c r="AQ533"/>
  <c r="AR533"/>
  <c r="AS533"/>
  <c r="AT533"/>
  <c r="AU533"/>
  <c r="AO534"/>
  <c r="AP534"/>
  <c r="AQ534"/>
  <c r="AR534"/>
  <c r="AS534"/>
  <c r="AT534"/>
  <c r="AU534"/>
  <c r="AO535"/>
  <c r="AP535"/>
  <c r="AQ535"/>
  <c r="AR535"/>
  <c r="AS535"/>
  <c r="AT535"/>
  <c r="AU535"/>
  <c r="AO536"/>
  <c r="AP536"/>
  <c r="AQ536"/>
  <c r="AR536"/>
  <c r="AS536"/>
  <c r="AT536"/>
  <c r="AU536"/>
  <c r="AO537"/>
  <c r="AP537"/>
  <c r="AQ537"/>
  <c r="AR537"/>
  <c r="AS537"/>
  <c r="AT537"/>
  <c r="AU537"/>
  <c r="AO538"/>
  <c r="AP538"/>
  <c r="AQ538"/>
  <c r="AR538"/>
  <c r="AS538"/>
  <c r="AT538"/>
  <c r="AU538"/>
  <c r="AO539"/>
  <c r="AP539"/>
  <c r="AQ539"/>
  <c r="AR539"/>
  <c r="AS539"/>
  <c r="AT539"/>
  <c r="AU539"/>
  <c r="AO540"/>
  <c r="AP540"/>
  <c r="AQ540"/>
  <c r="AR540"/>
  <c r="AS540"/>
  <c r="AT540"/>
  <c r="AU540"/>
  <c r="AO541"/>
  <c r="AP541"/>
  <c r="AQ541"/>
  <c r="AR541"/>
  <c r="AS541"/>
  <c r="AT541"/>
  <c r="AU541"/>
  <c r="AO542"/>
  <c r="AP542"/>
  <c r="AQ542"/>
  <c r="AR542"/>
  <c r="AS542"/>
  <c r="AT542"/>
  <c r="AU542"/>
  <c r="AO543"/>
  <c r="AP543"/>
  <c r="AQ543"/>
  <c r="AR543"/>
  <c r="AS543"/>
  <c r="AT543"/>
  <c r="AU543"/>
  <c r="AO544"/>
  <c r="AP544"/>
  <c r="AQ544"/>
  <c r="AR544"/>
  <c r="AS544"/>
  <c r="AT544"/>
  <c r="AU544"/>
  <c r="AO545"/>
  <c r="AP545"/>
  <c r="AQ545"/>
  <c r="AR545"/>
  <c r="AS545"/>
  <c r="AT545"/>
  <c r="AU545"/>
  <c r="AO546"/>
  <c r="AP546"/>
  <c r="AQ546"/>
  <c r="AR546"/>
  <c r="AS546"/>
  <c r="AT546"/>
  <c r="AU546"/>
  <c r="AO547"/>
  <c r="AP547"/>
  <c r="AQ547"/>
  <c r="AR547"/>
  <c r="AS547"/>
  <c r="AT547"/>
  <c r="AU547"/>
  <c r="AO548"/>
  <c r="AP548"/>
  <c r="AQ548"/>
  <c r="AR548"/>
  <c r="AS548"/>
  <c r="AT548"/>
  <c r="AU548"/>
  <c r="AO549"/>
  <c r="AP549"/>
  <c r="AQ549"/>
  <c r="AR549"/>
  <c r="AS549"/>
  <c r="AT549"/>
  <c r="AU549"/>
  <c r="AO550"/>
  <c r="AP550"/>
  <c r="AQ550"/>
  <c r="AR550"/>
  <c r="AS550"/>
  <c r="AT550"/>
  <c r="AU550"/>
  <c r="AO551"/>
  <c r="AP551"/>
  <c r="AQ551"/>
  <c r="AR551"/>
  <c r="AS551"/>
  <c r="AT551"/>
  <c r="AU551"/>
  <c r="AO552"/>
  <c r="AP552"/>
  <c r="AQ552"/>
  <c r="AR552"/>
  <c r="AS552"/>
  <c r="AT552"/>
  <c r="AU552"/>
  <c r="AO553"/>
  <c r="AP553"/>
  <c r="AQ553"/>
  <c r="AR553"/>
  <c r="AS553"/>
  <c r="AT553"/>
  <c r="AU553"/>
  <c r="AO554"/>
  <c r="AP554"/>
  <c r="AQ554"/>
  <c r="AR554"/>
  <c r="AS554"/>
  <c r="AT554"/>
  <c r="AU554"/>
  <c r="AO555"/>
  <c r="AP555"/>
  <c r="AQ555"/>
  <c r="AR555"/>
  <c r="AS555"/>
  <c r="AT555"/>
  <c r="AU555"/>
  <c r="AO556"/>
  <c r="AP556"/>
  <c r="AQ556"/>
  <c r="AR556"/>
  <c r="AS556"/>
  <c r="AT556"/>
  <c r="AU556"/>
  <c r="AO557"/>
  <c r="AP557"/>
  <c r="AQ557"/>
  <c r="AR557"/>
  <c r="AS557"/>
  <c r="AT557"/>
  <c r="AU557"/>
  <c r="AO558"/>
  <c r="AP558"/>
  <c r="AQ558"/>
  <c r="AR558"/>
  <c r="AS558"/>
  <c r="AT558"/>
  <c r="AU558"/>
  <c r="AO559"/>
  <c r="AP559"/>
  <c r="AQ559"/>
  <c r="AR559"/>
  <c r="AS559"/>
  <c r="AT559"/>
  <c r="AU559"/>
  <c r="AO560"/>
  <c r="AP560"/>
  <c r="AQ560"/>
  <c r="AR560"/>
  <c r="AS560"/>
  <c r="AT560"/>
  <c r="AU560"/>
  <c r="AO561"/>
  <c r="AP561"/>
  <c r="AQ561"/>
  <c r="AR561"/>
  <c r="AS561"/>
  <c r="AT561"/>
  <c r="AU561"/>
  <c r="AO562"/>
  <c r="AP562"/>
  <c r="AQ562"/>
  <c r="AR562"/>
  <c r="AS562"/>
  <c r="AT562"/>
  <c r="AU562"/>
  <c r="AO563"/>
  <c r="AP563"/>
  <c r="AQ563"/>
  <c r="AR563"/>
  <c r="AS563"/>
  <c r="AT563"/>
  <c r="AU563"/>
  <c r="AO564"/>
  <c r="AP564"/>
  <c r="AQ564"/>
  <c r="AR564"/>
  <c r="AS564"/>
  <c r="AT564"/>
  <c r="AU564"/>
  <c r="AO565"/>
  <c r="AP565"/>
  <c r="AQ565"/>
  <c r="AR565"/>
  <c r="AS565"/>
  <c r="AT565"/>
  <c r="AU565"/>
  <c r="AO566"/>
  <c r="AP566"/>
  <c r="AQ566"/>
  <c r="AR566"/>
  <c r="AS566"/>
  <c r="AT566"/>
  <c r="AU566"/>
  <c r="AO567"/>
  <c r="AP567"/>
  <c r="AQ567"/>
  <c r="AR567"/>
  <c r="AS567"/>
  <c r="AT567"/>
  <c r="AU567"/>
  <c r="AO568"/>
  <c r="AP568"/>
  <c r="AQ568"/>
  <c r="AR568"/>
  <c r="AS568"/>
  <c r="AT568"/>
  <c r="AU568"/>
  <c r="AO569"/>
  <c r="AP569"/>
  <c r="AQ569"/>
  <c r="AR569"/>
  <c r="AS569"/>
  <c r="AT569"/>
  <c r="AU569"/>
  <c r="AO570"/>
  <c r="AP570"/>
  <c r="AQ570"/>
  <c r="AR570"/>
  <c r="AS570"/>
  <c r="AT570"/>
  <c r="AU570"/>
  <c r="AO571"/>
  <c r="AP571"/>
  <c r="AQ571"/>
  <c r="AR571"/>
  <c r="AS571"/>
  <c r="AT571"/>
  <c r="AU571"/>
  <c r="AO572"/>
  <c r="AP572"/>
  <c r="AQ572"/>
  <c r="AR572"/>
  <c r="AS572"/>
  <c r="AT572"/>
  <c r="AU572"/>
  <c r="AO573"/>
  <c r="AP573"/>
  <c r="AQ573"/>
  <c r="AR573"/>
  <c r="AS573"/>
  <c r="AT573"/>
  <c r="AU573"/>
  <c r="AO574"/>
  <c r="AP574"/>
  <c r="AQ574"/>
  <c r="AR574"/>
  <c r="AS574"/>
  <c r="AT574"/>
  <c r="AU574"/>
  <c r="AO575"/>
  <c r="AP575"/>
  <c r="AQ575"/>
  <c r="AR575"/>
  <c r="AS575"/>
  <c r="AT575"/>
  <c r="AU575"/>
  <c r="AO576"/>
  <c r="AP576"/>
  <c r="AQ576"/>
  <c r="AR576"/>
  <c r="AS576"/>
  <c r="AT576"/>
  <c r="AU576"/>
  <c r="AO577"/>
  <c r="AP577"/>
  <c r="AQ577"/>
  <c r="AR577"/>
  <c r="AS577"/>
  <c r="AT577"/>
  <c r="AU577"/>
  <c r="AO578"/>
  <c r="AP578"/>
  <c r="AQ578"/>
  <c r="AR578"/>
  <c r="AS578"/>
  <c r="AT578"/>
  <c r="AU578"/>
  <c r="AO579"/>
  <c r="AP579"/>
  <c r="AQ579"/>
  <c r="AR579"/>
  <c r="AS579"/>
  <c r="AT579"/>
  <c r="AU579"/>
  <c r="AO580"/>
  <c r="AP580"/>
  <c r="AQ580"/>
  <c r="AR580"/>
  <c r="AS580"/>
  <c r="AT580"/>
  <c r="AU580"/>
  <c r="AO581"/>
  <c r="AP581"/>
  <c r="AQ581"/>
  <c r="AR581"/>
  <c r="AS581"/>
  <c r="AT581"/>
  <c r="AU581"/>
  <c r="AO582"/>
  <c r="AP582"/>
  <c r="AQ582"/>
  <c r="AR582"/>
  <c r="AS582"/>
  <c r="AT582"/>
  <c r="AU582"/>
  <c r="AO583"/>
  <c r="AP583"/>
  <c r="AQ583"/>
  <c r="AR583"/>
  <c r="AS583"/>
  <c r="AT583"/>
  <c r="AU583"/>
  <c r="AO584"/>
  <c r="AP584"/>
  <c r="AQ584"/>
  <c r="AR584"/>
  <c r="AS584"/>
  <c r="AT584"/>
  <c r="AU584"/>
  <c r="AO585"/>
  <c r="AP585"/>
  <c r="AQ585"/>
  <c r="AR585"/>
  <c r="AS585"/>
  <c r="AT585"/>
  <c r="AU585"/>
  <c r="AO586"/>
  <c r="AP586"/>
  <c r="AQ586"/>
  <c r="AR586"/>
  <c r="AS586"/>
  <c r="AT586"/>
  <c r="AU586"/>
  <c r="AO587"/>
  <c r="AP587"/>
  <c r="AQ587"/>
  <c r="AR587"/>
  <c r="AS587"/>
  <c r="AT587"/>
  <c r="AU587"/>
  <c r="AO588"/>
  <c r="AP588"/>
  <c r="AQ588"/>
  <c r="AR588"/>
  <c r="AS588"/>
  <c r="AT588"/>
  <c r="AU588"/>
  <c r="AO589"/>
  <c r="AP589"/>
  <c r="AQ589"/>
  <c r="AR589"/>
  <c r="AS589"/>
  <c r="AT589"/>
  <c r="AU589"/>
  <c r="AO590"/>
  <c r="AP590"/>
  <c r="AQ590"/>
  <c r="AR590"/>
  <c r="AS590"/>
  <c r="AT590"/>
  <c r="AU590"/>
  <c r="AO591"/>
  <c r="AP591"/>
  <c r="AQ591"/>
  <c r="AR591"/>
  <c r="AS591"/>
  <c r="AT591"/>
  <c r="AU591"/>
  <c r="AO592"/>
  <c r="AP592"/>
  <c r="AQ592"/>
  <c r="AR592"/>
  <c r="AS592"/>
  <c r="AT592"/>
  <c r="AU592"/>
  <c r="AO593"/>
  <c r="AP593"/>
  <c r="AQ593"/>
  <c r="AR593"/>
  <c r="AS593"/>
  <c r="AT593"/>
  <c r="AU593"/>
  <c r="AO594"/>
  <c r="AP594"/>
  <c r="AQ594"/>
  <c r="AR594"/>
  <c r="AS594"/>
  <c r="AT594"/>
  <c r="AU594"/>
  <c r="AO595"/>
  <c r="AP595"/>
  <c r="AQ595"/>
  <c r="AR595"/>
  <c r="AS595"/>
  <c r="AT595"/>
  <c r="AU595"/>
  <c r="AO596"/>
  <c r="AP596"/>
  <c r="AQ596"/>
  <c r="AR596"/>
  <c r="AS596"/>
  <c r="AT596"/>
  <c r="AU596"/>
  <c r="AO597"/>
  <c r="AP597"/>
  <c r="AQ597"/>
  <c r="AR597"/>
  <c r="AS597"/>
  <c r="AT597"/>
  <c r="AU597"/>
  <c r="AO598"/>
  <c r="AP598"/>
  <c r="AQ598"/>
  <c r="AR598"/>
  <c r="AS598"/>
  <c r="AT598"/>
  <c r="AU598"/>
  <c r="AO599"/>
  <c r="AP599"/>
  <c r="AQ599"/>
  <c r="AR599"/>
  <c r="AS599"/>
  <c r="AT599"/>
  <c r="AU599"/>
  <c r="AO600"/>
  <c r="AP600"/>
  <c r="AQ600"/>
  <c r="AR600"/>
  <c r="AS600"/>
  <c r="AT600"/>
  <c r="AU600"/>
  <c r="AO601"/>
  <c r="AP601"/>
  <c r="AQ601"/>
  <c r="AR601"/>
  <c r="AS601"/>
  <c r="AT601"/>
  <c r="AU601"/>
  <c r="AO602"/>
  <c r="AP602"/>
  <c r="AQ602"/>
  <c r="AR602"/>
  <c r="AS602"/>
  <c r="AT602"/>
  <c r="AU602"/>
  <c r="AO603"/>
  <c r="AP603"/>
  <c r="AQ603"/>
  <c r="AR603"/>
  <c r="AS603"/>
  <c r="AT603"/>
  <c r="AU603"/>
  <c r="AO604"/>
  <c r="AP604"/>
  <c r="AQ604"/>
  <c r="AR604"/>
  <c r="AS604"/>
  <c r="AT604"/>
  <c r="AU604"/>
  <c r="AO605"/>
  <c r="AP605"/>
  <c r="AQ605"/>
  <c r="AR605"/>
  <c r="AS605"/>
  <c r="AT605"/>
  <c r="AU605"/>
  <c r="AO606"/>
  <c r="AP606"/>
  <c r="AQ606"/>
  <c r="AR606"/>
  <c r="AS606"/>
  <c r="AT606"/>
  <c r="AU606"/>
  <c r="AO607"/>
  <c r="AP607"/>
  <c r="AQ607"/>
  <c r="AR607"/>
  <c r="AS607"/>
  <c r="AT607"/>
  <c r="AU607"/>
  <c r="AO608"/>
  <c r="AP608"/>
  <c r="AQ608"/>
  <c r="AR608"/>
  <c r="AS608"/>
  <c r="AT608"/>
  <c r="AU608"/>
  <c r="AO609"/>
  <c r="AP609"/>
  <c r="AQ609"/>
  <c r="AR609"/>
  <c r="AS609"/>
  <c r="AT609"/>
  <c r="AU609"/>
  <c r="AO610"/>
  <c r="AP610"/>
  <c r="AQ610"/>
  <c r="AR610"/>
  <c r="AS610"/>
  <c r="AT610"/>
  <c r="AU610"/>
  <c r="AO611"/>
  <c r="AP611"/>
  <c r="AQ611"/>
  <c r="AR611"/>
  <c r="AS611"/>
  <c r="AT611"/>
  <c r="AU611"/>
  <c r="AO612"/>
  <c r="AP612"/>
  <c r="AQ612"/>
  <c r="AR612"/>
  <c r="AS612"/>
  <c r="AT612"/>
  <c r="AU612"/>
  <c r="AO613"/>
  <c r="AP613"/>
  <c r="AQ613"/>
  <c r="AR613"/>
  <c r="AS613"/>
  <c r="AT613"/>
  <c r="AU613"/>
  <c r="AO614"/>
  <c r="AP614"/>
  <c r="AQ614"/>
  <c r="AR614"/>
  <c r="AS614"/>
  <c r="AT614"/>
  <c r="AU614"/>
  <c r="AO615"/>
  <c r="AP615"/>
  <c r="AQ615"/>
  <c r="AR615"/>
  <c r="AS615"/>
  <c r="AT615"/>
  <c r="AU615"/>
  <c r="AO616"/>
  <c r="AP616"/>
  <c r="AQ616"/>
  <c r="AR616"/>
  <c r="AS616"/>
  <c r="AT616"/>
  <c r="AU616"/>
  <c r="AO617"/>
  <c r="AP617"/>
  <c r="AQ617"/>
  <c r="AR617"/>
  <c r="AS617"/>
  <c r="AT617"/>
  <c r="AU617"/>
  <c r="AO618"/>
  <c r="AP618"/>
  <c r="AQ618"/>
  <c r="AR618"/>
  <c r="AS618"/>
  <c r="AT618"/>
  <c r="AU618"/>
  <c r="AO619"/>
  <c r="AP619"/>
  <c r="AQ619"/>
  <c r="AR619"/>
  <c r="AS619"/>
  <c r="AT619"/>
  <c r="AU619"/>
  <c r="AO620"/>
  <c r="AP620"/>
  <c r="AQ620"/>
  <c r="AR620"/>
  <c r="AS620"/>
  <c r="AT620"/>
  <c r="AU620"/>
  <c r="AO621"/>
  <c r="AP621"/>
  <c r="AQ621"/>
  <c r="AR621"/>
  <c r="AS621"/>
  <c r="AT621"/>
  <c r="AU621"/>
  <c r="AO622"/>
  <c r="AP622"/>
  <c r="AQ622"/>
  <c r="AR622"/>
  <c r="AS622"/>
  <c r="AT622"/>
  <c r="AU622"/>
  <c r="AO623"/>
  <c r="AP623"/>
  <c r="AQ623"/>
  <c r="AR623"/>
  <c r="AS623"/>
  <c r="AT623"/>
  <c r="AU623"/>
  <c r="AO624"/>
  <c r="AP624"/>
  <c r="AQ624"/>
  <c r="AR624"/>
  <c r="AS624"/>
  <c r="AT624"/>
  <c r="AU624"/>
  <c r="AO625"/>
  <c r="AP625"/>
  <c r="AQ625"/>
  <c r="AR625"/>
  <c r="AS625"/>
  <c r="AT625"/>
  <c r="AU625"/>
  <c r="AO626"/>
  <c r="AP626"/>
  <c r="AQ626"/>
  <c r="AR626"/>
  <c r="AS626"/>
  <c r="AT626"/>
  <c r="AU626"/>
  <c r="AO627"/>
  <c r="AP627"/>
  <c r="AQ627"/>
  <c r="AR627"/>
  <c r="AS627"/>
  <c r="AT627"/>
  <c r="AU627"/>
  <c r="AO628"/>
  <c r="AP628"/>
  <c r="AQ628"/>
  <c r="AR628"/>
  <c r="AS628"/>
  <c r="AT628"/>
  <c r="AU628"/>
  <c r="AO629"/>
  <c r="AP629"/>
  <c r="AQ629"/>
  <c r="AR629"/>
  <c r="AS629"/>
  <c r="AT629"/>
  <c r="AU629"/>
  <c r="AO630"/>
  <c r="AP630"/>
  <c r="AQ630"/>
  <c r="AR630"/>
  <c r="AS630"/>
  <c r="AT630"/>
  <c r="AU630"/>
  <c r="AO631"/>
  <c r="AP631"/>
  <c r="AQ631"/>
  <c r="AR631"/>
  <c r="AS631"/>
  <c r="AT631"/>
  <c r="AU631"/>
  <c r="AO632"/>
  <c r="AP632"/>
  <c r="AQ632"/>
  <c r="AR632"/>
  <c r="AS632"/>
  <c r="AT632"/>
  <c r="AU632"/>
  <c r="AO633"/>
  <c r="AP633"/>
  <c r="AQ633"/>
  <c r="AR633"/>
  <c r="AS633"/>
  <c r="AT633"/>
  <c r="AU633"/>
  <c r="AO634"/>
  <c r="AP634"/>
  <c r="AQ634"/>
  <c r="AR634"/>
  <c r="AS634"/>
  <c r="AT634"/>
  <c r="AU634"/>
  <c r="AO635"/>
  <c r="AP635"/>
  <c r="AQ635"/>
  <c r="AR635"/>
  <c r="AS635"/>
  <c r="AT635"/>
  <c r="AU635"/>
  <c r="AO636"/>
  <c r="AP636"/>
  <c r="AQ636"/>
  <c r="AR636"/>
  <c r="AS636"/>
  <c r="AT636"/>
  <c r="AU636"/>
  <c r="AO637"/>
  <c r="AP637"/>
  <c r="AQ637"/>
  <c r="AR637"/>
  <c r="AS637"/>
  <c r="AT637"/>
  <c r="AU637"/>
  <c r="AO638"/>
  <c r="AP638"/>
  <c r="AQ638"/>
  <c r="AR638"/>
  <c r="AS638"/>
  <c r="AT638"/>
  <c r="AU638"/>
  <c r="AO639"/>
  <c r="AP639"/>
  <c r="AQ639"/>
  <c r="AR639"/>
  <c r="AS639"/>
  <c r="AT639"/>
  <c r="AU639"/>
  <c r="AO640"/>
  <c r="AP640"/>
  <c r="AQ640"/>
  <c r="AR640"/>
  <c r="AS640"/>
  <c r="AT640"/>
  <c r="AU640"/>
  <c r="AO641"/>
  <c r="AP641"/>
  <c r="AQ641"/>
  <c r="AR641"/>
  <c r="AS641"/>
  <c r="AT641"/>
  <c r="AU641"/>
  <c r="AO642"/>
  <c r="AP642"/>
  <c r="AQ642"/>
  <c r="AR642"/>
  <c r="AS642"/>
  <c r="AT642"/>
  <c r="AU642"/>
  <c r="AO643"/>
  <c r="AP643"/>
  <c r="AQ643"/>
  <c r="AR643"/>
  <c r="AS643"/>
  <c r="AT643"/>
  <c r="AU643"/>
  <c r="AO644"/>
  <c r="AP644"/>
  <c r="AQ644"/>
  <c r="AR644"/>
  <c r="AS644"/>
  <c r="AT644"/>
  <c r="AU644"/>
  <c r="AO645"/>
  <c r="AP645"/>
  <c r="AQ645"/>
  <c r="AR645"/>
  <c r="AS645"/>
  <c r="AT645"/>
  <c r="AU645"/>
  <c r="AO646"/>
  <c r="AP646"/>
  <c r="AQ646"/>
  <c r="AR646"/>
  <c r="AS646"/>
  <c r="AT646"/>
  <c r="AU646"/>
  <c r="AO647"/>
  <c r="AP647"/>
  <c r="AQ647"/>
  <c r="AR647"/>
  <c r="AS647"/>
  <c r="AT647"/>
  <c r="AU647"/>
  <c r="AO648"/>
  <c r="AP648"/>
  <c r="AQ648"/>
  <c r="AR648"/>
  <c r="AS648"/>
  <c r="AT648"/>
  <c r="AU648"/>
  <c r="AO649"/>
  <c r="AP649"/>
  <c r="AQ649"/>
  <c r="AR649"/>
  <c r="AS649"/>
  <c r="AT649"/>
  <c r="AU649"/>
  <c r="AO650"/>
  <c r="AP650"/>
  <c r="AQ650"/>
  <c r="AR650"/>
  <c r="AS650"/>
  <c r="AT650"/>
  <c r="AU650"/>
  <c r="AO651"/>
  <c r="AP651"/>
  <c r="AQ651"/>
  <c r="AR651"/>
  <c r="AS651"/>
  <c r="AT651"/>
  <c r="AU651"/>
  <c r="AO652"/>
  <c r="AP652"/>
  <c r="AQ652"/>
  <c r="AR652"/>
  <c r="AS652"/>
  <c r="AT652"/>
  <c r="AU652"/>
  <c r="AO653"/>
  <c r="AP653"/>
  <c r="AQ653"/>
  <c r="AR653"/>
  <c r="AS653"/>
  <c r="AT653"/>
  <c r="AU653"/>
  <c r="AO654"/>
  <c r="AP654"/>
  <c r="AQ654"/>
  <c r="AR654"/>
  <c r="AS654"/>
  <c r="AT654"/>
  <c r="AU654"/>
  <c r="AO655"/>
  <c r="AP655"/>
  <c r="AQ655"/>
  <c r="AR655"/>
  <c r="AS655"/>
  <c r="AT655"/>
  <c r="AU655"/>
  <c r="AO656"/>
  <c r="AP656"/>
  <c r="AQ656"/>
  <c r="AR656"/>
  <c r="AS656"/>
  <c r="AT656"/>
  <c r="AU656"/>
  <c r="AO657"/>
  <c r="AP657"/>
  <c r="AQ657"/>
  <c r="AR657"/>
  <c r="AS657"/>
  <c r="AT657"/>
  <c r="AU657"/>
  <c r="AO658"/>
  <c r="AP658"/>
  <c r="AQ658"/>
  <c r="AR658"/>
  <c r="AS658"/>
  <c r="AT658"/>
  <c r="AU658"/>
  <c r="AO659"/>
  <c r="AP659"/>
  <c r="AQ659"/>
  <c r="AR659"/>
  <c r="AS659"/>
  <c r="AT659"/>
  <c r="AU659"/>
  <c r="AO660"/>
  <c r="AP660"/>
  <c r="AQ660"/>
  <c r="AR660"/>
  <c r="AS660"/>
  <c r="AT660"/>
  <c r="AU660"/>
  <c r="AO661"/>
  <c r="AP661"/>
  <c r="AQ661"/>
  <c r="AR661"/>
  <c r="AS661"/>
  <c r="AT661"/>
  <c r="AU661"/>
  <c r="AO662"/>
  <c r="AP662"/>
  <c r="AQ662"/>
  <c r="AR662"/>
  <c r="AS662"/>
  <c r="AT662"/>
  <c r="AU662"/>
  <c r="AO663"/>
  <c r="AP663"/>
  <c r="AQ663"/>
  <c r="AR663"/>
  <c r="AS663"/>
  <c r="AT663"/>
  <c r="AU663"/>
  <c r="AO664"/>
  <c r="AP664"/>
  <c r="AQ664"/>
  <c r="AR664"/>
  <c r="AS664"/>
  <c r="AT664"/>
  <c r="AU664"/>
  <c r="AO665"/>
  <c r="AP665"/>
  <c r="AQ665"/>
  <c r="AR665"/>
  <c r="AS665"/>
  <c r="AT665"/>
  <c r="AU665"/>
  <c r="AO666"/>
  <c r="AP666"/>
  <c r="AQ666"/>
  <c r="AR666"/>
  <c r="AS666"/>
  <c r="AT666"/>
  <c r="AU666"/>
  <c r="AO667"/>
  <c r="AP667"/>
  <c r="AQ667"/>
  <c r="AR667"/>
  <c r="AS667"/>
  <c r="AT667"/>
  <c r="AU667"/>
  <c r="AO668"/>
  <c r="AP668"/>
  <c r="AQ668"/>
  <c r="AR668"/>
  <c r="AS668"/>
  <c r="AT668"/>
  <c r="AU668"/>
  <c r="AO669"/>
  <c r="AP669"/>
  <c r="AQ669"/>
  <c r="AR669"/>
  <c r="AS669"/>
  <c r="AT669"/>
  <c r="AU669"/>
  <c r="AO670"/>
  <c r="AP670"/>
  <c r="AQ670"/>
  <c r="AR670"/>
  <c r="AS670"/>
  <c r="AT670"/>
  <c r="AU670"/>
  <c r="AO671"/>
  <c r="AP671"/>
  <c r="AQ671"/>
  <c r="AR671"/>
  <c r="AS671"/>
  <c r="AT671"/>
  <c r="AU671"/>
  <c r="AO672"/>
  <c r="AP672"/>
  <c r="AQ672"/>
  <c r="AR672"/>
  <c r="AS672"/>
  <c r="AT672"/>
  <c r="AU672"/>
  <c r="AO673"/>
  <c r="AP673"/>
  <c r="AQ673"/>
  <c r="AR673"/>
  <c r="AS673"/>
  <c r="AT673"/>
  <c r="AU673"/>
  <c r="AO674"/>
  <c r="AP674"/>
  <c r="AQ674"/>
  <c r="AR674"/>
  <c r="AS674"/>
  <c r="AT674"/>
  <c r="AU674"/>
  <c r="AO675"/>
  <c r="AP675"/>
  <c r="AQ675"/>
  <c r="AR675"/>
  <c r="AS675"/>
  <c r="AT675"/>
  <c r="AU675"/>
  <c r="AO676"/>
  <c r="AP676"/>
  <c r="AQ676"/>
  <c r="AR676"/>
  <c r="AS676"/>
  <c r="AT676"/>
  <c r="AU676"/>
  <c r="AO677"/>
  <c r="AP677"/>
  <c r="AQ677"/>
  <c r="AR677"/>
  <c r="AS677"/>
  <c r="AT677"/>
  <c r="AU677"/>
  <c r="AO678"/>
  <c r="AP678"/>
  <c r="AQ678"/>
  <c r="AR678"/>
  <c r="AS678"/>
  <c r="AT678"/>
  <c r="AU678"/>
  <c r="AO679"/>
  <c r="AP679"/>
  <c r="AQ679"/>
  <c r="AR679"/>
  <c r="AS679"/>
  <c r="AT679"/>
  <c r="AU679"/>
  <c r="AO680"/>
  <c r="AP680"/>
  <c r="AQ680"/>
  <c r="AR680"/>
  <c r="AS680"/>
  <c r="AT680"/>
  <c r="AU680"/>
  <c r="AO681"/>
  <c r="AP681"/>
  <c r="AQ681"/>
  <c r="AR681"/>
  <c r="AS681"/>
  <c r="AT681"/>
  <c r="AU681"/>
  <c r="AO682"/>
  <c r="AP682"/>
  <c r="AQ682"/>
  <c r="AR682"/>
  <c r="AS682"/>
  <c r="AT682"/>
  <c r="AU682"/>
  <c r="AO683"/>
  <c r="AP683"/>
  <c r="AQ683"/>
  <c r="AR683"/>
  <c r="AS683"/>
  <c r="AT683"/>
  <c r="AU683"/>
  <c r="AO684"/>
  <c r="AP684"/>
  <c r="AQ684"/>
  <c r="AR684"/>
  <c r="AS684"/>
  <c r="AT684"/>
  <c r="AU684"/>
  <c r="AO685"/>
  <c r="AP685"/>
  <c r="AQ685"/>
  <c r="AR685"/>
  <c r="AS685"/>
  <c r="AT685"/>
  <c r="AU685"/>
  <c r="AO686"/>
  <c r="AP686"/>
  <c r="AQ686"/>
  <c r="AR686"/>
  <c r="AS686"/>
  <c r="AT686"/>
  <c r="AU686"/>
  <c r="AO687"/>
  <c r="AP687"/>
  <c r="AQ687"/>
  <c r="AR687"/>
  <c r="AS687"/>
  <c r="AT687"/>
  <c r="AU687"/>
  <c r="AO688"/>
  <c r="AP688"/>
  <c r="AQ688"/>
  <c r="AR688"/>
  <c r="AS688"/>
  <c r="AT688"/>
  <c r="AU688"/>
  <c r="AO689"/>
  <c r="AP689"/>
  <c r="AQ689"/>
  <c r="AR689"/>
  <c r="AS689"/>
  <c r="AT689"/>
  <c r="AU689"/>
  <c r="AO690"/>
  <c r="AP690"/>
  <c r="AQ690"/>
  <c r="AR690"/>
  <c r="AS690"/>
  <c r="AT690"/>
  <c r="AU690"/>
  <c r="AO691"/>
  <c r="AP691"/>
  <c r="AQ691"/>
  <c r="AR691"/>
  <c r="AS691"/>
  <c r="AT691"/>
  <c r="AU691"/>
  <c r="AO692"/>
  <c r="AP692"/>
  <c r="AQ692"/>
  <c r="AR692"/>
  <c r="AS692"/>
  <c r="AT692"/>
  <c r="AU692"/>
  <c r="AO693"/>
  <c r="AP693"/>
  <c r="AQ693"/>
  <c r="AR693"/>
  <c r="AS693"/>
  <c r="AT693"/>
  <c r="AU693"/>
  <c r="AO694"/>
  <c r="AP694"/>
  <c r="AQ694"/>
  <c r="AR694"/>
  <c r="AS694"/>
  <c r="AT694"/>
  <c r="AU694"/>
  <c r="AO695"/>
  <c r="AP695"/>
  <c r="AQ695"/>
  <c r="AR695"/>
  <c r="AS695"/>
  <c r="AT695"/>
  <c r="AU695"/>
  <c r="AO696"/>
  <c r="AP696"/>
  <c r="AQ696"/>
  <c r="AR696"/>
  <c r="AS696"/>
  <c r="AT696"/>
  <c r="AU696"/>
  <c r="AO697"/>
  <c r="AP697"/>
  <c r="AQ697"/>
  <c r="AR697"/>
  <c r="AS697"/>
  <c r="AT697"/>
  <c r="AU697"/>
  <c r="AO698"/>
  <c r="AP698"/>
  <c r="AQ698"/>
  <c r="AR698"/>
  <c r="AS698"/>
  <c r="AT698"/>
  <c r="AU698"/>
  <c r="AO699"/>
  <c r="AP699"/>
  <c r="AQ699"/>
  <c r="AR699"/>
  <c r="AS699"/>
  <c r="AT699"/>
  <c r="AU699"/>
  <c r="AO700"/>
  <c r="AP700"/>
  <c r="AQ700"/>
  <c r="AR700"/>
  <c r="AS700"/>
  <c r="AT700"/>
  <c r="AU700"/>
  <c r="AO701"/>
  <c r="AP701"/>
  <c r="AQ701"/>
  <c r="AR701"/>
  <c r="AS701"/>
  <c r="AT701"/>
  <c r="AU701"/>
  <c r="AO702"/>
  <c r="AP702"/>
  <c r="AQ702"/>
  <c r="AR702"/>
  <c r="AS702"/>
  <c r="AT702"/>
  <c r="AU702"/>
  <c r="AO703"/>
  <c r="AP703"/>
  <c r="AQ703"/>
  <c r="AR703"/>
  <c r="AS703"/>
  <c r="AT703"/>
  <c r="AU703"/>
  <c r="AO704"/>
  <c r="AP704"/>
  <c r="AQ704"/>
  <c r="AR704"/>
  <c r="AS704"/>
  <c r="AT704"/>
  <c r="AU704"/>
  <c r="AO705"/>
  <c r="AP705"/>
  <c r="AQ705"/>
  <c r="AR705"/>
  <c r="AS705"/>
  <c r="AT705"/>
  <c r="AU705"/>
  <c r="AO706"/>
  <c r="AP706"/>
  <c r="AQ706"/>
  <c r="AR706"/>
  <c r="AS706"/>
  <c r="AT706"/>
  <c r="AU706"/>
  <c r="AO707"/>
  <c r="AP707"/>
  <c r="AQ707"/>
  <c r="AR707"/>
  <c r="AS707"/>
  <c r="AT707"/>
  <c r="AU707"/>
  <c r="AO708"/>
  <c r="AP708"/>
  <c r="AQ708"/>
  <c r="AR708"/>
  <c r="AS708"/>
  <c r="AT708"/>
  <c r="AU708"/>
  <c r="AO709"/>
  <c r="AP709"/>
  <c r="AQ709"/>
  <c r="AR709"/>
  <c r="AS709"/>
  <c r="AT709"/>
  <c r="AU709"/>
  <c r="AO710"/>
  <c r="AP710"/>
  <c r="AQ710"/>
  <c r="AR710"/>
  <c r="AS710"/>
  <c r="AT710"/>
  <c r="AU710"/>
  <c r="AO711"/>
  <c r="AP711"/>
  <c r="AQ711"/>
  <c r="AR711"/>
  <c r="AS711"/>
  <c r="AT711"/>
  <c r="AU711"/>
  <c r="AO712"/>
  <c r="AP712"/>
  <c r="AQ712"/>
  <c r="AR712"/>
  <c r="AS712"/>
  <c r="AT712"/>
  <c r="AU712"/>
  <c r="AO713"/>
  <c r="AP713"/>
  <c r="AQ713"/>
  <c r="AR713"/>
  <c r="AS713"/>
  <c r="AT713"/>
  <c r="AU713"/>
  <c r="AO714"/>
  <c r="AP714"/>
  <c r="AQ714"/>
  <c r="AR714"/>
  <c r="AS714"/>
  <c r="AT714"/>
  <c r="AU714"/>
  <c r="AO715"/>
  <c r="AP715"/>
  <c r="AQ715"/>
  <c r="AR715"/>
  <c r="AS715"/>
  <c r="AT715"/>
  <c r="AU715"/>
  <c r="AO716"/>
  <c r="AP716"/>
  <c r="AQ716"/>
  <c r="AR716"/>
  <c r="AS716"/>
  <c r="AT716"/>
  <c r="AU716"/>
  <c r="AO717"/>
  <c r="AP717"/>
  <c r="AQ717"/>
  <c r="AR717"/>
  <c r="AS717"/>
  <c r="AT717"/>
  <c r="AU717"/>
  <c r="AO718"/>
  <c r="AP718"/>
  <c r="AQ718"/>
  <c r="AR718"/>
  <c r="AS718"/>
  <c r="AT718"/>
  <c r="AU718"/>
  <c r="AO719"/>
  <c r="AP719"/>
  <c r="AQ719"/>
  <c r="AR719"/>
  <c r="AS719"/>
  <c r="AT719"/>
  <c r="AU719"/>
  <c r="AO720"/>
  <c r="AP720"/>
  <c r="AQ720"/>
  <c r="AR720"/>
  <c r="AS720"/>
  <c r="AT720"/>
  <c r="AU720"/>
  <c r="AO721"/>
  <c r="AP721"/>
  <c r="AQ721"/>
  <c r="AR721"/>
  <c r="AS721"/>
  <c r="AT721"/>
  <c r="AU721"/>
  <c r="AO722"/>
  <c r="AP722"/>
  <c r="AQ722"/>
  <c r="AR722"/>
  <c r="AS722"/>
  <c r="AT722"/>
  <c r="AU722"/>
  <c r="AO723"/>
  <c r="AP723"/>
  <c r="AQ723"/>
  <c r="AR723"/>
  <c r="AS723"/>
  <c r="AT723"/>
  <c r="AU723"/>
  <c r="AO724"/>
  <c r="AP724"/>
  <c r="AQ724"/>
  <c r="AR724"/>
  <c r="AS724"/>
  <c r="AT724"/>
  <c r="AU724"/>
  <c r="AO725"/>
  <c r="AP725"/>
  <c r="AQ725"/>
  <c r="AR725"/>
  <c r="AS725"/>
  <c r="AT725"/>
  <c r="AU725"/>
  <c r="AO726"/>
  <c r="AP726"/>
  <c r="AQ726"/>
  <c r="AR726"/>
  <c r="AS726"/>
  <c r="AT726"/>
  <c r="AU726"/>
  <c r="AO727"/>
  <c r="AP727"/>
  <c r="AQ727"/>
  <c r="AR727"/>
  <c r="AS727"/>
  <c r="AT727"/>
  <c r="AU727"/>
  <c r="AO728"/>
  <c r="AP728"/>
  <c r="AQ728"/>
  <c r="AR728"/>
  <c r="AS728"/>
  <c r="AT728"/>
  <c r="AU728"/>
  <c r="AO729"/>
  <c r="AP729"/>
  <c r="AQ729"/>
  <c r="AR729"/>
  <c r="AS729"/>
  <c r="AT729"/>
  <c r="AU729"/>
  <c r="AO730"/>
  <c r="AP730"/>
  <c r="AQ730"/>
  <c r="AR730"/>
  <c r="AS730"/>
  <c r="AT730"/>
  <c r="AU730"/>
  <c r="AO731"/>
  <c r="AP731"/>
  <c r="AQ731"/>
  <c r="AR731"/>
  <c r="AS731"/>
  <c r="AT731"/>
  <c r="AU731"/>
  <c r="AO732"/>
  <c r="AP732"/>
  <c r="AQ732"/>
  <c r="AR732"/>
  <c r="AS732"/>
  <c r="AT732"/>
  <c r="AU732"/>
  <c r="AO733"/>
  <c r="AP733"/>
  <c r="AQ733"/>
  <c r="AR733"/>
  <c r="AS733"/>
  <c r="AT733"/>
  <c r="AU733"/>
  <c r="AO734"/>
  <c r="AP734"/>
  <c r="AQ734"/>
  <c r="AR734"/>
  <c r="AS734"/>
  <c r="AT734"/>
  <c r="AU734"/>
  <c r="AO735"/>
  <c r="AP735"/>
  <c r="AQ735"/>
  <c r="AR735"/>
  <c r="AS735"/>
  <c r="AT735"/>
  <c r="AU735"/>
  <c r="AO736"/>
  <c r="AP736"/>
  <c r="AQ736"/>
  <c r="AR736"/>
  <c r="AS736"/>
  <c r="AT736"/>
  <c r="AU736"/>
  <c r="AO737"/>
  <c r="AP737"/>
  <c r="AQ737"/>
  <c r="AR737"/>
  <c r="AS737"/>
  <c r="AT737"/>
  <c r="AU737"/>
  <c r="AO738"/>
  <c r="AP738"/>
  <c r="AQ738"/>
  <c r="AR738"/>
  <c r="AS738"/>
  <c r="AT738"/>
  <c r="AU738"/>
  <c r="AO739"/>
  <c r="AP739"/>
  <c r="AQ739"/>
  <c r="AR739"/>
  <c r="AS739"/>
  <c r="AT739"/>
  <c r="AU739"/>
  <c r="AO740"/>
  <c r="AP740"/>
  <c r="AQ740"/>
  <c r="AR740"/>
  <c r="AS740"/>
  <c r="AT740"/>
  <c r="AU740"/>
  <c r="AO741"/>
  <c r="AP741"/>
  <c r="AQ741"/>
  <c r="AR741"/>
  <c r="AS741"/>
  <c r="AT741"/>
  <c r="AU741"/>
  <c r="AO742"/>
  <c r="AP742"/>
  <c r="AQ742"/>
  <c r="AR742"/>
  <c r="AS742"/>
  <c r="AT742"/>
  <c r="AU742"/>
  <c r="AO743"/>
  <c r="AP743"/>
  <c r="AQ743"/>
  <c r="AR743"/>
  <c r="AS743"/>
  <c r="AT743"/>
  <c r="AU743"/>
  <c r="AO744"/>
  <c r="AP744"/>
  <c r="AQ744"/>
  <c r="AR744"/>
  <c r="AS744"/>
  <c r="AT744"/>
  <c r="AU744"/>
  <c r="AO745"/>
  <c r="AP745"/>
  <c r="AQ745"/>
  <c r="AR745"/>
  <c r="AS745"/>
  <c r="AT745"/>
  <c r="AU745"/>
  <c r="AO746"/>
  <c r="AP746"/>
  <c r="AQ746"/>
  <c r="AR746"/>
  <c r="AS746"/>
  <c r="AT746"/>
  <c r="AU746"/>
  <c r="AO747"/>
  <c r="AP747"/>
  <c r="AQ747"/>
  <c r="AR747"/>
  <c r="AS747"/>
  <c r="AT747"/>
  <c r="AU747"/>
  <c r="AO748"/>
  <c r="AP748"/>
  <c r="AQ748"/>
  <c r="AR748"/>
  <c r="AS748"/>
  <c r="AT748"/>
  <c r="AU748"/>
  <c r="AO749"/>
  <c r="AP749"/>
  <c r="AQ749"/>
  <c r="AR749"/>
  <c r="AS749"/>
  <c r="AT749"/>
  <c r="AU749"/>
  <c r="AO750"/>
  <c r="AP750"/>
  <c r="AQ750"/>
  <c r="AR750"/>
  <c r="AS750"/>
  <c r="AT750"/>
  <c r="AU750"/>
  <c r="AO751"/>
  <c r="AP751"/>
  <c r="AQ751"/>
  <c r="AR751"/>
  <c r="AS751"/>
  <c r="AT751"/>
  <c r="AU751"/>
  <c r="AO752"/>
  <c r="AP752"/>
  <c r="AQ752"/>
  <c r="AR752"/>
  <c r="AS752"/>
  <c r="AT752"/>
  <c r="AU752"/>
  <c r="AO753"/>
  <c r="AP753"/>
  <c r="AQ753"/>
  <c r="AR753"/>
  <c r="AS753"/>
  <c r="AT753"/>
  <c r="AU753"/>
  <c r="AO754"/>
  <c r="AP754"/>
  <c r="AQ754"/>
  <c r="AR754"/>
  <c r="AS754"/>
  <c r="AT754"/>
  <c r="AU754"/>
  <c r="AO755"/>
  <c r="AP755"/>
  <c r="AQ755"/>
  <c r="AR755"/>
  <c r="AS755"/>
  <c r="AT755"/>
  <c r="AU755"/>
  <c r="AO756"/>
  <c r="AP756"/>
  <c r="AQ756"/>
  <c r="AR756"/>
  <c r="AS756"/>
  <c r="AT756"/>
  <c r="AU756"/>
  <c r="AO757"/>
  <c r="AP757"/>
  <c r="AQ757"/>
  <c r="AR757"/>
  <c r="AS757"/>
  <c r="AT757"/>
  <c r="AU757"/>
  <c r="AO758"/>
  <c r="AP758"/>
  <c r="AQ758"/>
  <c r="AR758"/>
  <c r="AS758"/>
  <c r="AT758"/>
  <c r="AU758"/>
  <c r="AO759"/>
  <c r="AP759"/>
  <c r="AQ759"/>
  <c r="AR759"/>
  <c r="AS759"/>
  <c r="AT759"/>
  <c r="AU759"/>
  <c r="AO760"/>
  <c r="AP760"/>
  <c r="AQ760"/>
  <c r="AR760"/>
  <c r="AS760"/>
  <c r="AT760"/>
  <c r="AU760"/>
  <c r="AO761"/>
  <c r="AP761"/>
  <c r="AQ761"/>
  <c r="AR761"/>
  <c r="AS761"/>
  <c r="AT761"/>
  <c r="AU761"/>
  <c r="AO762"/>
  <c r="AP762"/>
  <c r="AQ762"/>
  <c r="AR762"/>
  <c r="AS762"/>
  <c r="AT762"/>
  <c r="AU762"/>
  <c r="AO763"/>
  <c r="AP763"/>
  <c r="AQ763"/>
  <c r="AR763"/>
  <c r="AS763"/>
  <c r="AT763"/>
  <c r="AU763"/>
  <c r="AO764"/>
  <c r="AP764"/>
  <c r="AQ764"/>
  <c r="AR764"/>
  <c r="AS764"/>
  <c r="AT764"/>
  <c r="AU764"/>
  <c r="AO765"/>
  <c r="AP765"/>
  <c r="AQ765"/>
  <c r="AR765"/>
  <c r="AS765"/>
  <c r="AT765"/>
  <c r="AU765"/>
  <c r="AO766"/>
  <c r="AP766"/>
  <c r="AQ766"/>
  <c r="AR766"/>
  <c r="AS766"/>
  <c r="AT766"/>
  <c r="AU766"/>
  <c r="AO767"/>
  <c r="AP767"/>
  <c r="AQ767"/>
  <c r="AR767"/>
  <c r="AS767"/>
  <c r="AT767"/>
  <c r="AU767"/>
  <c r="AO768"/>
  <c r="AP768"/>
  <c r="AQ768"/>
  <c r="AR768"/>
  <c r="AS768"/>
  <c r="AT768"/>
  <c r="AU768"/>
  <c r="AO769"/>
  <c r="AP769"/>
  <c r="AQ769"/>
  <c r="AR769"/>
  <c r="AS769"/>
  <c r="AT769"/>
  <c r="AU769"/>
  <c r="AO770"/>
  <c r="AP770"/>
  <c r="AQ770"/>
  <c r="AR770"/>
  <c r="AS770"/>
  <c r="AT770"/>
  <c r="AU770"/>
  <c r="AO771"/>
  <c r="AP771"/>
  <c r="AQ771"/>
  <c r="AR771"/>
  <c r="AS771"/>
  <c r="AT771"/>
  <c r="AU771"/>
  <c r="AO772"/>
  <c r="AP772"/>
  <c r="AQ772"/>
  <c r="AR772"/>
  <c r="AS772"/>
  <c r="AT772"/>
  <c r="AU772"/>
  <c r="AO773"/>
  <c r="AP773"/>
  <c r="AQ773"/>
  <c r="AR773"/>
  <c r="AS773"/>
  <c r="AT773"/>
  <c r="AU773"/>
  <c r="AO774"/>
  <c r="AP774"/>
  <c r="AQ774"/>
  <c r="AR774"/>
  <c r="AS774"/>
  <c r="AT774"/>
  <c r="AU774"/>
  <c r="AO775"/>
  <c r="AP775"/>
  <c r="AQ775"/>
  <c r="AR775"/>
  <c r="AS775"/>
  <c r="AT775"/>
  <c r="AU775"/>
  <c r="AO776"/>
  <c r="AP776"/>
  <c r="AQ776"/>
  <c r="AR776"/>
  <c r="AS776"/>
  <c r="AT776"/>
  <c r="AU776"/>
  <c r="AO777"/>
  <c r="AP777"/>
  <c r="AQ777"/>
  <c r="AR777"/>
  <c r="AS777"/>
  <c r="AT777"/>
  <c r="AU777"/>
  <c r="AO778"/>
  <c r="AP778"/>
  <c r="AQ778"/>
  <c r="AR778"/>
  <c r="AS778"/>
  <c r="AT778"/>
  <c r="AU778"/>
  <c r="AO779"/>
  <c r="AP779"/>
  <c r="AQ779"/>
  <c r="AR779"/>
  <c r="AS779"/>
  <c r="AT779"/>
  <c r="AU779"/>
  <c r="AO780"/>
  <c r="AP780"/>
  <c r="AQ780"/>
  <c r="AR780"/>
  <c r="AS780"/>
  <c r="AT780"/>
  <c r="AU780"/>
  <c r="AO781"/>
  <c r="AP781"/>
  <c r="AQ781"/>
  <c r="AR781"/>
  <c r="AS781"/>
  <c r="AT781"/>
  <c r="AU781"/>
  <c r="AO782"/>
  <c r="AP782"/>
  <c r="AQ782"/>
  <c r="AR782"/>
  <c r="AS782"/>
  <c r="AT782"/>
  <c r="AU782"/>
  <c r="AO783"/>
  <c r="AP783"/>
  <c r="AQ783"/>
  <c r="AR783"/>
  <c r="AS783"/>
  <c r="AT783"/>
  <c r="AU783"/>
  <c r="AO784"/>
  <c r="AP784"/>
  <c r="AQ784"/>
  <c r="AR784"/>
  <c r="AS784"/>
  <c r="AT784"/>
  <c r="AU784"/>
  <c r="AO785"/>
  <c r="AP785"/>
  <c r="AQ785"/>
  <c r="AR785"/>
  <c r="AS785"/>
  <c r="AT785"/>
  <c r="AU785"/>
  <c r="AO786"/>
  <c r="AP786"/>
  <c r="AQ786"/>
  <c r="AR786"/>
  <c r="AS786"/>
  <c r="AT786"/>
  <c r="AU786"/>
  <c r="AO787"/>
  <c r="AP787"/>
  <c r="AQ787"/>
  <c r="AR787"/>
  <c r="AS787"/>
  <c r="AT787"/>
  <c r="AU787"/>
  <c r="AO788"/>
  <c r="AP788"/>
  <c r="AQ788"/>
  <c r="AR788"/>
  <c r="AS788"/>
  <c r="AT788"/>
  <c r="AU788"/>
  <c r="AO789"/>
  <c r="AP789"/>
  <c r="AQ789"/>
  <c r="AR789"/>
  <c r="AS789"/>
  <c r="AT789"/>
  <c r="AU789"/>
  <c r="AO790"/>
  <c r="AP790"/>
  <c r="AQ790"/>
  <c r="AR790"/>
  <c r="AS790"/>
  <c r="AT790"/>
  <c r="AU790"/>
  <c r="AO791"/>
  <c r="AP791"/>
  <c r="AQ791"/>
  <c r="AR791"/>
  <c r="AS791"/>
  <c r="AT791"/>
  <c r="AU791"/>
  <c r="AO792"/>
  <c r="AP792"/>
  <c r="AQ792"/>
  <c r="AR792"/>
  <c r="AS792"/>
  <c r="AT792"/>
  <c r="AU792"/>
  <c r="AO793"/>
  <c r="AP793"/>
  <c r="AQ793"/>
  <c r="AR793"/>
  <c r="AS793"/>
  <c r="AT793"/>
  <c r="AU793"/>
  <c r="AO794"/>
  <c r="AP794"/>
  <c r="AQ794"/>
  <c r="AR794"/>
  <c r="AS794"/>
  <c r="AT794"/>
  <c r="AU794"/>
  <c r="AO795"/>
  <c r="AP795"/>
  <c r="AQ795"/>
  <c r="AR795"/>
  <c r="AS795"/>
  <c r="AS3" s="1"/>
  <c r="AT795"/>
  <c r="AU795"/>
  <c r="AO796"/>
  <c r="AP796"/>
  <c r="AQ796"/>
  <c r="AR796"/>
  <c r="AS796"/>
  <c r="AT796"/>
  <c r="AU796"/>
  <c r="AO797"/>
  <c r="AP797"/>
  <c r="AQ797"/>
  <c r="AR797"/>
  <c r="AS797"/>
  <c r="AT797"/>
  <c r="AU797"/>
  <c r="AO798"/>
  <c r="AP798"/>
  <c r="AQ798"/>
  <c r="AR798"/>
  <c r="AS798"/>
  <c r="AT798"/>
  <c r="AU798"/>
  <c r="AO799"/>
  <c r="AP799"/>
  <c r="AQ799"/>
  <c r="AR799"/>
  <c r="AS799"/>
  <c r="AT799"/>
  <c r="AU799"/>
  <c r="AO800"/>
  <c r="AP800"/>
  <c r="AQ800"/>
  <c r="AR800"/>
  <c r="AS800"/>
  <c r="AT800"/>
  <c r="AU800"/>
  <c r="AO801"/>
  <c r="AP801"/>
  <c r="AQ801"/>
  <c r="AR801"/>
  <c r="AS801"/>
  <c r="AT801"/>
  <c r="AU801"/>
  <c r="AO802"/>
  <c r="AP802"/>
  <c r="AQ802"/>
  <c r="AR802"/>
  <c r="AS802"/>
  <c r="AT802"/>
  <c r="AU802"/>
  <c r="AO803"/>
  <c r="AP803"/>
  <c r="AQ803"/>
  <c r="AR803"/>
  <c r="AS803"/>
  <c r="AT803"/>
  <c r="AU803"/>
  <c r="AO804"/>
  <c r="AP804"/>
  <c r="AQ804"/>
  <c r="AR804"/>
  <c r="AS804"/>
  <c r="AT804"/>
  <c r="AU804"/>
  <c r="AO805"/>
  <c r="AP805"/>
  <c r="AQ805"/>
  <c r="AR805"/>
  <c r="AS805"/>
  <c r="AT805"/>
  <c r="AU805"/>
  <c r="AO806"/>
  <c r="AP806"/>
  <c r="AQ806"/>
  <c r="AR806"/>
  <c r="AS806"/>
  <c r="AT806"/>
  <c r="AU806"/>
  <c r="AO807"/>
  <c r="AP807"/>
  <c r="AQ807"/>
  <c r="AR807"/>
  <c r="AS807"/>
  <c r="AT807"/>
  <c r="AU807"/>
  <c r="AO808"/>
  <c r="AP808"/>
  <c r="AQ808"/>
  <c r="AR808"/>
  <c r="AS808"/>
  <c r="AT808"/>
  <c r="AU808"/>
  <c r="AO809"/>
  <c r="AP809"/>
  <c r="AQ809"/>
  <c r="AR809"/>
  <c r="AS809"/>
  <c r="AT809"/>
  <c r="AU809"/>
  <c r="AO810"/>
  <c r="AP810"/>
  <c r="AQ810"/>
  <c r="AR810"/>
  <c r="AS810"/>
  <c r="AT810"/>
  <c r="AU810"/>
  <c r="AO811"/>
  <c r="AP811"/>
  <c r="AQ811"/>
  <c r="AR811"/>
  <c r="AS811"/>
  <c r="AT811"/>
  <c r="AU811"/>
  <c r="AO812"/>
  <c r="AP812"/>
  <c r="AQ812"/>
  <c r="AR812"/>
  <c r="AS812"/>
  <c r="AT812"/>
  <c r="AU812"/>
  <c r="AO813"/>
  <c r="AP813"/>
  <c r="AQ813"/>
  <c r="AR813"/>
  <c r="AS813"/>
  <c r="AT813"/>
  <c r="AU813"/>
  <c r="AO814"/>
  <c r="AP814"/>
  <c r="AQ814"/>
  <c r="AR814"/>
  <c r="AS814"/>
  <c r="AT814"/>
  <c r="AU814"/>
  <c r="AO815"/>
  <c r="AP815"/>
  <c r="AQ815"/>
  <c r="AR815"/>
  <c r="AS815"/>
  <c r="AT815"/>
  <c r="AU815"/>
  <c r="AO816"/>
  <c r="AP816"/>
  <c r="AQ816"/>
  <c r="AR816"/>
  <c r="AS816"/>
  <c r="AT816"/>
  <c r="AU816"/>
  <c r="AO817"/>
  <c r="AP817"/>
  <c r="AQ817"/>
  <c r="AR817"/>
  <c r="AS817"/>
  <c r="AT817"/>
  <c r="AU817"/>
  <c r="AO818"/>
  <c r="AP818"/>
  <c r="AQ818"/>
  <c r="AR818"/>
  <c r="AS818"/>
  <c r="AT818"/>
  <c r="AU818"/>
  <c r="AO819"/>
  <c r="AP819"/>
  <c r="AQ819"/>
  <c r="AR819"/>
  <c r="AS819"/>
  <c r="AT819"/>
  <c r="AU819"/>
  <c r="AO820"/>
  <c r="AP820"/>
  <c r="AQ820"/>
  <c r="AR820"/>
  <c r="AS820"/>
  <c r="AT820"/>
  <c r="AU820"/>
  <c r="AO821"/>
  <c r="AP821"/>
  <c r="AQ821"/>
  <c r="AR821"/>
  <c r="AS821"/>
  <c r="AT821"/>
  <c r="AU821"/>
  <c r="AO822"/>
  <c r="AP822"/>
  <c r="AQ822"/>
  <c r="AR822"/>
  <c r="AS822"/>
  <c r="AT822"/>
  <c r="AU822"/>
  <c r="AO823"/>
  <c r="AP823"/>
  <c r="AQ823"/>
  <c r="AR823"/>
  <c r="AS823"/>
  <c r="AT823"/>
  <c r="AU823"/>
  <c r="AO824"/>
  <c r="AP824"/>
  <c r="AQ824"/>
  <c r="AR824"/>
  <c r="AS824"/>
  <c r="AT824"/>
  <c r="AU824"/>
  <c r="AO825"/>
  <c r="AP825"/>
  <c r="AQ825"/>
  <c r="AR825"/>
  <c r="AS825"/>
  <c r="AT825"/>
  <c r="AU825"/>
  <c r="AO826"/>
  <c r="AP826"/>
  <c r="AQ826"/>
  <c r="AR826"/>
  <c r="AR3" s="1"/>
  <c r="AS826"/>
  <c r="AT826"/>
  <c r="AU826"/>
  <c r="AO827"/>
  <c r="AP827"/>
  <c r="AQ827"/>
  <c r="AR827"/>
  <c r="AS827"/>
  <c r="AT827"/>
  <c r="AU827"/>
  <c r="AO828"/>
  <c r="AP828"/>
  <c r="AQ828"/>
  <c r="AR828"/>
  <c r="AS828"/>
  <c r="AT828"/>
  <c r="AU828"/>
  <c r="AO829"/>
  <c r="AP829"/>
  <c r="AQ829"/>
  <c r="AR829"/>
  <c r="AS829"/>
  <c r="AT829"/>
  <c r="AU829"/>
  <c r="AU3" s="1"/>
  <c r="AO830"/>
  <c r="AP830"/>
  <c r="AQ830"/>
  <c r="AR830"/>
  <c r="AS830"/>
  <c r="AT830"/>
  <c r="AU830"/>
  <c r="AO831"/>
  <c r="AP831"/>
  <c r="AQ831"/>
  <c r="AR831"/>
  <c r="AS831"/>
  <c r="AT831"/>
  <c r="AU831"/>
  <c r="AO832"/>
  <c r="AP832"/>
  <c r="AP3" s="1"/>
  <c r="AQ832"/>
  <c r="AR832"/>
  <c r="AS832"/>
  <c r="AT832"/>
  <c r="AU832"/>
  <c r="AO833"/>
  <c r="AP833"/>
  <c r="AQ833"/>
  <c r="AQ3" s="1"/>
  <c r="AR833"/>
  <c r="AS833"/>
  <c r="AT833"/>
  <c r="AU833"/>
  <c r="AO834"/>
  <c r="AP834"/>
  <c r="AQ834"/>
  <c r="AR834"/>
  <c r="AS834"/>
  <c r="AT834"/>
  <c r="AU834"/>
  <c r="AO835"/>
  <c r="AP835"/>
  <c r="AQ835"/>
  <c r="AR835"/>
  <c r="AS835"/>
  <c r="AT835"/>
  <c r="AU835"/>
  <c r="AO836"/>
  <c r="AP836"/>
  <c r="AQ836"/>
  <c r="AR836"/>
  <c r="AS836"/>
  <c r="AT836"/>
  <c r="AU836"/>
  <c r="AO837"/>
  <c r="AP837"/>
  <c r="AQ837"/>
  <c r="AR837"/>
  <c r="AS837"/>
  <c r="AT837"/>
  <c r="AU837"/>
  <c r="AO838"/>
  <c r="AP838"/>
  <c r="AQ838"/>
  <c r="AR838"/>
  <c r="AS838"/>
  <c r="AT838"/>
  <c r="AU838"/>
  <c r="AO839"/>
  <c r="AP839"/>
  <c r="AQ839"/>
  <c r="AR839"/>
  <c r="AS839"/>
  <c r="AT839"/>
  <c r="AU839"/>
  <c r="AO840"/>
  <c r="AP840"/>
  <c r="AQ840"/>
  <c r="AR840"/>
  <c r="AS840"/>
  <c r="AT840"/>
  <c r="AU840"/>
  <c r="AO841"/>
  <c r="AP841"/>
  <c r="AQ841"/>
  <c r="AR841"/>
  <c r="AS841"/>
  <c r="AT841"/>
  <c r="AU841"/>
  <c r="AO842"/>
  <c r="AP842"/>
  <c r="AQ842"/>
  <c r="AR842"/>
  <c r="AS842"/>
  <c r="AT842"/>
  <c r="AU842"/>
  <c r="AO843"/>
  <c r="AP843"/>
  <c r="AQ843"/>
  <c r="AR843"/>
  <c r="AS843"/>
  <c r="AT843"/>
  <c r="AU843"/>
  <c r="AO844"/>
  <c r="AP844"/>
  <c r="AQ844"/>
  <c r="AR844"/>
  <c r="AS844"/>
  <c r="AT844"/>
  <c r="AU844"/>
  <c r="AO845"/>
  <c r="AP845"/>
  <c r="AQ845"/>
  <c r="AR845"/>
  <c r="AS845"/>
  <c r="AT845"/>
  <c r="AU845"/>
  <c r="AO846"/>
  <c r="AP846"/>
  <c r="AQ846"/>
  <c r="AR846"/>
  <c r="AS846"/>
  <c r="AT846"/>
  <c r="AU846"/>
  <c r="AO847"/>
  <c r="AP847"/>
  <c r="AQ847"/>
  <c r="AR847"/>
  <c r="AS847"/>
  <c r="AT847"/>
  <c r="AU847"/>
  <c r="AO848"/>
  <c r="AP848"/>
  <c r="AQ848"/>
  <c r="AR848"/>
  <c r="AS848"/>
  <c r="AT848"/>
  <c r="AU848"/>
  <c r="AO849"/>
  <c r="AP849"/>
  <c r="AQ849"/>
  <c r="AR849"/>
  <c r="AS849"/>
  <c r="AT849"/>
  <c r="AU849"/>
  <c r="AO850"/>
  <c r="AP850"/>
  <c r="AQ850"/>
  <c r="AR850"/>
  <c r="AS850"/>
  <c r="AT850"/>
  <c r="AU850"/>
  <c r="AO851"/>
  <c r="AP851"/>
  <c r="AQ851"/>
  <c r="AR851"/>
  <c r="AS851"/>
  <c r="AT851"/>
  <c r="AU851"/>
  <c r="AO852"/>
  <c r="AP852"/>
  <c r="AQ852"/>
  <c r="AR852"/>
  <c r="AS852"/>
  <c r="AT852"/>
  <c r="AU852"/>
  <c r="AO853"/>
  <c r="AP853"/>
  <c r="AQ853"/>
  <c r="AR853"/>
  <c r="AS853"/>
  <c r="AT853"/>
  <c r="AU853"/>
  <c r="AO854"/>
  <c r="AP854"/>
  <c r="AQ854"/>
  <c r="AR854"/>
  <c r="AS854"/>
  <c r="AT854"/>
  <c r="AU854"/>
  <c r="AO855"/>
  <c r="AP855"/>
  <c r="AQ855"/>
  <c r="AR855"/>
  <c r="AS855"/>
  <c r="AT855"/>
  <c r="AU855"/>
  <c r="AO856"/>
  <c r="AP856"/>
  <c r="AQ856"/>
  <c r="AR856"/>
  <c r="AS856"/>
  <c r="AT856"/>
  <c r="AU856"/>
  <c r="AO857"/>
  <c r="AP857"/>
  <c r="AQ857"/>
  <c r="AR857"/>
  <c r="AS857"/>
  <c r="AT857"/>
  <c r="AU857"/>
  <c r="AO858"/>
  <c r="AP858"/>
  <c r="AQ858"/>
  <c r="AR858"/>
  <c r="AS858"/>
  <c r="AT858"/>
  <c r="AU858"/>
  <c r="AO859"/>
  <c r="AP859"/>
  <c r="AQ859"/>
  <c r="AR859"/>
  <c r="AS859"/>
  <c r="AT859"/>
  <c r="AU859"/>
  <c r="AO860"/>
  <c r="AP860"/>
  <c r="AQ860"/>
  <c r="AR860"/>
  <c r="AS860"/>
  <c r="AT860"/>
  <c r="AU860"/>
  <c r="AO861"/>
  <c r="AP861"/>
  <c r="AQ861"/>
  <c r="AR861"/>
  <c r="AS861"/>
  <c r="AT861"/>
  <c r="AU861"/>
  <c r="AO862"/>
  <c r="AP862"/>
  <c r="AQ862"/>
  <c r="AR862"/>
  <c r="AS862"/>
  <c r="AT862"/>
  <c r="AU862"/>
  <c r="AO863"/>
  <c r="AP863"/>
  <c r="AQ863"/>
  <c r="AR863"/>
  <c r="AS863"/>
  <c r="AT863"/>
  <c r="AU863"/>
  <c r="AO864"/>
  <c r="AP864"/>
  <c r="AQ864"/>
  <c r="AR864"/>
  <c r="AS864"/>
  <c r="AT864"/>
  <c r="AU864"/>
  <c r="AO865"/>
  <c r="AP865"/>
  <c r="AQ865"/>
  <c r="AR865"/>
  <c r="AS865"/>
  <c r="AT865"/>
  <c r="AU865"/>
  <c r="AO866"/>
  <c r="AP866"/>
  <c r="AQ866"/>
  <c r="AR866"/>
  <c r="AS866"/>
  <c r="AT866"/>
  <c r="AU866"/>
  <c r="AO867"/>
  <c r="AP867"/>
  <c r="AQ867"/>
  <c r="AR867"/>
  <c r="AS867"/>
  <c r="AT867"/>
  <c r="AU867"/>
  <c r="AO868"/>
  <c r="AP868"/>
  <c r="AQ868"/>
  <c r="AR868"/>
  <c r="AS868"/>
  <c r="AT868"/>
  <c r="AU868"/>
  <c r="AO869"/>
  <c r="AP869"/>
  <c r="AQ869"/>
  <c r="AR869"/>
  <c r="AS869"/>
  <c r="AT869"/>
  <c r="AU869"/>
  <c r="AO870"/>
  <c r="AP870"/>
  <c r="AQ870"/>
  <c r="AR870"/>
  <c r="AS870"/>
  <c r="AT870"/>
  <c r="AU870"/>
  <c r="AO871"/>
  <c r="AP871"/>
  <c r="AQ871"/>
  <c r="AR871"/>
  <c r="AS871"/>
  <c r="AT871"/>
  <c r="AU871"/>
  <c r="AO872"/>
  <c r="AP872"/>
  <c r="AQ872"/>
  <c r="AR872"/>
  <c r="AS872"/>
  <c r="AT872"/>
  <c r="AU872"/>
  <c r="AO873"/>
  <c r="AP873"/>
  <c r="AQ873"/>
  <c r="AR873"/>
  <c r="AS873"/>
  <c r="AT873"/>
  <c r="AU873"/>
  <c r="AO874"/>
  <c r="AP874"/>
  <c r="AQ874"/>
  <c r="AR874"/>
  <c r="AS874"/>
  <c r="AT874"/>
  <c r="AU874"/>
  <c r="AO875"/>
  <c r="AP875"/>
  <c r="AQ875"/>
  <c r="AR875"/>
  <c r="AS875"/>
  <c r="AT875"/>
  <c r="AU875"/>
  <c r="AO876"/>
  <c r="AP876"/>
  <c r="AQ876"/>
  <c r="AR876"/>
  <c r="AS876"/>
  <c r="AT876"/>
  <c r="AU876"/>
  <c r="AO877"/>
  <c r="AP877"/>
  <c r="AQ877"/>
  <c r="AR877"/>
  <c r="AS877"/>
  <c r="AT877"/>
  <c r="AU877"/>
  <c r="AO878"/>
  <c r="AP878"/>
  <c r="AQ878"/>
  <c r="AR878"/>
  <c r="AS878"/>
  <c r="AT878"/>
  <c r="AU878"/>
  <c r="AO879"/>
  <c r="AP879"/>
  <c r="AQ879"/>
  <c r="AR879"/>
  <c r="AS879"/>
  <c r="AT879"/>
  <c r="AU879"/>
  <c r="AO880"/>
  <c r="AP880"/>
  <c r="AQ880"/>
  <c r="AR880"/>
  <c r="AS880"/>
  <c r="AT880"/>
  <c r="AU880"/>
  <c r="AO881"/>
  <c r="AP881"/>
  <c r="AQ881"/>
  <c r="AR881"/>
  <c r="AS881"/>
  <c r="AT881"/>
  <c r="AU881"/>
  <c r="AO882"/>
  <c r="AP882"/>
  <c r="AQ882"/>
  <c r="AR882"/>
  <c r="AS882"/>
  <c r="AT882"/>
  <c r="AU882"/>
  <c r="AO883"/>
  <c r="AP883"/>
  <c r="AQ883"/>
  <c r="AR883"/>
  <c r="AS883"/>
  <c r="AT883"/>
  <c r="AU883"/>
  <c r="AO884"/>
  <c r="AP884"/>
  <c r="AQ884"/>
  <c r="AR884"/>
  <c r="AS884"/>
  <c r="AT884"/>
  <c r="AU884"/>
  <c r="AO885"/>
  <c r="AP885"/>
  <c r="AQ885"/>
  <c r="AR885"/>
  <c r="AS885"/>
  <c r="AT885"/>
  <c r="AU885"/>
  <c r="AO886"/>
  <c r="AP886"/>
  <c r="AQ886"/>
  <c r="AR886"/>
  <c r="AS886"/>
  <c r="AT886"/>
  <c r="AU886"/>
  <c r="AO887"/>
  <c r="AP887"/>
  <c r="AQ887"/>
  <c r="AR887"/>
  <c r="AS887"/>
  <c r="AT887"/>
  <c r="AU887"/>
  <c r="AO888"/>
  <c r="AP888"/>
  <c r="AQ888"/>
  <c r="AR888"/>
  <c r="AS888"/>
  <c r="AT888"/>
  <c r="AU888"/>
  <c r="AO889"/>
  <c r="AP889"/>
  <c r="AQ889"/>
  <c r="AR889"/>
  <c r="AS889"/>
  <c r="AT889"/>
  <c r="AU889"/>
  <c r="AO890"/>
  <c r="AP890"/>
  <c r="AQ890"/>
  <c r="AR890"/>
  <c r="AS890"/>
  <c r="AT890"/>
  <c r="AU890"/>
  <c r="AO891"/>
  <c r="AP891"/>
  <c r="AQ891"/>
  <c r="AR891"/>
  <c r="AS891"/>
  <c r="AT891"/>
  <c r="AU891"/>
  <c r="AO892"/>
  <c r="AP892"/>
  <c r="AQ892"/>
  <c r="AR892"/>
  <c r="AS892"/>
  <c r="AT892"/>
  <c r="AU892"/>
  <c r="AO893"/>
  <c r="AP893"/>
  <c r="AQ893"/>
  <c r="AR893"/>
  <c r="AS893"/>
  <c r="AT893"/>
  <c r="AU893"/>
  <c r="AO894"/>
  <c r="AP894"/>
  <c r="AQ894"/>
  <c r="AR894"/>
  <c r="AS894"/>
  <c r="AT894"/>
  <c r="AU894"/>
  <c r="AO895"/>
  <c r="AP895"/>
  <c r="AQ895"/>
  <c r="AR895"/>
  <c r="AS895"/>
  <c r="AT895"/>
  <c r="AU895"/>
  <c r="AO896"/>
  <c r="AP896"/>
  <c r="AQ896"/>
  <c r="AR896"/>
  <c r="AS896"/>
  <c r="AT896"/>
  <c r="AU896"/>
  <c r="AO897"/>
  <c r="AP897"/>
  <c r="AQ897"/>
  <c r="AR897"/>
  <c r="AS897"/>
  <c r="AT897"/>
  <c r="AU897"/>
  <c r="AO898"/>
  <c r="AP898"/>
  <c r="AQ898"/>
  <c r="AR898"/>
  <c r="AS898"/>
  <c r="AT898"/>
  <c r="AU898"/>
  <c r="AO899"/>
  <c r="AP899"/>
  <c r="AQ899"/>
  <c r="AR899"/>
  <c r="AS899"/>
  <c r="AT899"/>
  <c r="AU899"/>
  <c r="AO900"/>
  <c r="AP900"/>
  <c r="AQ900"/>
  <c r="AR900"/>
  <c r="AS900"/>
  <c r="AT900"/>
  <c r="AU900"/>
  <c r="AP5"/>
  <c r="AQ5"/>
  <c r="AR5"/>
  <c r="AS5"/>
  <c r="AT5"/>
  <c r="AU5"/>
  <c r="AO5"/>
  <c r="AC6"/>
  <c r="AD6"/>
  <c r="AE6"/>
  <c r="AF6"/>
  <c r="AG6"/>
  <c r="AH6"/>
  <c r="AI6"/>
  <c r="AJ6"/>
  <c r="AK6"/>
  <c r="AL6"/>
  <c r="AC7"/>
  <c r="AD7"/>
  <c r="AE7"/>
  <c r="AF7"/>
  <c r="AG7"/>
  <c r="AH7"/>
  <c r="AI7"/>
  <c r="AJ7"/>
  <c r="AK7"/>
  <c r="AL7"/>
  <c r="AC8"/>
  <c r="AD8"/>
  <c r="AE8"/>
  <c r="AF8"/>
  <c r="AG8"/>
  <c r="AH8"/>
  <c r="AI8"/>
  <c r="AJ8"/>
  <c r="AK8"/>
  <c r="AL8"/>
  <c r="AC9"/>
  <c r="AD9"/>
  <c r="AE9"/>
  <c r="AF9"/>
  <c r="AG9"/>
  <c r="AH9"/>
  <c r="AI9"/>
  <c r="AJ9"/>
  <c r="AK9"/>
  <c r="AL9"/>
  <c r="AC10"/>
  <c r="AD10"/>
  <c r="AE10"/>
  <c r="AF10"/>
  <c r="AG10"/>
  <c r="AH10"/>
  <c r="AI10"/>
  <c r="AJ10"/>
  <c r="AK10"/>
  <c r="AL10"/>
  <c r="AC11"/>
  <c r="AD11"/>
  <c r="AE11"/>
  <c r="AF11"/>
  <c r="AG11"/>
  <c r="AH11"/>
  <c r="AI11"/>
  <c r="AJ11"/>
  <c r="AK11"/>
  <c r="AL11"/>
  <c r="AC12"/>
  <c r="AD12"/>
  <c r="AE12"/>
  <c r="AF12"/>
  <c r="AG12"/>
  <c r="AH12"/>
  <c r="AI12"/>
  <c r="AJ12"/>
  <c r="AK12"/>
  <c r="AL12"/>
  <c r="AC13"/>
  <c r="AD13"/>
  <c r="AE13"/>
  <c r="AF13"/>
  <c r="AG13"/>
  <c r="AH13"/>
  <c r="AI13"/>
  <c r="AJ13"/>
  <c r="AK13"/>
  <c r="AL13"/>
  <c r="AC14"/>
  <c r="AD14"/>
  <c r="AE14"/>
  <c r="AF14"/>
  <c r="AG14"/>
  <c r="AH14"/>
  <c r="AI14"/>
  <c r="AJ14"/>
  <c r="AK14"/>
  <c r="AL14"/>
  <c r="AC15"/>
  <c r="AD15"/>
  <c r="AE15"/>
  <c r="AF15"/>
  <c r="AG15"/>
  <c r="AH15"/>
  <c r="AI15"/>
  <c r="AJ15"/>
  <c r="AK15"/>
  <c r="AL15"/>
  <c r="AC16"/>
  <c r="AD16"/>
  <c r="AE16"/>
  <c r="AF16"/>
  <c r="AG16"/>
  <c r="AH16"/>
  <c r="AI16"/>
  <c r="AJ16"/>
  <c r="AK16"/>
  <c r="AL16"/>
  <c r="AC17"/>
  <c r="AD17"/>
  <c r="AE17"/>
  <c r="AF17"/>
  <c r="AG17"/>
  <c r="AH17"/>
  <c r="AI17"/>
  <c r="AJ17"/>
  <c r="AK17"/>
  <c r="AL17"/>
  <c r="AC18"/>
  <c r="AD18"/>
  <c r="AE18"/>
  <c r="AF18"/>
  <c r="AG18"/>
  <c r="AH18"/>
  <c r="AI18"/>
  <c r="AJ18"/>
  <c r="AK18"/>
  <c r="AL18"/>
  <c r="AC19"/>
  <c r="AD19"/>
  <c r="AE19"/>
  <c r="AF19"/>
  <c r="AG19"/>
  <c r="AH19"/>
  <c r="AI19"/>
  <c r="AJ19"/>
  <c r="AK19"/>
  <c r="AL19"/>
  <c r="AC20"/>
  <c r="AD20"/>
  <c r="AE20"/>
  <c r="AF20"/>
  <c r="AG20"/>
  <c r="AH20"/>
  <c r="AI20"/>
  <c r="AJ20"/>
  <c r="AK20"/>
  <c r="AL20"/>
  <c r="AC21"/>
  <c r="AD21"/>
  <c r="AE21"/>
  <c r="AF21"/>
  <c r="AG21"/>
  <c r="AH21"/>
  <c r="AI21"/>
  <c r="AJ21"/>
  <c r="AK21"/>
  <c r="AL21"/>
  <c r="AC22"/>
  <c r="AD22"/>
  <c r="AE22"/>
  <c r="AF22"/>
  <c r="AG22"/>
  <c r="AH22"/>
  <c r="AI22"/>
  <c r="AJ22"/>
  <c r="AK22"/>
  <c r="AL22"/>
  <c r="AC23"/>
  <c r="AD23"/>
  <c r="AE23"/>
  <c r="AF23"/>
  <c r="AG23"/>
  <c r="AH23"/>
  <c r="AI23"/>
  <c r="AJ23"/>
  <c r="AK23"/>
  <c r="AL23"/>
  <c r="AC24"/>
  <c r="AD24"/>
  <c r="AE24"/>
  <c r="AF24"/>
  <c r="AG24"/>
  <c r="AH24"/>
  <c r="AI24"/>
  <c r="AJ24"/>
  <c r="AK24"/>
  <c r="AL24"/>
  <c r="AC25"/>
  <c r="AD25"/>
  <c r="AE25"/>
  <c r="AF25"/>
  <c r="AG25"/>
  <c r="AH25"/>
  <c r="AI25"/>
  <c r="AJ25"/>
  <c r="AK25"/>
  <c r="AL25"/>
  <c r="AC26"/>
  <c r="AD26"/>
  <c r="AE26"/>
  <c r="AF26"/>
  <c r="AG26"/>
  <c r="AH26"/>
  <c r="AI26"/>
  <c r="AJ26"/>
  <c r="AK26"/>
  <c r="AL26"/>
  <c r="AC27"/>
  <c r="AD27"/>
  <c r="AE27"/>
  <c r="AF27"/>
  <c r="AG27"/>
  <c r="AH27"/>
  <c r="AI27"/>
  <c r="AJ27"/>
  <c r="AK27"/>
  <c r="AL27"/>
  <c r="AC28"/>
  <c r="AD28"/>
  <c r="AE28"/>
  <c r="AF28"/>
  <c r="AG28"/>
  <c r="AH28"/>
  <c r="AI28"/>
  <c r="AJ28"/>
  <c r="AK28"/>
  <c r="AL28"/>
  <c r="AC29"/>
  <c r="AD29"/>
  <c r="AE29"/>
  <c r="AF29"/>
  <c r="AG29"/>
  <c r="AH29"/>
  <c r="AI29"/>
  <c r="AJ29"/>
  <c r="AK29"/>
  <c r="AL29"/>
  <c r="AC30"/>
  <c r="AD30"/>
  <c r="AE30"/>
  <c r="AF30"/>
  <c r="AG30"/>
  <c r="AH30"/>
  <c r="AI30"/>
  <c r="AJ30"/>
  <c r="AK30"/>
  <c r="AL30"/>
  <c r="AC31"/>
  <c r="AD31"/>
  <c r="AE31"/>
  <c r="AF31"/>
  <c r="AG31"/>
  <c r="AH31"/>
  <c r="AI31"/>
  <c r="AJ31"/>
  <c r="AK31"/>
  <c r="AL31"/>
  <c r="AC32"/>
  <c r="AD32"/>
  <c r="AE32"/>
  <c r="AF32"/>
  <c r="AG32"/>
  <c r="AH32"/>
  <c r="AI32"/>
  <c r="AJ32"/>
  <c r="AK32"/>
  <c r="AL32"/>
  <c r="AC33"/>
  <c r="AD33"/>
  <c r="AE33"/>
  <c r="AF33"/>
  <c r="AG33"/>
  <c r="AH33"/>
  <c r="AI33"/>
  <c r="AJ33"/>
  <c r="AK33"/>
  <c r="AL33"/>
  <c r="AC34"/>
  <c r="AD34"/>
  <c r="AE34"/>
  <c r="AF34"/>
  <c r="AG34"/>
  <c r="AH34"/>
  <c r="AI34"/>
  <c r="AJ34"/>
  <c r="AK34"/>
  <c r="AL34"/>
  <c r="AC35"/>
  <c r="AD35"/>
  <c r="AE35"/>
  <c r="AF35"/>
  <c r="AG35"/>
  <c r="AH35"/>
  <c r="AI35"/>
  <c r="AJ35"/>
  <c r="AK35"/>
  <c r="AL35"/>
  <c r="AC36"/>
  <c r="AD36"/>
  <c r="AE36"/>
  <c r="AF36"/>
  <c r="AG36"/>
  <c r="AH36"/>
  <c r="AI36"/>
  <c r="AJ36"/>
  <c r="AK36"/>
  <c r="AL36"/>
  <c r="AC37"/>
  <c r="AD37"/>
  <c r="AE37"/>
  <c r="AF37"/>
  <c r="AG37"/>
  <c r="AH37"/>
  <c r="AI37"/>
  <c r="AJ37"/>
  <c r="AK37"/>
  <c r="AL37"/>
  <c r="AC38"/>
  <c r="AD38"/>
  <c r="AE38"/>
  <c r="AF38"/>
  <c r="AG38"/>
  <c r="AH38"/>
  <c r="AI38"/>
  <c r="AJ38"/>
  <c r="AK38"/>
  <c r="AL38"/>
  <c r="AC39"/>
  <c r="AD39"/>
  <c r="AE39"/>
  <c r="AF39"/>
  <c r="AG39"/>
  <c r="AH39"/>
  <c r="AI39"/>
  <c r="AJ39"/>
  <c r="AK39"/>
  <c r="AL39"/>
  <c r="AC40"/>
  <c r="AD40"/>
  <c r="AE40"/>
  <c r="AF40"/>
  <c r="AG40"/>
  <c r="AH40"/>
  <c r="AI40"/>
  <c r="AJ40"/>
  <c r="AK40"/>
  <c r="AL40"/>
  <c r="AC41"/>
  <c r="AD41"/>
  <c r="AE41"/>
  <c r="AF41"/>
  <c r="AG41"/>
  <c r="AH41"/>
  <c r="AI41"/>
  <c r="AJ41"/>
  <c r="AK41"/>
  <c r="AL41"/>
  <c r="AC42"/>
  <c r="AD42"/>
  <c r="AE42"/>
  <c r="AF42"/>
  <c r="AG42"/>
  <c r="AH42"/>
  <c r="AI42"/>
  <c r="AJ42"/>
  <c r="AK42"/>
  <c r="AL42"/>
  <c r="AC43"/>
  <c r="AD43"/>
  <c r="AE43"/>
  <c r="AF43"/>
  <c r="AG43"/>
  <c r="AH43"/>
  <c r="AI43"/>
  <c r="AJ43"/>
  <c r="AK43"/>
  <c r="AL43"/>
  <c r="AC44"/>
  <c r="AD44"/>
  <c r="AE44"/>
  <c r="AF44"/>
  <c r="AG44"/>
  <c r="AH44"/>
  <c r="AI44"/>
  <c r="AJ44"/>
  <c r="AK44"/>
  <c r="AL44"/>
  <c r="AC45"/>
  <c r="AD45"/>
  <c r="AE45"/>
  <c r="AF45"/>
  <c r="AG45"/>
  <c r="AH45"/>
  <c r="AI45"/>
  <c r="AJ45"/>
  <c r="AK45"/>
  <c r="AL45"/>
  <c r="AC46"/>
  <c r="AD46"/>
  <c r="AE46"/>
  <c r="AF46"/>
  <c r="AG46"/>
  <c r="AH46"/>
  <c r="AI46"/>
  <c r="AJ46"/>
  <c r="AK46"/>
  <c r="AL46"/>
  <c r="AC47"/>
  <c r="AD47"/>
  <c r="AE47"/>
  <c r="AF47"/>
  <c r="AG47"/>
  <c r="AH47"/>
  <c r="AI47"/>
  <c r="AJ47"/>
  <c r="AK47"/>
  <c r="AL47"/>
  <c r="AC48"/>
  <c r="AD48"/>
  <c r="AE48"/>
  <c r="AF48"/>
  <c r="AG48"/>
  <c r="AH48"/>
  <c r="AI48"/>
  <c r="AJ48"/>
  <c r="AK48"/>
  <c r="AL48"/>
  <c r="AC49"/>
  <c r="AD49"/>
  <c r="AE49"/>
  <c r="AF49"/>
  <c r="AG49"/>
  <c r="AH49"/>
  <c r="AI49"/>
  <c r="AJ49"/>
  <c r="AK49"/>
  <c r="AL49"/>
  <c r="AC50"/>
  <c r="AD50"/>
  <c r="AE50"/>
  <c r="AF50"/>
  <c r="AG50"/>
  <c r="AH50"/>
  <c r="AI50"/>
  <c r="AJ50"/>
  <c r="AK50"/>
  <c r="AL50"/>
  <c r="AC51"/>
  <c r="AD51"/>
  <c r="AE51"/>
  <c r="AF51"/>
  <c r="AG51"/>
  <c r="AH51"/>
  <c r="AI51"/>
  <c r="AJ51"/>
  <c r="AK51"/>
  <c r="AL51"/>
  <c r="AC52"/>
  <c r="AD52"/>
  <c r="AE52"/>
  <c r="AF52"/>
  <c r="AG52"/>
  <c r="AH52"/>
  <c r="AI52"/>
  <c r="AJ52"/>
  <c r="AK52"/>
  <c r="AL52"/>
  <c r="AC53"/>
  <c r="AD53"/>
  <c r="AE53"/>
  <c r="AF53"/>
  <c r="AG53"/>
  <c r="AH53"/>
  <c r="AI53"/>
  <c r="AJ53"/>
  <c r="AK53"/>
  <c r="AL53"/>
  <c r="AC54"/>
  <c r="AD54"/>
  <c r="AE54"/>
  <c r="AF54"/>
  <c r="AG54"/>
  <c r="AH54"/>
  <c r="AI54"/>
  <c r="AJ54"/>
  <c r="AK54"/>
  <c r="AL54"/>
  <c r="AC55"/>
  <c r="AD55"/>
  <c r="AE55"/>
  <c r="AF55"/>
  <c r="AG55"/>
  <c r="AH55"/>
  <c r="AI55"/>
  <c r="AJ55"/>
  <c r="AK55"/>
  <c r="AL55"/>
  <c r="AC56"/>
  <c r="AD56"/>
  <c r="AE56"/>
  <c r="AF56"/>
  <c r="AG56"/>
  <c r="AH56"/>
  <c r="AI56"/>
  <c r="AJ56"/>
  <c r="AK56"/>
  <c r="AL56"/>
  <c r="AC57"/>
  <c r="AD57"/>
  <c r="AE57"/>
  <c r="AF57"/>
  <c r="AG57"/>
  <c r="AH57"/>
  <c r="AI57"/>
  <c r="AJ57"/>
  <c r="AK57"/>
  <c r="AL57"/>
  <c r="AC58"/>
  <c r="AD58"/>
  <c r="AE58"/>
  <c r="AF58"/>
  <c r="AG58"/>
  <c r="AH58"/>
  <c r="AI58"/>
  <c r="AJ58"/>
  <c r="AK58"/>
  <c r="AL58"/>
  <c r="AC59"/>
  <c r="AD59"/>
  <c r="AE59"/>
  <c r="AF59"/>
  <c r="AG59"/>
  <c r="AH59"/>
  <c r="AI59"/>
  <c r="AJ59"/>
  <c r="AK59"/>
  <c r="AL59"/>
  <c r="AC60"/>
  <c r="AD60"/>
  <c r="AE60"/>
  <c r="AF60"/>
  <c r="AG60"/>
  <c r="AH60"/>
  <c r="AI60"/>
  <c r="AJ60"/>
  <c r="AK60"/>
  <c r="AL60"/>
  <c r="AC61"/>
  <c r="AD61"/>
  <c r="AE61"/>
  <c r="AF61"/>
  <c r="AG61"/>
  <c r="AH61"/>
  <c r="AI61"/>
  <c r="AJ61"/>
  <c r="AK61"/>
  <c r="AL61"/>
  <c r="AC62"/>
  <c r="AD62"/>
  <c r="AE62"/>
  <c r="AF62"/>
  <c r="AG62"/>
  <c r="AH62"/>
  <c r="AI62"/>
  <c r="AJ62"/>
  <c r="AK62"/>
  <c r="AL62"/>
  <c r="AC63"/>
  <c r="AD63"/>
  <c r="AE63"/>
  <c r="AF63"/>
  <c r="AG63"/>
  <c r="AH63"/>
  <c r="AI63"/>
  <c r="AJ63"/>
  <c r="AK63"/>
  <c r="AL63"/>
  <c r="AC64"/>
  <c r="AD64"/>
  <c r="AE64"/>
  <c r="AF64"/>
  <c r="AG64"/>
  <c r="AH64"/>
  <c r="AI64"/>
  <c r="AJ64"/>
  <c r="AK64"/>
  <c r="AL64"/>
  <c r="AC65"/>
  <c r="AD65"/>
  <c r="AE65"/>
  <c r="AF65"/>
  <c r="AG65"/>
  <c r="AH65"/>
  <c r="AI65"/>
  <c r="AJ65"/>
  <c r="AK65"/>
  <c r="AL65"/>
  <c r="AC66"/>
  <c r="AD66"/>
  <c r="AE66"/>
  <c r="AF66"/>
  <c r="AG66"/>
  <c r="AH66"/>
  <c r="AI66"/>
  <c r="AJ66"/>
  <c r="AK66"/>
  <c r="AL66"/>
  <c r="AC67"/>
  <c r="AD67"/>
  <c r="AE67"/>
  <c r="AF67"/>
  <c r="AG67"/>
  <c r="AH67"/>
  <c r="AI67"/>
  <c r="AJ67"/>
  <c r="AK67"/>
  <c r="AL67"/>
  <c r="AC68"/>
  <c r="AD68"/>
  <c r="AE68"/>
  <c r="AF68"/>
  <c r="AG68"/>
  <c r="AH68"/>
  <c r="AI68"/>
  <c r="AJ68"/>
  <c r="AK68"/>
  <c r="AL68"/>
  <c r="AC69"/>
  <c r="AD69"/>
  <c r="AE69"/>
  <c r="AF69"/>
  <c r="AG69"/>
  <c r="AH69"/>
  <c r="AI69"/>
  <c r="AJ69"/>
  <c r="AK69"/>
  <c r="AL69"/>
  <c r="AC70"/>
  <c r="AD70"/>
  <c r="AE70"/>
  <c r="AF70"/>
  <c r="AG70"/>
  <c r="AH70"/>
  <c r="AI70"/>
  <c r="AJ70"/>
  <c r="AK70"/>
  <c r="AL70"/>
  <c r="AC71"/>
  <c r="AD71"/>
  <c r="AE71"/>
  <c r="AF71"/>
  <c r="AG71"/>
  <c r="AH71"/>
  <c r="AI71"/>
  <c r="AJ71"/>
  <c r="AK71"/>
  <c r="AL71"/>
  <c r="AC72"/>
  <c r="AD72"/>
  <c r="AE72"/>
  <c r="AF72"/>
  <c r="AG72"/>
  <c r="AH72"/>
  <c r="AI72"/>
  <c r="AJ72"/>
  <c r="AK72"/>
  <c r="AL72"/>
  <c r="AC73"/>
  <c r="AD73"/>
  <c r="AE73"/>
  <c r="AF73"/>
  <c r="AG73"/>
  <c r="AH73"/>
  <c r="AI73"/>
  <c r="AJ73"/>
  <c r="AK73"/>
  <c r="AL73"/>
  <c r="AC74"/>
  <c r="AD74"/>
  <c r="AE74"/>
  <c r="AF74"/>
  <c r="AG74"/>
  <c r="AH74"/>
  <c r="AI74"/>
  <c r="AJ74"/>
  <c r="AK74"/>
  <c r="AL74"/>
  <c r="AC75"/>
  <c r="AD75"/>
  <c r="AE75"/>
  <c r="AF75"/>
  <c r="AG75"/>
  <c r="AH75"/>
  <c r="AI75"/>
  <c r="AJ75"/>
  <c r="AK75"/>
  <c r="AL75"/>
  <c r="AC76"/>
  <c r="AD76"/>
  <c r="AE76"/>
  <c r="AF76"/>
  <c r="AG76"/>
  <c r="AH76"/>
  <c r="AI76"/>
  <c r="AJ76"/>
  <c r="AK76"/>
  <c r="AL76"/>
  <c r="AC77"/>
  <c r="AD77"/>
  <c r="AE77"/>
  <c r="AF77"/>
  <c r="AG77"/>
  <c r="AH77"/>
  <c r="AI77"/>
  <c r="AJ77"/>
  <c r="AK77"/>
  <c r="AL77"/>
  <c r="AC78"/>
  <c r="AD78"/>
  <c r="AE78"/>
  <c r="AF78"/>
  <c r="AG78"/>
  <c r="AH78"/>
  <c r="AI78"/>
  <c r="AJ78"/>
  <c r="AK78"/>
  <c r="AL78"/>
  <c r="AC79"/>
  <c r="AD79"/>
  <c r="AE79"/>
  <c r="AF79"/>
  <c r="AG79"/>
  <c r="AH79"/>
  <c r="AI79"/>
  <c r="AJ79"/>
  <c r="AK79"/>
  <c r="AL79"/>
  <c r="AC80"/>
  <c r="AD80"/>
  <c r="AE80"/>
  <c r="AF80"/>
  <c r="AG80"/>
  <c r="AH80"/>
  <c r="AI80"/>
  <c r="AJ80"/>
  <c r="AK80"/>
  <c r="AL80"/>
  <c r="AC81"/>
  <c r="AD81"/>
  <c r="AE81"/>
  <c r="AF81"/>
  <c r="AG81"/>
  <c r="AH81"/>
  <c r="AI81"/>
  <c r="AJ81"/>
  <c r="AK81"/>
  <c r="AL81"/>
  <c r="AC82"/>
  <c r="AD82"/>
  <c r="AE82"/>
  <c r="AF82"/>
  <c r="AG82"/>
  <c r="AH82"/>
  <c r="AI82"/>
  <c r="AJ82"/>
  <c r="AK82"/>
  <c r="AL82"/>
  <c r="AC83"/>
  <c r="AD83"/>
  <c r="AE83"/>
  <c r="AF83"/>
  <c r="AG83"/>
  <c r="AH83"/>
  <c r="AI83"/>
  <c r="AJ83"/>
  <c r="AK83"/>
  <c r="AL83"/>
  <c r="AC84"/>
  <c r="AD84"/>
  <c r="AE84"/>
  <c r="AF84"/>
  <c r="AG84"/>
  <c r="AH84"/>
  <c r="AI84"/>
  <c r="AJ84"/>
  <c r="AK84"/>
  <c r="AL84"/>
  <c r="AC85"/>
  <c r="AD85"/>
  <c r="AE85"/>
  <c r="AF85"/>
  <c r="AG85"/>
  <c r="AH85"/>
  <c r="AI85"/>
  <c r="AJ85"/>
  <c r="AK85"/>
  <c r="AL85"/>
  <c r="AC86"/>
  <c r="AD86"/>
  <c r="AE86"/>
  <c r="AF86"/>
  <c r="AG86"/>
  <c r="AH86"/>
  <c r="AI86"/>
  <c r="AJ86"/>
  <c r="AK86"/>
  <c r="AL86"/>
  <c r="AC87"/>
  <c r="AD87"/>
  <c r="AE87"/>
  <c r="AF87"/>
  <c r="AG87"/>
  <c r="AH87"/>
  <c r="AI87"/>
  <c r="AJ87"/>
  <c r="AK87"/>
  <c r="AL87"/>
  <c r="AC88"/>
  <c r="AD88"/>
  <c r="AE88"/>
  <c r="AF88"/>
  <c r="AG88"/>
  <c r="AH88"/>
  <c r="AI88"/>
  <c r="AJ88"/>
  <c r="AK88"/>
  <c r="AL88"/>
  <c r="AC89"/>
  <c r="AD89"/>
  <c r="AE89"/>
  <c r="AF89"/>
  <c r="AG89"/>
  <c r="AH89"/>
  <c r="AI89"/>
  <c r="AJ89"/>
  <c r="AK89"/>
  <c r="AL89"/>
  <c r="AC90"/>
  <c r="AD90"/>
  <c r="AE90"/>
  <c r="AF90"/>
  <c r="AG90"/>
  <c r="AH90"/>
  <c r="AI90"/>
  <c r="AJ90"/>
  <c r="AK90"/>
  <c r="AL90"/>
  <c r="AC91"/>
  <c r="AD91"/>
  <c r="AE91"/>
  <c r="AF91"/>
  <c r="AG91"/>
  <c r="AH91"/>
  <c r="AI91"/>
  <c r="AJ91"/>
  <c r="AK91"/>
  <c r="AL91"/>
  <c r="AC92"/>
  <c r="AD92"/>
  <c r="AE92"/>
  <c r="AF92"/>
  <c r="AG92"/>
  <c r="AH92"/>
  <c r="AI92"/>
  <c r="AJ92"/>
  <c r="AK92"/>
  <c r="AL92"/>
  <c r="AC93"/>
  <c r="AD93"/>
  <c r="AE93"/>
  <c r="AF93"/>
  <c r="AG93"/>
  <c r="AH93"/>
  <c r="AI93"/>
  <c r="AJ93"/>
  <c r="AK93"/>
  <c r="AL93"/>
  <c r="AC94"/>
  <c r="AD94"/>
  <c r="AE94"/>
  <c r="AF94"/>
  <c r="AG94"/>
  <c r="AH94"/>
  <c r="AI94"/>
  <c r="AJ94"/>
  <c r="AK94"/>
  <c r="AL94"/>
  <c r="AC95"/>
  <c r="AD95"/>
  <c r="AE95"/>
  <c r="AF95"/>
  <c r="AG95"/>
  <c r="AH95"/>
  <c r="AI95"/>
  <c r="AJ95"/>
  <c r="AK95"/>
  <c r="AL95"/>
  <c r="AC96"/>
  <c r="AD96"/>
  <c r="AE96"/>
  <c r="AF96"/>
  <c r="AG96"/>
  <c r="AH96"/>
  <c r="AI96"/>
  <c r="AJ96"/>
  <c r="AK96"/>
  <c r="AL96"/>
  <c r="AC97"/>
  <c r="AD97"/>
  <c r="AE97"/>
  <c r="AF97"/>
  <c r="AG97"/>
  <c r="AH97"/>
  <c r="AI97"/>
  <c r="AJ97"/>
  <c r="AK97"/>
  <c r="AL97"/>
  <c r="AC98"/>
  <c r="AD98"/>
  <c r="AE98"/>
  <c r="AF98"/>
  <c r="AG98"/>
  <c r="AH98"/>
  <c r="AI98"/>
  <c r="AJ98"/>
  <c r="AK98"/>
  <c r="AL98"/>
  <c r="AC99"/>
  <c r="AD99"/>
  <c r="AE99"/>
  <c r="AF99"/>
  <c r="AG99"/>
  <c r="AH99"/>
  <c r="AI99"/>
  <c r="AJ99"/>
  <c r="AK99"/>
  <c r="AL99"/>
  <c r="AC100"/>
  <c r="AD100"/>
  <c r="AE100"/>
  <c r="AF100"/>
  <c r="AG100"/>
  <c r="AH100"/>
  <c r="AI100"/>
  <c r="AJ100"/>
  <c r="AK100"/>
  <c r="AL100"/>
  <c r="AC101"/>
  <c r="AD101"/>
  <c r="AE101"/>
  <c r="AF101"/>
  <c r="AG101"/>
  <c r="AH101"/>
  <c r="AI101"/>
  <c r="AJ101"/>
  <c r="AK101"/>
  <c r="AL101"/>
  <c r="AC102"/>
  <c r="AD102"/>
  <c r="AE102"/>
  <c r="AF102"/>
  <c r="AG102"/>
  <c r="AH102"/>
  <c r="AI102"/>
  <c r="AJ102"/>
  <c r="AK102"/>
  <c r="AL102"/>
  <c r="AC103"/>
  <c r="AD103"/>
  <c r="AE103"/>
  <c r="AF103"/>
  <c r="AG103"/>
  <c r="AH103"/>
  <c r="AI103"/>
  <c r="AJ103"/>
  <c r="AK103"/>
  <c r="AL103"/>
  <c r="AC104"/>
  <c r="AD104"/>
  <c r="AE104"/>
  <c r="AF104"/>
  <c r="AG104"/>
  <c r="AH104"/>
  <c r="AI104"/>
  <c r="AJ104"/>
  <c r="AK104"/>
  <c r="AL104"/>
  <c r="AC105"/>
  <c r="AD105"/>
  <c r="AE105"/>
  <c r="AF105"/>
  <c r="AG105"/>
  <c r="AH105"/>
  <c r="AI105"/>
  <c r="AJ105"/>
  <c r="AK105"/>
  <c r="AL105"/>
  <c r="AC106"/>
  <c r="AD106"/>
  <c r="AE106"/>
  <c r="AF106"/>
  <c r="AG106"/>
  <c r="AH106"/>
  <c r="AI106"/>
  <c r="AJ106"/>
  <c r="AK106"/>
  <c r="AL106"/>
  <c r="AC107"/>
  <c r="AD107"/>
  <c r="AE107"/>
  <c r="AF107"/>
  <c r="AG107"/>
  <c r="AH107"/>
  <c r="AI107"/>
  <c r="AJ107"/>
  <c r="AK107"/>
  <c r="AL107"/>
  <c r="AC108"/>
  <c r="AD108"/>
  <c r="AE108"/>
  <c r="AF108"/>
  <c r="AG108"/>
  <c r="AH108"/>
  <c r="AI108"/>
  <c r="AJ108"/>
  <c r="AK108"/>
  <c r="AL108"/>
  <c r="AC109"/>
  <c r="AD109"/>
  <c r="AE109"/>
  <c r="AF109"/>
  <c r="AG109"/>
  <c r="AH109"/>
  <c r="AI109"/>
  <c r="AJ109"/>
  <c r="AK109"/>
  <c r="AL109"/>
  <c r="AC110"/>
  <c r="AD110"/>
  <c r="AE110"/>
  <c r="AF110"/>
  <c r="AG110"/>
  <c r="AH110"/>
  <c r="AI110"/>
  <c r="AJ110"/>
  <c r="AK110"/>
  <c r="AL110"/>
  <c r="AC111"/>
  <c r="AD111"/>
  <c r="AE111"/>
  <c r="AF111"/>
  <c r="AG111"/>
  <c r="AH111"/>
  <c r="AI111"/>
  <c r="AJ111"/>
  <c r="AK111"/>
  <c r="AL111"/>
  <c r="AC112"/>
  <c r="AD112"/>
  <c r="AE112"/>
  <c r="AF112"/>
  <c r="AG112"/>
  <c r="AH112"/>
  <c r="AI112"/>
  <c r="AJ112"/>
  <c r="AK112"/>
  <c r="AL112"/>
  <c r="AC113"/>
  <c r="AD113"/>
  <c r="AE113"/>
  <c r="AF113"/>
  <c r="AG113"/>
  <c r="AH113"/>
  <c r="AI113"/>
  <c r="AJ113"/>
  <c r="AK113"/>
  <c r="AL113"/>
  <c r="AC114"/>
  <c r="AD114"/>
  <c r="AE114"/>
  <c r="AF114"/>
  <c r="AG114"/>
  <c r="AH114"/>
  <c r="AI114"/>
  <c r="AJ114"/>
  <c r="AK114"/>
  <c r="AL114"/>
  <c r="AC115"/>
  <c r="AD115"/>
  <c r="AE115"/>
  <c r="AF115"/>
  <c r="AG115"/>
  <c r="AH115"/>
  <c r="AI115"/>
  <c r="AJ115"/>
  <c r="AK115"/>
  <c r="AL115"/>
  <c r="AC116"/>
  <c r="AD116"/>
  <c r="AE116"/>
  <c r="AF116"/>
  <c r="AG116"/>
  <c r="AH116"/>
  <c r="AI116"/>
  <c r="AJ116"/>
  <c r="AK116"/>
  <c r="AL116"/>
  <c r="AC117"/>
  <c r="AD117"/>
  <c r="AE117"/>
  <c r="AF117"/>
  <c r="AG117"/>
  <c r="AH117"/>
  <c r="AI117"/>
  <c r="AJ117"/>
  <c r="AK117"/>
  <c r="AL117"/>
  <c r="AC118"/>
  <c r="AD118"/>
  <c r="AE118"/>
  <c r="AF118"/>
  <c r="AG118"/>
  <c r="AH118"/>
  <c r="AI118"/>
  <c r="AJ118"/>
  <c r="AK118"/>
  <c r="AL118"/>
  <c r="AC119"/>
  <c r="AD119"/>
  <c r="AE119"/>
  <c r="AF119"/>
  <c r="AG119"/>
  <c r="AH119"/>
  <c r="AI119"/>
  <c r="AJ119"/>
  <c r="AK119"/>
  <c r="AL119"/>
  <c r="AC120"/>
  <c r="AD120"/>
  <c r="AE120"/>
  <c r="AF120"/>
  <c r="AG120"/>
  <c r="AH120"/>
  <c r="AI120"/>
  <c r="AJ120"/>
  <c r="AK120"/>
  <c r="AL120"/>
  <c r="AC121"/>
  <c r="AD121"/>
  <c r="AE121"/>
  <c r="AF121"/>
  <c r="AG121"/>
  <c r="AH121"/>
  <c r="AI121"/>
  <c r="AJ121"/>
  <c r="AK121"/>
  <c r="AL121"/>
  <c r="AC122"/>
  <c r="AD122"/>
  <c r="AE122"/>
  <c r="AF122"/>
  <c r="AG122"/>
  <c r="AH122"/>
  <c r="AI122"/>
  <c r="AJ122"/>
  <c r="AK122"/>
  <c r="AL122"/>
  <c r="AC123"/>
  <c r="AD123"/>
  <c r="AE123"/>
  <c r="AF123"/>
  <c r="AG123"/>
  <c r="AH123"/>
  <c r="AI123"/>
  <c r="AJ123"/>
  <c r="AK123"/>
  <c r="AL123"/>
  <c r="AC124"/>
  <c r="AD124"/>
  <c r="AE124"/>
  <c r="AF124"/>
  <c r="AG124"/>
  <c r="AH124"/>
  <c r="AI124"/>
  <c r="AJ124"/>
  <c r="AK124"/>
  <c r="AL124"/>
  <c r="AC125"/>
  <c r="AD125"/>
  <c r="AE125"/>
  <c r="AF125"/>
  <c r="AG125"/>
  <c r="AH125"/>
  <c r="AI125"/>
  <c r="AJ125"/>
  <c r="AK125"/>
  <c r="AL125"/>
  <c r="AC126"/>
  <c r="AD126"/>
  <c r="AE126"/>
  <c r="AF126"/>
  <c r="AG126"/>
  <c r="AH126"/>
  <c r="AI126"/>
  <c r="AJ126"/>
  <c r="AK126"/>
  <c r="AL126"/>
  <c r="AC127"/>
  <c r="AD127"/>
  <c r="AE127"/>
  <c r="AF127"/>
  <c r="AG127"/>
  <c r="AH127"/>
  <c r="AI127"/>
  <c r="AJ127"/>
  <c r="AK127"/>
  <c r="AL127"/>
  <c r="AC128"/>
  <c r="AD128"/>
  <c r="AE128"/>
  <c r="AF128"/>
  <c r="AG128"/>
  <c r="AH128"/>
  <c r="AI128"/>
  <c r="AJ128"/>
  <c r="AK128"/>
  <c r="AL128"/>
  <c r="AC129"/>
  <c r="AD129"/>
  <c r="AE129"/>
  <c r="AF129"/>
  <c r="AG129"/>
  <c r="AH129"/>
  <c r="AI129"/>
  <c r="AJ129"/>
  <c r="AK129"/>
  <c r="AL129"/>
  <c r="AC130"/>
  <c r="AD130"/>
  <c r="AE130"/>
  <c r="AF130"/>
  <c r="AG130"/>
  <c r="AH130"/>
  <c r="AI130"/>
  <c r="AJ130"/>
  <c r="AK130"/>
  <c r="AL130"/>
  <c r="AC131"/>
  <c r="AD131"/>
  <c r="AE131"/>
  <c r="AF131"/>
  <c r="AG131"/>
  <c r="AH131"/>
  <c r="AI131"/>
  <c r="AJ131"/>
  <c r="AK131"/>
  <c r="AL131"/>
  <c r="AC132"/>
  <c r="AD132"/>
  <c r="AE132"/>
  <c r="AF132"/>
  <c r="AG132"/>
  <c r="AH132"/>
  <c r="AI132"/>
  <c r="AJ132"/>
  <c r="AK132"/>
  <c r="AL132"/>
  <c r="AC133"/>
  <c r="AD133"/>
  <c r="AE133"/>
  <c r="AF133"/>
  <c r="AG133"/>
  <c r="AH133"/>
  <c r="AI133"/>
  <c r="AJ133"/>
  <c r="AK133"/>
  <c r="AL133"/>
  <c r="AC134"/>
  <c r="AD134"/>
  <c r="AE134"/>
  <c r="AF134"/>
  <c r="AG134"/>
  <c r="AH134"/>
  <c r="AI134"/>
  <c r="AJ134"/>
  <c r="AK134"/>
  <c r="AL134"/>
  <c r="AC135"/>
  <c r="AD135"/>
  <c r="AE135"/>
  <c r="AF135"/>
  <c r="AG135"/>
  <c r="AH135"/>
  <c r="AI135"/>
  <c r="AJ135"/>
  <c r="AK135"/>
  <c r="AL135"/>
  <c r="AC136"/>
  <c r="AD136"/>
  <c r="AE136"/>
  <c r="AF136"/>
  <c r="AG136"/>
  <c r="AH136"/>
  <c r="AI136"/>
  <c r="AJ136"/>
  <c r="AK136"/>
  <c r="AL136"/>
  <c r="AC137"/>
  <c r="AD137"/>
  <c r="AE137"/>
  <c r="AF137"/>
  <c r="AG137"/>
  <c r="AH137"/>
  <c r="AI137"/>
  <c r="AJ137"/>
  <c r="AK137"/>
  <c r="AL137"/>
  <c r="AC138"/>
  <c r="AD138"/>
  <c r="AE138"/>
  <c r="AF138"/>
  <c r="AG138"/>
  <c r="AH138"/>
  <c r="AI138"/>
  <c r="AJ138"/>
  <c r="AK138"/>
  <c r="AL138"/>
  <c r="AC139"/>
  <c r="AD139"/>
  <c r="AE139"/>
  <c r="AF139"/>
  <c r="AG139"/>
  <c r="AH139"/>
  <c r="AI139"/>
  <c r="AJ139"/>
  <c r="AK139"/>
  <c r="AL139"/>
  <c r="AC140"/>
  <c r="AD140"/>
  <c r="AE140"/>
  <c r="AF140"/>
  <c r="AG140"/>
  <c r="AH140"/>
  <c r="AI140"/>
  <c r="AJ140"/>
  <c r="AK140"/>
  <c r="AL140"/>
  <c r="AC141"/>
  <c r="AD141"/>
  <c r="AE141"/>
  <c r="AF141"/>
  <c r="AG141"/>
  <c r="AH141"/>
  <c r="AI141"/>
  <c r="AJ141"/>
  <c r="AK141"/>
  <c r="AL141"/>
  <c r="AC142"/>
  <c r="AD142"/>
  <c r="AE142"/>
  <c r="AF142"/>
  <c r="AG142"/>
  <c r="AH142"/>
  <c r="AI142"/>
  <c r="AJ142"/>
  <c r="AK142"/>
  <c r="AL142"/>
  <c r="AC143"/>
  <c r="AD143"/>
  <c r="AE143"/>
  <c r="AF143"/>
  <c r="AG143"/>
  <c r="AH143"/>
  <c r="AI143"/>
  <c r="AJ143"/>
  <c r="AK143"/>
  <c r="AL143"/>
  <c r="AC144"/>
  <c r="AD144"/>
  <c r="AE144"/>
  <c r="AF144"/>
  <c r="AG144"/>
  <c r="AH144"/>
  <c r="AI144"/>
  <c r="AJ144"/>
  <c r="AK144"/>
  <c r="AL144"/>
  <c r="AC145"/>
  <c r="AD145"/>
  <c r="AE145"/>
  <c r="AF145"/>
  <c r="AG145"/>
  <c r="AH145"/>
  <c r="AI145"/>
  <c r="AJ145"/>
  <c r="AK145"/>
  <c r="AL145"/>
  <c r="AC146"/>
  <c r="AD146"/>
  <c r="AE146"/>
  <c r="AF146"/>
  <c r="AG146"/>
  <c r="AH146"/>
  <c r="AI146"/>
  <c r="AJ146"/>
  <c r="AK146"/>
  <c r="AL146"/>
  <c r="AC147"/>
  <c r="AD147"/>
  <c r="AE147"/>
  <c r="AF147"/>
  <c r="AG147"/>
  <c r="AH147"/>
  <c r="AI147"/>
  <c r="AJ147"/>
  <c r="AK147"/>
  <c r="AL147"/>
  <c r="AC148"/>
  <c r="AD148"/>
  <c r="AE148"/>
  <c r="AF148"/>
  <c r="AG148"/>
  <c r="AH148"/>
  <c r="AI148"/>
  <c r="AJ148"/>
  <c r="AK148"/>
  <c r="AL148"/>
  <c r="AC149"/>
  <c r="AD149"/>
  <c r="AE149"/>
  <c r="AF149"/>
  <c r="AG149"/>
  <c r="AH149"/>
  <c r="AI149"/>
  <c r="AJ149"/>
  <c r="AK149"/>
  <c r="AL149"/>
  <c r="AC150"/>
  <c r="AD150"/>
  <c r="AE150"/>
  <c r="AF150"/>
  <c r="AG150"/>
  <c r="AH150"/>
  <c r="AI150"/>
  <c r="AJ150"/>
  <c r="AK150"/>
  <c r="AL150"/>
  <c r="AC151"/>
  <c r="AD151"/>
  <c r="AE151"/>
  <c r="AF151"/>
  <c r="AG151"/>
  <c r="AH151"/>
  <c r="AI151"/>
  <c r="AJ151"/>
  <c r="AK151"/>
  <c r="AL151"/>
  <c r="AC152"/>
  <c r="AD152"/>
  <c r="AE152"/>
  <c r="AF152"/>
  <c r="AG152"/>
  <c r="AH152"/>
  <c r="AI152"/>
  <c r="AJ152"/>
  <c r="AK152"/>
  <c r="AL152"/>
  <c r="AC153"/>
  <c r="AD153"/>
  <c r="AE153"/>
  <c r="AF153"/>
  <c r="AG153"/>
  <c r="AH153"/>
  <c r="AI153"/>
  <c r="AJ153"/>
  <c r="AK153"/>
  <c r="AL153"/>
  <c r="AC154"/>
  <c r="AD154"/>
  <c r="AE154"/>
  <c r="AF154"/>
  <c r="AG154"/>
  <c r="AH154"/>
  <c r="AI154"/>
  <c r="AJ154"/>
  <c r="AK154"/>
  <c r="AL154"/>
  <c r="AC155"/>
  <c r="AD155"/>
  <c r="AE155"/>
  <c r="AF155"/>
  <c r="AG155"/>
  <c r="AH155"/>
  <c r="AI155"/>
  <c r="AJ155"/>
  <c r="AK155"/>
  <c r="AL155"/>
  <c r="AC156"/>
  <c r="AD156"/>
  <c r="AE156"/>
  <c r="AF156"/>
  <c r="AG156"/>
  <c r="AH156"/>
  <c r="AI156"/>
  <c r="AJ156"/>
  <c r="AK156"/>
  <c r="AL156"/>
  <c r="AC157"/>
  <c r="AD157"/>
  <c r="AE157"/>
  <c r="AF157"/>
  <c r="AG157"/>
  <c r="AH157"/>
  <c r="AI157"/>
  <c r="AJ157"/>
  <c r="AK157"/>
  <c r="AL157"/>
  <c r="AC158"/>
  <c r="AD158"/>
  <c r="AE158"/>
  <c r="AF158"/>
  <c r="AG158"/>
  <c r="AH158"/>
  <c r="AI158"/>
  <c r="AJ158"/>
  <c r="AK158"/>
  <c r="AL158"/>
  <c r="AC159"/>
  <c r="AD159"/>
  <c r="AE159"/>
  <c r="AF159"/>
  <c r="AG159"/>
  <c r="AH159"/>
  <c r="AI159"/>
  <c r="AJ159"/>
  <c r="AK159"/>
  <c r="AL159"/>
  <c r="AC160"/>
  <c r="AD160"/>
  <c r="AE160"/>
  <c r="AF160"/>
  <c r="AG160"/>
  <c r="AH160"/>
  <c r="AI160"/>
  <c r="AJ160"/>
  <c r="AK160"/>
  <c r="AL160"/>
  <c r="AC161"/>
  <c r="AD161"/>
  <c r="AE161"/>
  <c r="AF161"/>
  <c r="AG161"/>
  <c r="AH161"/>
  <c r="AI161"/>
  <c r="AJ161"/>
  <c r="AK161"/>
  <c r="AL161"/>
  <c r="AC162"/>
  <c r="AD162"/>
  <c r="AE162"/>
  <c r="AF162"/>
  <c r="AG162"/>
  <c r="AH162"/>
  <c r="AI162"/>
  <c r="AJ162"/>
  <c r="AK162"/>
  <c r="AL162"/>
  <c r="AC163"/>
  <c r="AD163"/>
  <c r="AE163"/>
  <c r="AF163"/>
  <c r="AG163"/>
  <c r="AH163"/>
  <c r="AI163"/>
  <c r="AJ163"/>
  <c r="AK163"/>
  <c r="AL163"/>
  <c r="AC164"/>
  <c r="AD164"/>
  <c r="AE164"/>
  <c r="AF164"/>
  <c r="AG164"/>
  <c r="AH164"/>
  <c r="AI164"/>
  <c r="AJ164"/>
  <c r="AK164"/>
  <c r="AL164"/>
  <c r="AC165"/>
  <c r="AD165"/>
  <c r="AE165"/>
  <c r="AF165"/>
  <c r="AG165"/>
  <c r="AH165"/>
  <c r="AI165"/>
  <c r="AJ165"/>
  <c r="AK165"/>
  <c r="AL165"/>
  <c r="AC166"/>
  <c r="AD166"/>
  <c r="AE166"/>
  <c r="AF166"/>
  <c r="AG166"/>
  <c r="AH166"/>
  <c r="AI166"/>
  <c r="AJ166"/>
  <c r="AK166"/>
  <c r="AL166"/>
  <c r="AC167"/>
  <c r="AD167"/>
  <c r="AE167"/>
  <c r="AF167"/>
  <c r="AG167"/>
  <c r="AH167"/>
  <c r="AI167"/>
  <c r="AJ167"/>
  <c r="AK167"/>
  <c r="AL167"/>
  <c r="AC168"/>
  <c r="AD168"/>
  <c r="AE168"/>
  <c r="AF168"/>
  <c r="AG168"/>
  <c r="AH168"/>
  <c r="AI168"/>
  <c r="AJ168"/>
  <c r="AK168"/>
  <c r="AL168"/>
  <c r="AC169"/>
  <c r="AD169"/>
  <c r="AE169"/>
  <c r="AF169"/>
  <c r="AG169"/>
  <c r="AH169"/>
  <c r="AI169"/>
  <c r="AJ169"/>
  <c r="AK169"/>
  <c r="AL169"/>
  <c r="AC170"/>
  <c r="AD170"/>
  <c r="AE170"/>
  <c r="AF170"/>
  <c r="AG170"/>
  <c r="AH170"/>
  <c r="AI170"/>
  <c r="AJ170"/>
  <c r="AK170"/>
  <c r="AL170"/>
  <c r="AC171"/>
  <c r="AD171"/>
  <c r="AE171"/>
  <c r="AF171"/>
  <c r="AG171"/>
  <c r="AH171"/>
  <c r="AI171"/>
  <c r="AJ171"/>
  <c r="AK171"/>
  <c r="AL171"/>
  <c r="AC172"/>
  <c r="AD172"/>
  <c r="AE172"/>
  <c r="AF172"/>
  <c r="AG172"/>
  <c r="AH172"/>
  <c r="AI172"/>
  <c r="AJ172"/>
  <c r="AK172"/>
  <c r="AL172"/>
  <c r="AC173"/>
  <c r="AD173"/>
  <c r="AE173"/>
  <c r="AF173"/>
  <c r="AG173"/>
  <c r="AH173"/>
  <c r="AI173"/>
  <c r="AJ173"/>
  <c r="AK173"/>
  <c r="AL173"/>
  <c r="AC174"/>
  <c r="AD174"/>
  <c r="AE174"/>
  <c r="AF174"/>
  <c r="AG174"/>
  <c r="AH174"/>
  <c r="AI174"/>
  <c r="AJ174"/>
  <c r="AK174"/>
  <c r="AL174"/>
  <c r="AC175"/>
  <c r="AD175"/>
  <c r="AE175"/>
  <c r="AF175"/>
  <c r="AG175"/>
  <c r="AH175"/>
  <c r="AI175"/>
  <c r="AJ175"/>
  <c r="AK175"/>
  <c r="AL175"/>
  <c r="AC176"/>
  <c r="AD176"/>
  <c r="AE176"/>
  <c r="AF176"/>
  <c r="AG176"/>
  <c r="AH176"/>
  <c r="AI176"/>
  <c r="AJ176"/>
  <c r="AK176"/>
  <c r="AL176"/>
  <c r="AC177"/>
  <c r="AD177"/>
  <c r="AE177"/>
  <c r="AF177"/>
  <c r="AG177"/>
  <c r="AH177"/>
  <c r="AI177"/>
  <c r="AJ177"/>
  <c r="AK177"/>
  <c r="AL177"/>
  <c r="AC178"/>
  <c r="AD178"/>
  <c r="AE178"/>
  <c r="AF178"/>
  <c r="AG178"/>
  <c r="AH178"/>
  <c r="AI178"/>
  <c r="AJ178"/>
  <c r="AK178"/>
  <c r="AL178"/>
  <c r="AC179"/>
  <c r="AD179"/>
  <c r="AE179"/>
  <c r="AF179"/>
  <c r="AG179"/>
  <c r="AH179"/>
  <c r="AI179"/>
  <c r="AJ179"/>
  <c r="AK179"/>
  <c r="AL179"/>
  <c r="AC180"/>
  <c r="AD180"/>
  <c r="AE180"/>
  <c r="AF180"/>
  <c r="AG180"/>
  <c r="AH180"/>
  <c r="AI180"/>
  <c r="AJ180"/>
  <c r="AK180"/>
  <c r="AL180"/>
  <c r="AC181"/>
  <c r="AD181"/>
  <c r="AE181"/>
  <c r="AF181"/>
  <c r="AG181"/>
  <c r="AH181"/>
  <c r="AI181"/>
  <c r="AJ181"/>
  <c r="AK181"/>
  <c r="AL181"/>
  <c r="AC182"/>
  <c r="AD182"/>
  <c r="AE182"/>
  <c r="AF182"/>
  <c r="AG182"/>
  <c r="AH182"/>
  <c r="AI182"/>
  <c r="AJ182"/>
  <c r="AK182"/>
  <c r="AL182"/>
  <c r="AC183"/>
  <c r="AD183"/>
  <c r="AE183"/>
  <c r="AF183"/>
  <c r="AG183"/>
  <c r="AH183"/>
  <c r="AI183"/>
  <c r="AJ183"/>
  <c r="AK183"/>
  <c r="AL183"/>
  <c r="AC184"/>
  <c r="AD184"/>
  <c r="AE184"/>
  <c r="AF184"/>
  <c r="AG184"/>
  <c r="AH184"/>
  <c r="AI184"/>
  <c r="AJ184"/>
  <c r="AK184"/>
  <c r="AL184"/>
  <c r="AC185"/>
  <c r="AD185"/>
  <c r="AE185"/>
  <c r="AF185"/>
  <c r="AG185"/>
  <c r="AH185"/>
  <c r="AI185"/>
  <c r="AJ185"/>
  <c r="AK185"/>
  <c r="AL185"/>
  <c r="AC186"/>
  <c r="AD186"/>
  <c r="AE186"/>
  <c r="AF186"/>
  <c r="AG186"/>
  <c r="AH186"/>
  <c r="AI186"/>
  <c r="AJ186"/>
  <c r="AK186"/>
  <c r="AL186"/>
  <c r="AC187"/>
  <c r="AD187"/>
  <c r="AE187"/>
  <c r="AF187"/>
  <c r="AG187"/>
  <c r="AH187"/>
  <c r="AI187"/>
  <c r="AJ187"/>
  <c r="AK187"/>
  <c r="AL187"/>
  <c r="AC188"/>
  <c r="AD188"/>
  <c r="AE188"/>
  <c r="AF188"/>
  <c r="AG188"/>
  <c r="AH188"/>
  <c r="AI188"/>
  <c r="AJ188"/>
  <c r="AK188"/>
  <c r="AL188"/>
  <c r="AC189"/>
  <c r="AD189"/>
  <c r="AE189"/>
  <c r="AF189"/>
  <c r="AG189"/>
  <c r="AH189"/>
  <c r="AI189"/>
  <c r="AJ189"/>
  <c r="AK189"/>
  <c r="AL189"/>
  <c r="AC190"/>
  <c r="AD190"/>
  <c r="AE190"/>
  <c r="AF190"/>
  <c r="AG190"/>
  <c r="AH190"/>
  <c r="AI190"/>
  <c r="AJ190"/>
  <c r="AK190"/>
  <c r="AL190"/>
  <c r="AC191"/>
  <c r="AD191"/>
  <c r="AE191"/>
  <c r="AF191"/>
  <c r="AG191"/>
  <c r="AH191"/>
  <c r="AI191"/>
  <c r="AJ191"/>
  <c r="AK191"/>
  <c r="AL191"/>
  <c r="AC192"/>
  <c r="AD192"/>
  <c r="AE192"/>
  <c r="AF192"/>
  <c r="AG192"/>
  <c r="AH192"/>
  <c r="AI192"/>
  <c r="AJ192"/>
  <c r="AK192"/>
  <c r="AL192"/>
  <c r="AC193"/>
  <c r="AD193"/>
  <c r="AE193"/>
  <c r="AF193"/>
  <c r="AG193"/>
  <c r="AH193"/>
  <c r="AI193"/>
  <c r="AJ193"/>
  <c r="AK193"/>
  <c r="AL193"/>
  <c r="AC194"/>
  <c r="AD194"/>
  <c r="AE194"/>
  <c r="AF194"/>
  <c r="AG194"/>
  <c r="AH194"/>
  <c r="AI194"/>
  <c r="AJ194"/>
  <c r="AK194"/>
  <c r="AL194"/>
  <c r="AC195"/>
  <c r="AD195"/>
  <c r="AE195"/>
  <c r="AF195"/>
  <c r="AG195"/>
  <c r="AH195"/>
  <c r="AI195"/>
  <c r="AJ195"/>
  <c r="AK195"/>
  <c r="AL195"/>
  <c r="AC196"/>
  <c r="AD196"/>
  <c r="AE196"/>
  <c r="AF196"/>
  <c r="AG196"/>
  <c r="AH196"/>
  <c r="AI196"/>
  <c r="AJ196"/>
  <c r="AK196"/>
  <c r="AL196"/>
  <c r="AC197"/>
  <c r="AD197"/>
  <c r="AE197"/>
  <c r="AF197"/>
  <c r="AG197"/>
  <c r="AH197"/>
  <c r="AI197"/>
  <c r="AJ197"/>
  <c r="AK197"/>
  <c r="AL197"/>
  <c r="AC198"/>
  <c r="AD198"/>
  <c r="AE198"/>
  <c r="AF198"/>
  <c r="AG198"/>
  <c r="AH198"/>
  <c r="AI198"/>
  <c r="AJ198"/>
  <c r="AK198"/>
  <c r="AL198"/>
  <c r="AC199"/>
  <c r="AD199"/>
  <c r="AE199"/>
  <c r="AF199"/>
  <c r="AG199"/>
  <c r="AH199"/>
  <c r="AI199"/>
  <c r="AJ199"/>
  <c r="AK199"/>
  <c r="AL199"/>
  <c r="AC200"/>
  <c r="AD200"/>
  <c r="AE200"/>
  <c r="AF200"/>
  <c r="AG200"/>
  <c r="AH200"/>
  <c r="AI200"/>
  <c r="AJ200"/>
  <c r="AK200"/>
  <c r="AL200"/>
  <c r="AC201"/>
  <c r="AD201"/>
  <c r="AE201"/>
  <c r="AF201"/>
  <c r="AG201"/>
  <c r="AH201"/>
  <c r="AI201"/>
  <c r="AJ201"/>
  <c r="AK201"/>
  <c r="AL201"/>
  <c r="AC202"/>
  <c r="AD202"/>
  <c r="AE202"/>
  <c r="AF202"/>
  <c r="AG202"/>
  <c r="AH202"/>
  <c r="AI202"/>
  <c r="AJ202"/>
  <c r="AK202"/>
  <c r="AL202"/>
  <c r="AC203"/>
  <c r="AD203"/>
  <c r="AE203"/>
  <c r="AF203"/>
  <c r="AG203"/>
  <c r="AH203"/>
  <c r="AI203"/>
  <c r="AJ203"/>
  <c r="AK203"/>
  <c r="AL203"/>
  <c r="AC204"/>
  <c r="AD204"/>
  <c r="AE204"/>
  <c r="AF204"/>
  <c r="AG204"/>
  <c r="AH204"/>
  <c r="AI204"/>
  <c r="AJ204"/>
  <c r="AK204"/>
  <c r="AL204"/>
  <c r="AC205"/>
  <c r="AD205"/>
  <c r="AE205"/>
  <c r="AF205"/>
  <c r="AG205"/>
  <c r="AH205"/>
  <c r="AI205"/>
  <c r="AJ205"/>
  <c r="AK205"/>
  <c r="AL205"/>
  <c r="AC206"/>
  <c r="AD206"/>
  <c r="AE206"/>
  <c r="AF206"/>
  <c r="AG206"/>
  <c r="AH206"/>
  <c r="AI206"/>
  <c r="AJ206"/>
  <c r="AK206"/>
  <c r="AL206"/>
  <c r="AC207"/>
  <c r="AD207"/>
  <c r="AE207"/>
  <c r="AF207"/>
  <c r="AG207"/>
  <c r="AH207"/>
  <c r="AI207"/>
  <c r="AJ207"/>
  <c r="AK207"/>
  <c r="AL207"/>
  <c r="AC208"/>
  <c r="AD208"/>
  <c r="AE208"/>
  <c r="AF208"/>
  <c r="AG208"/>
  <c r="AH208"/>
  <c r="AI208"/>
  <c r="AJ208"/>
  <c r="AK208"/>
  <c r="AL208"/>
  <c r="AC209"/>
  <c r="AD209"/>
  <c r="AE209"/>
  <c r="AF209"/>
  <c r="AG209"/>
  <c r="AH209"/>
  <c r="AI209"/>
  <c r="AJ209"/>
  <c r="AK209"/>
  <c r="AL209"/>
  <c r="AC210"/>
  <c r="AD210"/>
  <c r="AE210"/>
  <c r="AF210"/>
  <c r="AG210"/>
  <c r="AH210"/>
  <c r="AI210"/>
  <c r="AJ210"/>
  <c r="AK210"/>
  <c r="AL210"/>
  <c r="AC211"/>
  <c r="AD211"/>
  <c r="AE211"/>
  <c r="AF211"/>
  <c r="AG211"/>
  <c r="AH211"/>
  <c r="AI211"/>
  <c r="AJ211"/>
  <c r="AK211"/>
  <c r="AL211"/>
  <c r="AC212"/>
  <c r="AD212"/>
  <c r="AE212"/>
  <c r="AF212"/>
  <c r="AG212"/>
  <c r="AH212"/>
  <c r="AI212"/>
  <c r="AJ212"/>
  <c r="AK212"/>
  <c r="AL212"/>
  <c r="AC213"/>
  <c r="AD213"/>
  <c r="AE213"/>
  <c r="AF213"/>
  <c r="AG213"/>
  <c r="AH213"/>
  <c r="AI213"/>
  <c r="AJ213"/>
  <c r="AK213"/>
  <c r="AL213"/>
  <c r="AC214"/>
  <c r="AD214"/>
  <c r="AE214"/>
  <c r="AF214"/>
  <c r="AG214"/>
  <c r="AH214"/>
  <c r="AI214"/>
  <c r="AJ214"/>
  <c r="AK214"/>
  <c r="AL214"/>
  <c r="AC215"/>
  <c r="AD215"/>
  <c r="AE215"/>
  <c r="AF215"/>
  <c r="AG215"/>
  <c r="AH215"/>
  <c r="AI215"/>
  <c r="AJ215"/>
  <c r="AK215"/>
  <c r="AL215"/>
  <c r="AC216"/>
  <c r="AD216"/>
  <c r="AE216"/>
  <c r="AF216"/>
  <c r="AG216"/>
  <c r="AH216"/>
  <c r="AI216"/>
  <c r="AJ216"/>
  <c r="AK216"/>
  <c r="AL216"/>
  <c r="AC217"/>
  <c r="AD217"/>
  <c r="AE217"/>
  <c r="AF217"/>
  <c r="AG217"/>
  <c r="AH217"/>
  <c r="AI217"/>
  <c r="AJ217"/>
  <c r="AK217"/>
  <c r="AL217"/>
  <c r="AC218"/>
  <c r="AD218"/>
  <c r="AE218"/>
  <c r="AF218"/>
  <c r="AG218"/>
  <c r="AH218"/>
  <c r="AI218"/>
  <c r="AJ218"/>
  <c r="AK218"/>
  <c r="AL218"/>
  <c r="AC219"/>
  <c r="AD219"/>
  <c r="AE219"/>
  <c r="AF219"/>
  <c r="AG219"/>
  <c r="AH219"/>
  <c r="AI219"/>
  <c r="AJ219"/>
  <c r="AK219"/>
  <c r="AL219"/>
  <c r="AC220"/>
  <c r="AD220"/>
  <c r="AE220"/>
  <c r="AF220"/>
  <c r="AG220"/>
  <c r="AH220"/>
  <c r="AI220"/>
  <c r="AJ220"/>
  <c r="AK220"/>
  <c r="AL220"/>
  <c r="AC221"/>
  <c r="AD221"/>
  <c r="AE221"/>
  <c r="AF221"/>
  <c r="AG221"/>
  <c r="AH221"/>
  <c r="AI221"/>
  <c r="AJ221"/>
  <c r="AK221"/>
  <c r="AL221"/>
  <c r="AC222"/>
  <c r="AD222"/>
  <c r="AE222"/>
  <c r="AF222"/>
  <c r="AG222"/>
  <c r="AH222"/>
  <c r="AI222"/>
  <c r="AJ222"/>
  <c r="AK222"/>
  <c r="AL222"/>
  <c r="AC223"/>
  <c r="AD223"/>
  <c r="AE223"/>
  <c r="AF223"/>
  <c r="AG223"/>
  <c r="AH223"/>
  <c r="AI223"/>
  <c r="AJ223"/>
  <c r="AK223"/>
  <c r="AL223"/>
  <c r="AC224"/>
  <c r="AD224"/>
  <c r="AE224"/>
  <c r="AF224"/>
  <c r="AG224"/>
  <c r="AH224"/>
  <c r="AI224"/>
  <c r="AJ224"/>
  <c r="AK224"/>
  <c r="AL224"/>
  <c r="AC225"/>
  <c r="AD225"/>
  <c r="AE225"/>
  <c r="AF225"/>
  <c r="AG225"/>
  <c r="AH225"/>
  <c r="AI225"/>
  <c r="AJ225"/>
  <c r="AK225"/>
  <c r="AL225"/>
  <c r="AC226"/>
  <c r="AD226"/>
  <c r="AE226"/>
  <c r="AF226"/>
  <c r="AG226"/>
  <c r="AH226"/>
  <c r="AI226"/>
  <c r="AJ226"/>
  <c r="AK226"/>
  <c r="AL226"/>
  <c r="AC227"/>
  <c r="AD227"/>
  <c r="AE227"/>
  <c r="AF227"/>
  <c r="AG227"/>
  <c r="AH227"/>
  <c r="AI227"/>
  <c r="AJ227"/>
  <c r="AK227"/>
  <c r="AL227"/>
  <c r="AC228"/>
  <c r="AD228"/>
  <c r="AE228"/>
  <c r="AF228"/>
  <c r="AG228"/>
  <c r="AH228"/>
  <c r="AI228"/>
  <c r="AJ228"/>
  <c r="AK228"/>
  <c r="AL228"/>
  <c r="AC229"/>
  <c r="AD229"/>
  <c r="AE229"/>
  <c r="AF229"/>
  <c r="AG229"/>
  <c r="AH229"/>
  <c r="AI229"/>
  <c r="AJ229"/>
  <c r="AK229"/>
  <c r="AL229"/>
  <c r="AC230"/>
  <c r="AD230"/>
  <c r="AE230"/>
  <c r="AF230"/>
  <c r="AG230"/>
  <c r="AH230"/>
  <c r="AI230"/>
  <c r="AJ230"/>
  <c r="AK230"/>
  <c r="AL230"/>
  <c r="AC231"/>
  <c r="AD231"/>
  <c r="AE231"/>
  <c r="AF231"/>
  <c r="AG231"/>
  <c r="AH231"/>
  <c r="AI231"/>
  <c r="AJ231"/>
  <c r="AK231"/>
  <c r="AL231"/>
  <c r="AC232"/>
  <c r="AD232"/>
  <c r="AE232"/>
  <c r="AF232"/>
  <c r="AG232"/>
  <c r="AH232"/>
  <c r="AI232"/>
  <c r="AJ232"/>
  <c r="AK232"/>
  <c r="AL232"/>
  <c r="AC233"/>
  <c r="AD233"/>
  <c r="AE233"/>
  <c r="AF233"/>
  <c r="AG233"/>
  <c r="AH233"/>
  <c r="AI233"/>
  <c r="AJ233"/>
  <c r="AK233"/>
  <c r="AL233"/>
  <c r="AC234"/>
  <c r="AD234"/>
  <c r="AE234"/>
  <c r="AF234"/>
  <c r="AG234"/>
  <c r="AH234"/>
  <c r="AI234"/>
  <c r="AJ234"/>
  <c r="AK234"/>
  <c r="AL234"/>
  <c r="AC235"/>
  <c r="AD235"/>
  <c r="AE235"/>
  <c r="AF235"/>
  <c r="AG235"/>
  <c r="AH235"/>
  <c r="AI235"/>
  <c r="AJ235"/>
  <c r="AK235"/>
  <c r="AL235"/>
  <c r="AC236"/>
  <c r="AD236"/>
  <c r="AE236"/>
  <c r="AF236"/>
  <c r="AG236"/>
  <c r="AH236"/>
  <c r="AI236"/>
  <c r="AJ236"/>
  <c r="AK236"/>
  <c r="AL236"/>
  <c r="AC237"/>
  <c r="AD237"/>
  <c r="AE237"/>
  <c r="AF237"/>
  <c r="AG237"/>
  <c r="AH237"/>
  <c r="AI237"/>
  <c r="AJ237"/>
  <c r="AK237"/>
  <c r="AL237"/>
  <c r="AC238"/>
  <c r="AD238"/>
  <c r="AE238"/>
  <c r="AF238"/>
  <c r="AG238"/>
  <c r="AH238"/>
  <c r="AI238"/>
  <c r="AJ238"/>
  <c r="AK238"/>
  <c r="AL238"/>
  <c r="AC239"/>
  <c r="AD239"/>
  <c r="AE239"/>
  <c r="AF239"/>
  <c r="AG239"/>
  <c r="AH239"/>
  <c r="AI239"/>
  <c r="AJ239"/>
  <c r="AK239"/>
  <c r="AL239"/>
  <c r="AC240"/>
  <c r="AD240"/>
  <c r="AE240"/>
  <c r="AF240"/>
  <c r="AG240"/>
  <c r="AH240"/>
  <c r="AI240"/>
  <c r="AJ240"/>
  <c r="AK240"/>
  <c r="AL240"/>
  <c r="AC241"/>
  <c r="AD241"/>
  <c r="AE241"/>
  <c r="AF241"/>
  <c r="AG241"/>
  <c r="AH241"/>
  <c r="AI241"/>
  <c r="AJ241"/>
  <c r="AK241"/>
  <c r="AL241"/>
  <c r="AC242"/>
  <c r="AD242"/>
  <c r="AE242"/>
  <c r="AF242"/>
  <c r="AG242"/>
  <c r="AH242"/>
  <c r="AI242"/>
  <c r="AJ242"/>
  <c r="AK242"/>
  <c r="AL242"/>
  <c r="AC243"/>
  <c r="AD243"/>
  <c r="AE243"/>
  <c r="AF243"/>
  <c r="AG243"/>
  <c r="AH243"/>
  <c r="AI243"/>
  <c r="AJ243"/>
  <c r="AK243"/>
  <c r="AL243"/>
  <c r="AC244"/>
  <c r="AD244"/>
  <c r="AE244"/>
  <c r="AF244"/>
  <c r="AG244"/>
  <c r="AH244"/>
  <c r="AI244"/>
  <c r="AJ244"/>
  <c r="AK244"/>
  <c r="AL244"/>
  <c r="AC245"/>
  <c r="AD245"/>
  <c r="AE245"/>
  <c r="AF245"/>
  <c r="AG245"/>
  <c r="AH245"/>
  <c r="AI245"/>
  <c r="AJ245"/>
  <c r="AK245"/>
  <c r="AL245"/>
  <c r="AC246"/>
  <c r="AD246"/>
  <c r="AE246"/>
  <c r="AF246"/>
  <c r="AG246"/>
  <c r="AH246"/>
  <c r="AI246"/>
  <c r="AJ246"/>
  <c r="AK246"/>
  <c r="AL246"/>
  <c r="AC247"/>
  <c r="AD247"/>
  <c r="AE247"/>
  <c r="AF247"/>
  <c r="AG247"/>
  <c r="AH247"/>
  <c r="AI247"/>
  <c r="AJ247"/>
  <c r="AK247"/>
  <c r="AL247"/>
  <c r="AC248"/>
  <c r="AD248"/>
  <c r="AE248"/>
  <c r="AF248"/>
  <c r="AG248"/>
  <c r="AH248"/>
  <c r="AI248"/>
  <c r="AJ248"/>
  <c r="AK248"/>
  <c r="AL248"/>
  <c r="AC249"/>
  <c r="AD249"/>
  <c r="AE249"/>
  <c r="AF249"/>
  <c r="AG249"/>
  <c r="AH249"/>
  <c r="AI249"/>
  <c r="AJ249"/>
  <c r="AK249"/>
  <c r="AL249"/>
  <c r="AC250"/>
  <c r="AD250"/>
  <c r="AE250"/>
  <c r="AF250"/>
  <c r="AG250"/>
  <c r="AH250"/>
  <c r="AI250"/>
  <c r="AJ250"/>
  <c r="AK250"/>
  <c r="AL250"/>
  <c r="AC251"/>
  <c r="AD251"/>
  <c r="AE251"/>
  <c r="AF251"/>
  <c r="AG251"/>
  <c r="AH251"/>
  <c r="AI251"/>
  <c r="AJ251"/>
  <c r="AK251"/>
  <c r="AL251"/>
  <c r="AC252"/>
  <c r="AD252"/>
  <c r="AE252"/>
  <c r="AF252"/>
  <c r="AG252"/>
  <c r="AH252"/>
  <c r="AI252"/>
  <c r="AJ252"/>
  <c r="AK252"/>
  <c r="AL252"/>
  <c r="AC253"/>
  <c r="AD253"/>
  <c r="AE253"/>
  <c r="AF253"/>
  <c r="AG253"/>
  <c r="AH253"/>
  <c r="AI253"/>
  <c r="AJ253"/>
  <c r="AK253"/>
  <c r="AL253"/>
  <c r="AC254"/>
  <c r="AD254"/>
  <c r="AE254"/>
  <c r="AF254"/>
  <c r="AG254"/>
  <c r="AH254"/>
  <c r="AI254"/>
  <c r="AJ254"/>
  <c r="AK254"/>
  <c r="AL254"/>
  <c r="AC255"/>
  <c r="AD255"/>
  <c r="AE255"/>
  <c r="AF255"/>
  <c r="AG255"/>
  <c r="AH255"/>
  <c r="AI255"/>
  <c r="AJ255"/>
  <c r="AK255"/>
  <c r="AL255"/>
  <c r="AC256"/>
  <c r="AD256"/>
  <c r="AE256"/>
  <c r="AF256"/>
  <c r="AG256"/>
  <c r="AH256"/>
  <c r="AI256"/>
  <c r="AJ256"/>
  <c r="AK256"/>
  <c r="AL256"/>
  <c r="AC257"/>
  <c r="AD257"/>
  <c r="AE257"/>
  <c r="AF257"/>
  <c r="AG257"/>
  <c r="AH257"/>
  <c r="AI257"/>
  <c r="AJ257"/>
  <c r="AK257"/>
  <c r="AL257"/>
  <c r="AC258"/>
  <c r="AD258"/>
  <c r="AE258"/>
  <c r="AF258"/>
  <c r="AG258"/>
  <c r="AH258"/>
  <c r="AI258"/>
  <c r="AJ258"/>
  <c r="AK258"/>
  <c r="AL258"/>
  <c r="AC259"/>
  <c r="AD259"/>
  <c r="AE259"/>
  <c r="AF259"/>
  <c r="AG259"/>
  <c r="AH259"/>
  <c r="AI259"/>
  <c r="AJ259"/>
  <c r="AK259"/>
  <c r="AL259"/>
  <c r="AC260"/>
  <c r="AD260"/>
  <c r="AE260"/>
  <c r="AF260"/>
  <c r="AG260"/>
  <c r="AH260"/>
  <c r="AI260"/>
  <c r="AJ260"/>
  <c r="AK260"/>
  <c r="AL260"/>
  <c r="AC261"/>
  <c r="AD261"/>
  <c r="AE261"/>
  <c r="AF261"/>
  <c r="AG261"/>
  <c r="AH261"/>
  <c r="AI261"/>
  <c r="AJ261"/>
  <c r="AK261"/>
  <c r="AL261"/>
  <c r="AC262"/>
  <c r="AD262"/>
  <c r="AE262"/>
  <c r="AF262"/>
  <c r="AG262"/>
  <c r="AH262"/>
  <c r="AI262"/>
  <c r="AJ262"/>
  <c r="AK262"/>
  <c r="AL262"/>
  <c r="AC263"/>
  <c r="AD263"/>
  <c r="AE263"/>
  <c r="AF263"/>
  <c r="AG263"/>
  <c r="AH263"/>
  <c r="AI263"/>
  <c r="AJ263"/>
  <c r="AK263"/>
  <c r="AL263"/>
  <c r="AC264"/>
  <c r="AD264"/>
  <c r="AE264"/>
  <c r="AF264"/>
  <c r="AG264"/>
  <c r="AH264"/>
  <c r="AI264"/>
  <c r="AJ264"/>
  <c r="AK264"/>
  <c r="AL264"/>
  <c r="AC265"/>
  <c r="AD265"/>
  <c r="AE265"/>
  <c r="AF265"/>
  <c r="AG265"/>
  <c r="AH265"/>
  <c r="AI265"/>
  <c r="AJ265"/>
  <c r="AK265"/>
  <c r="AL265"/>
  <c r="AC266"/>
  <c r="AD266"/>
  <c r="AE266"/>
  <c r="AF266"/>
  <c r="AG266"/>
  <c r="AH266"/>
  <c r="AI266"/>
  <c r="AJ266"/>
  <c r="AK266"/>
  <c r="AL266"/>
  <c r="AC267"/>
  <c r="AD267"/>
  <c r="AE267"/>
  <c r="AF267"/>
  <c r="AG267"/>
  <c r="AH267"/>
  <c r="AI267"/>
  <c r="AJ267"/>
  <c r="AK267"/>
  <c r="AL267"/>
  <c r="AC268"/>
  <c r="AD268"/>
  <c r="AE268"/>
  <c r="AF268"/>
  <c r="AG268"/>
  <c r="AH268"/>
  <c r="AI268"/>
  <c r="AJ268"/>
  <c r="AK268"/>
  <c r="AL268"/>
  <c r="AC269"/>
  <c r="AD269"/>
  <c r="AE269"/>
  <c r="AF269"/>
  <c r="AG269"/>
  <c r="AH269"/>
  <c r="AI269"/>
  <c r="AJ269"/>
  <c r="AK269"/>
  <c r="AL269"/>
  <c r="AC270"/>
  <c r="AD270"/>
  <c r="AE270"/>
  <c r="AF270"/>
  <c r="AG270"/>
  <c r="AH270"/>
  <c r="AI270"/>
  <c r="AJ270"/>
  <c r="AK270"/>
  <c r="AL270"/>
  <c r="AC271"/>
  <c r="AD271"/>
  <c r="AE271"/>
  <c r="AF271"/>
  <c r="AG271"/>
  <c r="AH271"/>
  <c r="AI271"/>
  <c r="AJ271"/>
  <c r="AK271"/>
  <c r="AL271"/>
  <c r="AC272"/>
  <c r="AD272"/>
  <c r="AE272"/>
  <c r="AF272"/>
  <c r="AG272"/>
  <c r="AH272"/>
  <c r="AI272"/>
  <c r="AJ272"/>
  <c r="AK272"/>
  <c r="AL272"/>
  <c r="AC273"/>
  <c r="AD273"/>
  <c r="AE273"/>
  <c r="AF273"/>
  <c r="AG273"/>
  <c r="AH273"/>
  <c r="AI273"/>
  <c r="AJ273"/>
  <c r="AK273"/>
  <c r="AL273"/>
  <c r="AC274"/>
  <c r="AD274"/>
  <c r="AE274"/>
  <c r="AF274"/>
  <c r="AG274"/>
  <c r="AH274"/>
  <c r="AI274"/>
  <c r="AJ274"/>
  <c r="AK274"/>
  <c r="AL274"/>
  <c r="AC275"/>
  <c r="AD275"/>
  <c r="AE275"/>
  <c r="AF275"/>
  <c r="AG275"/>
  <c r="AH275"/>
  <c r="AI275"/>
  <c r="AJ275"/>
  <c r="AK275"/>
  <c r="AL275"/>
  <c r="AC276"/>
  <c r="AD276"/>
  <c r="AE276"/>
  <c r="AF276"/>
  <c r="AG276"/>
  <c r="AH276"/>
  <c r="AI276"/>
  <c r="AJ276"/>
  <c r="AK276"/>
  <c r="AL276"/>
  <c r="AC277"/>
  <c r="AD277"/>
  <c r="AE277"/>
  <c r="AF277"/>
  <c r="AG277"/>
  <c r="AH277"/>
  <c r="AI277"/>
  <c r="AJ277"/>
  <c r="AK277"/>
  <c r="AL277"/>
  <c r="AC278"/>
  <c r="AD278"/>
  <c r="AE278"/>
  <c r="AF278"/>
  <c r="AG278"/>
  <c r="AH278"/>
  <c r="AI278"/>
  <c r="AJ278"/>
  <c r="AK278"/>
  <c r="AL278"/>
  <c r="AC279"/>
  <c r="AD279"/>
  <c r="AE279"/>
  <c r="AF279"/>
  <c r="AG279"/>
  <c r="AH279"/>
  <c r="AI279"/>
  <c r="AJ279"/>
  <c r="AK279"/>
  <c r="AL279"/>
  <c r="AC280"/>
  <c r="AD280"/>
  <c r="AE280"/>
  <c r="AF280"/>
  <c r="AG280"/>
  <c r="AH280"/>
  <c r="AI280"/>
  <c r="AJ280"/>
  <c r="AK280"/>
  <c r="AL280"/>
  <c r="AC281"/>
  <c r="AD281"/>
  <c r="AE281"/>
  <c r="AF281"/>
  <c r="AG281"/>
  <c r="AH281"/>
  <c r="AI281"/>
  <c r="AJ281"/>
  <c r="AK281"/>
  <c r="AL281"/>
  <c r="AC282"/>
  <c r="AD282"/>
  <c r="AE282"/>
  <c r="AF282"/>
  <c r="AG282"/>
  <c r="AH282"/>
  <c r="AI282"/>
  <c r="AJ282"/>
  <c r="AK282"/>
  <c r="AL282"/>
  <c r="AC283"/>
  <c r="AD283"/>
  <c r="AE283"/>
  <c r="AF283"/>
  <c r="AG283"/>
  <c r="AH283"/>
  <c r="AI283"/>
  <c r="AJ283"/>
  <c r="AK283"/>
  <c r="AL283"/>
  <c r="AC284"/>
  <c r="AD284"/>
  <c r="AE284"/>
  <c r="AF284"/>
  <c r="AG284"/>
  <c r="AH284"/>
  <c r="AI284"/>
  <c r="AJ284"/>
  <c r="AK284"/>
  <c r="AL284"/>
  <c r="AC285"/>
  <c r="AD285"/>
  <c r="AE285"/>
  <c r="AF285"/>
  <c r="AG285"/>
  <c r="AH285"/>
  <c r="AI285"/>
  <c r="AJ285"/>
  <c r="AK285"/>
  <c r="AL285"/>
  <c r="AC286"/>
  <c r="AD286"/>
  <c r="AE286"/>
  <c r="AF286"/>
  <c r="AG286"/>
  <c r="AH286"/>
  <c r="AI286"/>
  <c r="AJ286"/>
  <c r="AK286"/>
  <c r="AL286"/>
  <c r="AC287"/>
  <c r="AD287"/>
  <c r="AE287"/>
  <c r="AF287"/>
  <c r="AG287"/>
  <c r="AH287"/>
  <c r="AI287"/>
  <c r="AJ287"/>
  <c r="AK287"/>
  <c r="AL287"/>
  <c r="AC288"/>
  <c r="AD288"/>
  <c r="AE288"/>
  <c r="AF288"/>
  <c r="AG288"/>
  <c r="AH288"/>
  <c r="AI288"/>
  <c r="AJ288"/>
  <c r="AK288"/>
  <c r="AL288"/>
  <c r="AC289"/>
  <c r="AD289"/>
  <c r="AE289"/>
  <c r="AF289"/>
  <c r="AG289"/>
  <c r="AH289"/>
  <c r="AI289"/>
  <c r="AJ289"/>
  <c r="AK289"/>
  <c r="AL289"/>
  <c r="AC290"/>
  <c r="AD290"/>
  <c r="AE290"/>
  <c r="AF290"/>
  <c r="AG290"/>
  <c r="AH290"/>
  <c r="AI290"/>
  <c r="AJ290"/>
  <c r="AK290"/>
  <c r="AL290"/>
  <c r="AC291"/>
  <c r="AD291"/>
  <c r="AE291"/>
  <c r="AF291"/>
  <c r="AG291"/>
  <c r="AH291"/>
  <c r="AI291"/>
  <c r="AJ291"/>
  <c r="AK291"/>
  <c r="AL291"/>
  <c r="AC292"/>
  <c r="AD292"/>
  <c r="AE292"/>
  <c r="AF292"/>
  <c r="AG292"/>
  <c r="AH292"/>
  <c r="AI292"/>
  <c r="AJ292"/>
  <c r="AK292"/>
  <c r="AL292"/>
  <c r="AC293"/>
  <c r="AD293"/>
  <c r="AE293"/>
  <c r="AF293"/>
  <c r="AG293"/>
  <c r="AH293"/>
  <c r="AI293"/>
  <c r="AJ293"/>
  <c r="AK293"/>
  <c r="AL293"/>
  <c r="AC294"/>
  <c r="AD294"/>
  <c r="AE294"/>
  <c r="AF294"/>
  <c r="AG294"/>
  <c r="AH294"/>
  <c r="AI294"/>
  <c r="AJ294"/>
  <c r="AK294"/>
  <c r="AL294"/>
  <c r="AC295"/>
  <c r="AD295"/>
  <c r="AE295"/>
  <c r="AF295"/>
  <c r="AG295"/>
  <c r="AH295"/>
  <c r="AI295"/>
  <c r="AJ295"/>
  <c r="AK295"/>
  <c r="AL295"/>
  <c r="AC296"/>
  <c r="AD296"/>
  <c r="AE296"/>
  <c r="AF296"/>
  <c r="AG296"/>
  <c r="AH296"/>
  <c r="AI296"/>
  <c r="AJ296"/>
  <c r="AK296"/>
  <c r="AL296"/>
  <c r="AC297"/>
  <c r="AD297"/>
  <c r="AE297"/>
  <c r="AF297"/>
  <c r="AG297"/>
  <c r="AH297"/>
  <c r="AI297"/>
  <c r="AJ297"/>
  <c r="AK297"/>
  <c r="AL297"/>
  <c r="AC298"/>
  <c r="AD298"/>
  <c r="AE298"/>
  <c r="AF298"/>
  <c r="AG298"/>
  <c r="AH298"/>
  <c r="AI298"/>
  <c r="AJ298"/>
  <c r="AK298"/>
  <c r="AL298"/>
  <c r="AC299"/>
  <c r="AD299"/>
  <c r="AE299"/>
  <c r="AF299"/>
  <c r="AG299"/>
  <c r="AH299"/>
  <c r="AI299"/>
  <c r="AJ299"/>
  <c r="AK299"/>
  <c r="AL299"/>
  <c r="AC300"/>
  <c r="AD300"/>
  <c r="AE300"/>
  <c r="AF300"/>
  <c r="AG300"/>
  <c r="AH300"/>
  <c r="AI300"/>
  <c r="AJ300"/>
  <c r="AK300"/>
  <c r="AL300"/>
  <c r="AC301"/>
  <c r="AD301"/>
  <c r="AE301"/>
  <c r="AF301"/>
  <c r="AG301"/>
  <c r="AH301"/>
  <c r="AI301"/>
  <c r="AJ301"/>
  <c r="AK301"/>
  <c r="AL301"/>
  <c r="AC302"/>
  <c r="AD302"/>
  <c r="AE302"/>
  <c r="AF302"/>
  <c r="AG302"/>
  <c r="AH302"/>
  <c r="AI302"/>
  <c r="AJ302"/>
  <c r="AK302"/>
  <c r="AL302"/>
  <c r="AC303"/>
  <c r="AD303"/>
  <c r="AE303"/>
  <c r="AF303"/>
  <c r="AG303"/>
  <c r="AH303"/>
  <c r="AI303"/>
  <c r="AJ303"/>
  <c r="AK303"/>
  <c r="AL303"/>
  <c r="AC304"/>
  <c r="AD304"/>
  <c r="AE304"/>
  <c r="AF304"/>
  <c r="AG304"/>
  <c r="AH304"/>
  <c r="AI304"/>
  <c r="AJ304"/>
  <c r="AK304"/>
  <c r="AL304"/>
  <c r="AC305"/>
  <c r="AD305"/>
  <c r="AE305"/>
  <c r="AF305"/>
  <c r="AG305"/>
  <c r="AH305"/>
  <c r="AI305"/>
  <c r="AJ305"/>
  <c r="AK305"/>
  <c r="AL305"/>
  <c r="AC306"/>
  <c r="AD306"/>
  <c r="AE306"/>
  <c r="AF306"/>
  <c r="AG306"/>
  <c r="AH306"/>
  <c r="AI306"/>
  <c r="AJ306"/>
  <c r="AK306"/>
  <c r="AL306"/>
  <c r="AC307"/>
  <c r="AD307"/>
  <c r="AE307"/>
  <c r="AF307"/>
  <c r="AG307"/>
  <c r="AH307"/>
  <c r="AI307"/>
  <c r="AJ307"/>
  <c r="AK307"/>
  <c r="AL307"/>
  <c r="AC308"/>
  <c r="AD308"/>
  <c r="AE308"/>
  <c r="AF308"/>
  <c r="AG308"/>
  <c r="AH308"/>
  <c r="AI308"/>
  <c r="AJ308"/>
  <c r="AK308"/>
  <c r="AL308"/>
  <c r="AC309"/>
  <c r="AD309"/>
  <c r="AE309"/>
  <c r="AF309"/>
  <c r="AG309"/>
  <c r="AH309"/>
  <c r="AI309"/>
  <c r="AJ309"/>
  <c r="AK309"/>
  <c r="AL309"/>
  <c r="AC310"/>
  <c r="AD310"/>
  <c r="AE310"/>
  <c r="AF310"/>
  <c r="AG310"/>
  <c r="AH310"/>
  <c r="AI310"/>
  <c r="AJ310"/>
  <c r="AK310"/>
  <c r="AL310"/>
  <c r="AC311"/>
  <c r="AD311"/>
  <c r="AE311"/>
  <c r="AF311"/>
  <c r="AG311"/>
  <c r="AH311"/>
  <c r="AI311"/>
  <c r="AJ311"/>
  <c r="AK311"/>
  <c r="AL311"/>
  <c r="AC312"/>
  <c r="AD312"/>
  <c r="AE312"/>
  <c r="AF312"/>
  <c r="AG312"/>
  <c r="AH312"/>
  <c r="AI312"/>
  <c r="AJ312"/>
  <c r="AK312"/>
  <c r="AL312"/>
  <c r="AC313"/>
  <c r="AD313"/>
  <c r="AE313"/>
  <c r="AF313"/>
  <c r="AG313"/>
  <c r="AH313"/>
  <c r="AI313"/>
  <c r="AJ313"/>
  <c r="AK313"/>
  <c r="AL313"/>
  <c r="AC314"/>
  <c r="AD314"/>
  <c r="AE314"/>
  <c r="AF314"/>
  <c r="AG314"/>
  <c r="AH314"/>
  <c r="AI314"/>
  <c r="AJ314"/>
  <c r="AK314"/>
  <c r="AL314"/>
  <c r="AC315"/>
  <c r="AD315"/>
  <c r="AE315"/>
  <c r="AF315"/>
  <c r="AG315"/>
  <c r="AH315"/>
  <c r="AI315"/>
  <c r="AJ315"/>
  <c r="AK315"/>
  <c r="AL315"/>
  <c r="AC316"/>
  <c r="AD316"/>
  <c r="AE316"/>
  <c r="AF316"/>
  <c r="AG316"/>
  <c r="AH316"/>
  <c r="AI316"/>
  <c r="AJ316"/>
  <c r="AK316"/>
  <c r="AL316"/>
  <c r="AC317"/>
  <c r="AD317"/>
  <c r="AE317"/>
  <c r="AF317"/>
  <c r="AG317"/>
  <c r="AH317"/>
  <c r="AI317"/>
  <c r="AJ317"/>
  <c r="AK317"/>
  <c r="AL317"/>
  <c r="AC318"/>
  <c r="AD318"/>
  <c r="AE318"/>
  <c r="AF318"/>
  <c r="AG318"/>
  <c r="AH318"/>
  <c r="AI318"/>
  <c r="AJ318"/>
  <c r="AK318"/>
  <c r="AL318"/>
  <c r="AC319"/>
  <c r="AD319"/>
  <c r="AE319"/>
  <c r="AF319"/>
  <c r="AG319"/>
  <c r="AH319"/>
  <c r="AI319"/>
  <c r="AJ319"/>
  <c r="AK319"/>
  <c r="AL319"/>
  <c r="AC320"/>
  <c r="AD320"/>
  <c r="AE320"/>
  <c r="AF320"/>
  <c r="AG320"/>
  <c r="AH320"/>
  <c r="AI320"/>
  <c r="AJ320"/>
  <c r="AK320"/>
  <c r="AL320"/>
  <c r="AC321"/>
  <c r="AD321"/>
  <c r="AE321"/>
  <c r="AF321"/>
  <c r="AG321"/>
  <c r="AH321"/>
  <c r="AI321"/>
  <c r="AJ321"/>
  <c r="AK321"/>
  <c r="AL321"/>
  <c r="AC322"/>
  <c r="AD322"/>
  <c r="AE322"/>
  <c r="AF322"/>
  <c r="AG322"/>
  <c r="AH322"/>
  <c r="AI322"/>
  <c r="AJ322"/>
  <c r="AK322"/>
  <c r="AL322"/>
  <c r="AC323"/>
  <c r="AD323"/>
  <c r="AE323"/>
  <c r="AF323"/>
  <c r="AG323"/>
  <c r="AH323"/>
  <c r="AI323"/>
  <c r="AJ323"/>
  <c r="AK323"/>
  <c r="AL323"/>
  <c r="AC324"/>
  <c r="AD324"/>
  <c r="AE324"/>
  <c r="AF324"/>
  <c r="AG324"/>
  <c r="AH324"/>
  <c r="AI324"/>
  <c r="AJ324"/>
  <c r="AK324"/>
  <c r="AL324"/>
  <c r="AC325"/>
  <c r="AD325"/>
  <c r="AE325"/>
  <c r="AF325"/>
  <c r="AG325"/>
  <c r="AH325"/>
  <c r="AI325"/>
  <c r="AJ325"/>
  <c r="AK325"/>
  <c r="AL325"/>
  <c r="AC326"/>
  <c r="AD326"/>
  <c r="AE326"/>
  <c r="AF326"/>
  <c r="AG326"/>
  <c r="AH326"/>
  <c r="AI326"/>
  <c r="AJ326"/>
  <c r="AK326"/>
  <c r="AL326"/>
  <c r="AC327"/>
  <c r="AD327"/>
  <c r="AE327"/>
  <c r="AF327"/>
  <c r="AG327"/>
  <c r="AH327"/>
  <c r="AI327"/>
  <c r="AJ327"/>
  <c r="AK327"/>
  <c r="AL327"/>
  <c r="AC328"/>
  <c r="AD328"/>
  <c r="AE328"/>
  <c r="AF328"/>
  <c r="AG328"/>
  <c r="AH328"/>
  <c r="AI328"/>
  <c r="AJ328"/>
  <c r="AK328"/>
  <c r="AL328"/>
  <c r="AC329"/>
  <c r="AD329"/>
  <c r="AE329"/>
  <c r="AF329"/>
  <c r="AG329"/>
  <c r="AH329"/>
  <c r="AI329"/>
  <c r="AJ329"/>
  <c r="AK329"/>
  <c r="AL329"/>
  <c r="AC330"/>
  <c r="AD330"/>
  <c r="AE330"/>
  <c r="AF330"/>
  <c r="AG330"/>
  <c r="AH330"/>
  <c r="AI330"/>
  <c r="AJ330"/>
  <c r="AK330"/>
  <c r="AL330"/>
  <c r="AC331"/>
  <c r="AD331"/>
  <c r="AE331"/>
  <c r="AF331"/>
  <c r="AG331"/>
  <c r="AH331"/>
  <c r="AI331"/>
  <c r="AJ331"/>
  <c r="AK331"/>
  <c r="AL331"/>
  <c r="AC332"/>
  <c r="AD332"/>
  <c r="AE332"/>
  <c r="AF332"/>
  <c r="AG332"/>
  <c r="AH332"/>
  <c r="AI332"/>
  <c r="AJ332"/>
  <c r="AK332"/>
  <c r="AL332"/>
  <c r="AC333"/>
  <c r="AD333"/>
  <c r="AE333"/>
  <c r="AF333"/>
  <c r="AG333"/>
  <c r="AH333"/>
  <c r="AI333"/>
  <c r="AJ333"/>
  <c r="AK333"/>
  <c r="AL333"/>
  <c r="AC334"/>
  <c r="AD334"/>
  <c r="AE334"/>
  <c r="AF334"/>
  <c r="AG334"/>
  <c r="AH334"/>
  <c r="AI334"/>
  <c r="AJ334"/>
  <c r="AK334"/>
  <c r="AL334"/>
  <c r="AC335"/>
  <c r="AD335"/>
  <c r="AE335"/>
  <c r="AF335"/>
  <c r="AG335"/>
  <c r="AH335"/>
  <c r="AI335"/>
  <c r="AJ335"/>
  <c r="AK335"/>
  <c r="AL335"/>
  <c r="AC336"/>
  <c r="AD336"/>
  <c r="AE336"/>
  <c r="AF336"/>
  <c r="AG336"/>
  <c r="AH336"/>
  <c r="AI336"/>
  <c r="AJ336"/>
  <c r="AK336"/>
  <c r="AL336"/>
  <c r="AC337"/>
  <c r="AD337"/>
  <c r="AE337"/>
  <c r="AF337"/>
  <c r="AG337"/>
  <c r="AH337"/>
  <c r="AI337"/>
  <c r="AJ337"/>
  <c r="AK337"/>
  <c r="AL337"/>
  <c r="AC338"/>
  <c r="AD338"/>
  <c r="AE338"/>
  <c r="AF338"/>
  <c r="AG338"/>
  <c r="AH338"/>
  <c r="AI338"/>
  <c r="AJ338"/>
  <c r="AK338"/>
  <c r="AL338"/>
  <c r="AC339"/>
  <c r="AD339"/>
  <c r="AE339"/>
  <c r="AF339"/>
  <c r="AG339"/>
  <c r="AH339"/>
  <c r="AI339"/>
  <c r="AJ339"/>
  <c r="AK339"/>
  <c r="AL339"/>
  <c r="AC340"/>
  <c r="AD340"/>
  <c r="AE340"/>
  <c r="AF340"/>
  <c r="AG340"/>
  <c r="AH340"/>
  <c r="AI340"/>
  <c r="AJ340"/>
  <c r="AK340"/>
  <c r="AL340"/>
  <c r="AC341"/>
  <c r="AD341"/>
  <c r="AE341"/>
  <c r="AF341"/>
  <c r="AG341"/>
  <c r="AH341"/>
  <c r="AI341"/>
  <c r="AJ341"/>
  <c r="AK341"/>
  <c r="AL341"/>
  <c r="AC342"/>
  <c r="AD342"/>
  <c r="AE342"/>
  <c r="AF342"/>
  <c r="AG342"/>
  <c r="AH342"/>
  <c r="AI342"/>
  <c r="AJ342"/>
  <c r="AK342"/>
  <c r="AL342"/>
  <c r="AC343"/>
  <c r="AD343"/>
  <c r="AE343"/>
  <c r="AF343"/>
  <c r="AG343"/>
  <c r="AH343"/>
  <c r="AI343"/>
  <c r="AJ343"/>
  <c r="AK343"/>
  <c r="AL343"/>
  <c r="AC344"/>
  <c r="AD344"/>
  <c r="AE344"/>
  <c r="AF344"/>
  <c r="AG344"/>
  <c r="AH344"/>
  <c r="AI344"/>
  <c r="AJ344"/>
  <c r="AK344"/>
  <c r="AL344"/>
  <c r="AC345"/>
  <c r="AD345"/>
  <c r="AE345"/>
  <c r="AF345"/>
  <c r="AG345"/>
  <c r="AH345"/>
  <c r="AI345"/>
  <c r="AJ345"/>
  <c r="AK345"/>
  <c r="AL345"/>
  <c r="AC346"/>
  <c r="AD346"/>
  <c r="AE346"/>
  <c r="AF346"/>
  <c r="AG346"/>
  <c r="AH346"/>
  <c r="AI346"/>
  <c r="AJ346"/>
  <c r="AK346"/>
  <c r="AL346"/>
  <c r="AC347"/>
  <c r="AD347"/>
  <c r="AE347"/>
  <c r="AF347"/>
  <c r="AG347"/>
  <c r="AH347"/>
  <c r="AI347"/>
  <c r="AJ347"/>
  <c r="AK347"/>
  <c r="AL347"/>
  <c r="AC348"/>
  <c r="AD348"/>
  <c r="AE348"/>
  <c r="AF348"/>
  <c r="AG348"/>
  <c r="AH348"/>
  <c r="AI348"/>
  <c r="AJ348"/>
  <c r="AK348"/>
  <c r="AL348"/>
  <c r="AC349"/>
  <c r="AD349"/>
  <c r="AE349"/>
  <c r="AF349"/>
  <c r="AG349"/>
  <c r="AH349"/>
  <c r="AI349"/>
  <c r="AJ349"/>
  <c r="AK349"/>
  <c r="AL349"/>
  <c r="AC350"/>
  <c r="AD350"/>
  <c r="AE350"/>
  <c r="AF350"/>
  <c r="AG350"/>
  <c r="AH350"/>
  <c r="AI350"/>
  <c r="AJ350"/>
  <c r="AK350"/>
  <c r="AL350"/>
  <c r="AC351"/>
  <c r="AD351"/>
  <c r="AE351"/>
  <c r="AF351"/>
  <c r="AG351"/>
  <c r="AH351"/>
  <c r="AI351"/>
  <c r="AJ351"/>
  <c r="AK351"/>
  <c r="AL351"/>
  <c r="AC352"/>
  <c r="AD352"/>
  <c r="AE352"/>
  <c r="AF352"/>
  <c r="AG352"/>
  <c r="AH352"/>
  <c r="AI352"/>
  <c r="AJ352"/>
  <c r="AK352"/>
  <c r="AL352"/>
  <c r="AC353"/>
  <c r="AD353"/>
  <c r="AE353"/>
  <c r="AF353"/>
  <c r="AG353"/>
  <c r="AH353"/>
  <c r="AI353"/>
  <c r="AJ353"/>
  <c r="AK353"/>
  <c r="AL353"/>
  <c r="AC354"/>
  <c r="AD354"/>
  <c r="AE354"/>
  <c r="AF354"/>
  <c r="AG354"/>
  <c r="AH354"/>
  <c r="AI354"/>
  <c r="AJ354"/>
  <c r="AK354"/>
  <c r="AL354"/>
  <c r="AC355"/>
  <c r="AD355"/>
  <c r="AE355"/>
  <c r="AF355"/>
  <c r="AG355"/>
  <c r="AH355"/>
  <c r="AI355"/>
  <c r="AJ355"/>
  <c r="AK355"/>
  <c r="AL355"/>
  <c r="AC356"/>
  <c r="AD356"/>
  <c r="AE356"/>
  <c r="AF356"/>
  <c r="AG356"/>
  <c r="AH356"/>
  <c r="AI356"/>
  <c r="AJ356"/>
  <c r="AK356"/>
  <c r="AL356"/>
  <c r="AC357"/>
  <c r="AD357"/>
  <c r="AE357"/>
  <c r="AF357"/>
  <c r="AG357"/>
  <c r="AH357"/>
  <c r="AI357"/>
  <c r="AJ357"/>
  <c r="AK357"/>
  <c r="AL357"/>
  <c r="AC358"/>
  <c r="AD358"/>
  <c r="AE358"/>
  <c r="AF358"/>
  <c r="AG358"/>
  <c r="AH358"/>
  <c r="AI358"/>
  <c r="AJ358"/>
  <c r="AK358"/>
  <c r="AL358"/>
  <c r="AC359"/>
  <c r="AD359"/>
  <c r="AE359"/>
  <c r="AF359"/>
  <c r="AG359"/>
  <c r="AH359"/>
  <c r="AI359"/>
  <c r="AJ359"/>
  <c r="AK359"/>
  <c r="AL359"/>
  <c r="AC360"/>
  <c r="AD360"/>
  <c r="AE360"/>
  <c r="AF360"/>
  <c r="AG360"/>
  <c r="AH360"/>
  <c r="AI360"/>
  <c r="AJ360"/>
  <c r="AK360"/>
  <c r="AL360"/>
  <c r="AC361"/>
  <c r="AD361"/>
  <c r="AE361"/>
  <c r="AF361"/>
  <c r="AG361"/>
  <c r="AH361"/>
  <c r="AI361"/>
  <c r="AJ361"/>
  <c r="AK361"/>
  <c r="AL361"/>
  <c r="AC362"/>
  <c r="AD362"/>
  <c r="AE362"/>
  <c r="AF362"/>
  <c r="AG362"/>
  <c r="AH362"/>
  <c r="AI362"/>
  <c r="AJ362"/>
  <c r="AK362"/>
  <c r="AL362"/>
  <c r="AC363"/>
  <c r="AD363"/>
  <c r="AE363"/>
  <c r="AF363"/>
  <c r="AG363"/>
  <c r="AH363"/>
  <c r="AI363"/>
  <c r="AJ363"/>
  <c r="AK363"/>
  <c r="AL363"/>
  <c r="AC364"/>
  <c r="AD364"/>
  <c r="AE364"/>
  <c r="AF364"/>
  <c r="AG364"/>
  <c r="AH364"/>
  <c r="AI364"/>
  <c r="AJ364"/>
  <c r="AK364"/>
  <c r="AL364"/>
  <c r="AC365"/>
  <c r="AD365"/>
  <c r="AE365"/>
  <c r="AF365"/>
  <c r="AG365"/>
  <c r="AH365"/>
  <c r="AI365"/>
  <c r="AJ365"/>
  <c r="AK365"/>
  <c r="AL365"/>
  <c r="AC366"/>
  <c r="AD366"/>
  <c r="AE366"/>
  <c r="AF366"/>
  <c r="AG366"/>
  <c r="AH366"/>
  <c r="AI366"/>
  <c r="AJ366"/>
  <c r="AK366"/>
  <c r="AL366"/>
  <c r="AC367"/>
  <c r="AD367"/>
  <c r="AE367"/>
  <c r="AF367"/>
  <c r="AG367"/>
  <c r="AH367"/>
  <c r="AI367"/>
  <c r="AJ367"/>
  <c r="AK367"/>
  <c r="AL367"/>
  <c r="AC368"/>
  <c r="AD368"/>
  <c r="AE368"/>
  <c r="AF368"/>
  <c r="AG368"/>
  <c r="AH368"/>
  <c r="AI368"/>
  <c r="AJ368"/>
  <c r="AK368"/>
  <c r="AL368"/>
  <c r="AC369"/>
  <c r="AD369"/>
  <c r="AE369"/>
  <c r="AF369"/>
  <c r="AG369"/>
  <c r="AH369"/>
  <c r="AI369"/>
  <c r="AJ369"/>
  <c r="AK369"/>
  <c r="AL369"/>
  <c r="AC370"/>
  <c r="AD370"/>
  <c r="AE370"/>
  <c r="AF370"/>
  <c r="AG370"/>
  <c r="AH370"/>
  <c r="AI370"/>
  <c r="AJ370"/>
  <c r="AK370"/>
  <c r="AL370"/>
  <c r="AC371"/>
  <c r="AD371"/>
  <c r="AE371"/>
  <c r="AF371"/>
  <c r="AG371"/>
  <c r="AH371"/>
  <c r="AI371"/>
  <c r="AJ371"/>
  <c r="AK371"/>
  <c r="AL371"/>
  <c r="AC372"/>
  <c r="AD372"/>
  <c r="AE372"/>
  <c r="AF372"/>
  <c r="AG372"/>
  <c r="AH372"/>
  <c r="AI372"/>
  <c r="AJ372"/>
  <c r="AK372"/>
  <c r="AL372"/>
  <c r="AC373"/>
  <c r="AD373"/>
  <c r="AE373"/>
  <c r="AF373"/>
  <c r="AG373"/>
  <c r="AH373"/>
  <c r="AI373"/>
  <c r="AJ373"/>
  <c r="AK373"/>
  <c r="AL373"/>
  <c r="AC374"/>
  <c r="AD374"/>
  <c r="AE374"/>
  <c r="AF374"/>
  <c r="AG374"/>
  <c r="AH374"/>
  <c r="AI374"/>
  <c r="AJ374"/>
  <c r="AK374"/>
  <c r="AL374"/>
  <c r="AC375"/>
  <c r="AD375"/>
  <c r="AE375"/>
  <c r="AF375"/>
  <c r="AG375"/>
  <c r="AH375"/>
  <c r="AI375"/>
  <c r="AJ375"/>
  <c r="AK375"/>
  <c r="AL375"/>
  <c r="AC376"/>
  <c r="AD376"/>
  <c r="AE376"/>
  <c r="AF376"/>
  <c r="AG376"/>
  <c r="AH376"/>
  <c r="AI376"/>
  <c r="AJ376"/>
  <c r="AK376"/>
  <c r="AL376"/>
  <c r="AC377"/>
  <c r="AD377"/>
  <c r="AE377"/>
  <c r="AF377"/>
  <c r="AG377"/>
  <c r="AH377"/>
  <c r="AI377"/>
  <c r="AJ377"/>
  <c r="AK377"/>
  <c r="AL377"/>
  <c r="AC378"/>
  <c r="AD378"/>
  <c r="AE378"/>
  <c r="AF378"/>
  <c r="AG378"/>
  <c r="AH378"/>
  <c r="AI378"/>
  <c r="AJ378"/>
  <c r="AK378"/>
  <c r="AL378"/>
  <c r="AC379"/>
  <c r="AD379"/>
  <c r="AE379"/>
  <c r="AF379"/>
  <c r="AG379"/>
  <c r="AH379"/>
  <c r="AI379"/>
  <c r="AJ379"/>
  <c r="AK379"/>
  <c r="AL379"/>
  <c r="AC380"/>
  <c r="AD380"/>
  <c r="AE380"/>
  <c r="AF380"/>
  <c r="AG380"/>
  <c r="AH380"/>
  <c r="AI380"/>
  <c r="AJ380"/>
  <c r="AK380"/>
  <c r="AL380"/>
  <c r="AC381"/>
  <c r="AD381"/>
  <c r="AE381"/>
  <c r="AF381"/>
  <c r="AG381"/>
  <c r="AH381"/>
  <c r="AI381"/>
  <c r="AJ381"/>
  <c r="AK381"/>
  <c r="AL381"/>
  <c r="AC382"/>
  <c r="AD382"/>
  <c r="AE382"/>
  <c r="AF382"/>
  <c r="AG382"/>
  <c r="AH382"/>
  <c r="AI382"/>
  <c r="AJ382"/>
  <c r="AK382"/>
  <c r="AL382"/>
  <c r="AC383"/>
  <c r="AD383"/>
  <c r="AE383"/>
  <c r="AF383"/>
  <c r="AG383"/>
  <c r="AH383"/>
  <c r="AI383"/>
  <c r="AJ383"/>
  <c r="AK383"/>
  <c r="AL383"/>
  <c r="AC384"/>
  <c r="AD384"/>
  <c r="AE384"/>
  <c r="AF384"/>
  <c r="AG384"/>
  <c r="AH384"/>
  <c r="AI384"/>
  <c r="AJ384"/>
  <c r="AK384"/>
  <c r="AL384"/>
  <c r="AC385"/>
  <c r="AD385"/>
  <c r="AE385"/>
  <c r="AF385"/>
  <c r="AG385"/>
  <c r="AH385"/>
  <c r="AI385"/>
  <c r="AJ385"/>
  <c r="AK385"/>
  <c r="AL385"/>
  <c r="AC386"/>
  <c r="AD386"/>
  <c r="AE386"/>
  <c r="AF386"/>
  <c r="AG386"/>
  <c r="AH386"/>
  <c r="AI386"/>
  <c r="AJ386"/>
  <c r="AK386"/>
  <c r="AL386"/>
  <c r="AC387"/>
  <c r="AD387"/>
  <c r="AE387"/>
  <c r="AF387"/>
  <c r="AG387"/>
  <c r="AH387"/>
  <c r="AI387"/>
  <c r="AJ387"/>
  <c r="AK387"/>
  <c r="AL387"/>
  <c r="AC388"/>
  <c r="AD388"/>
  <c r="AE388"/>
  <c r="AF388"/>
  <c r="AG388"/>
  <c r="AH388"/>
  <c r="AI388"/>
  <c r="AJ388"/>
  <c r="AK388"/>
  <c r="AL388"/>
  <c r="AC389"/>
  <c r="AD389"/>
  <c r="AE389"/>
  <c r="AF389"/>
  <c r="AG389"/>
  <c r="AH389"/>
  <c r="AI389"/>
  <c r="AJ389"/>
  <c r="AK389"/>
  <c r="AL389"/>
  <c r="AC390"/>
  <c r="AD390"/>
  <c r="AE390"/>
  <c r="AF390"/>
  <c r="AG390"/>
  <c r="AH390"/>
  <c r="AI390"/>
  <c r="AJ390"/>
  <c r="AK390"/>
  <c r="AL390"/>
  <c r="AC391"/>
  <c r="AD391"/>
  <c r="AE391"/>
  <c r="AF391"/>
  <c r="AG391"/>
  <c r="AH391"/>
  <c r="AI391"/>
  <c r="AJ391"/>
  <c r="AK391"/>
  <c r="AL391"/>
  <c r="AC392"/>
  <c r="AD392"/>
  <c r="AE392"/>
  <c r="AF392"/>
  <c r="AG392"/>
  <c r="AH392"/>
  <c r="AI392"/>
  <c r="AJ392"/>
  <c r="AK392"/>
  <c r="AL392"/>
  <c r="AC393"/>
  <c r="AD393"/>
  <c r="AE393"/>
  <c r="AF393"/>
  <c r="AG393"/>
  <c r="AH393"/>
  <c r="AI393"/>
  <c r="AJ393"/>
  <c r="AK393"/>
  <c r="AL393"/>
  <c r="AC394"/>
  <c r="AD394"/>
  <c r="AE394"/>
  <c r="AF394"/>
  <c r="AG394"/>
  <c r="AH394"/>
  <c r="AI394"/>
  <c r="AJ394"/>
  <c r="AK394"/>
  <c r="AL394"/>
  <c r="AC395"/>
  <c r="AD395"/>
  <c r="AE395"/>
  <c r="AF395"/>
  <c r="AG395"/>
  <c r="AH395"/>
  <c r="AI395"/>
  <c r="AJ395"/>
  <c r="AK395"/>
  <c r="AL395"/>
  <c r="AC396"/>
  <c r="AD396"/>
  <c r="AE396"/>
  <c r="AF396"/>
  <c r="AG396"/>
  <c r="AH396"/>
  <c r="AI396"/>
  <c r="AJ396"/>
  <c r="AK396"/>
  <c r="AL396"/>
  <c r="AC397"/>
  <c r="AD397"/>
  <c r="AE397"/>
  <c r="AF397"/>
  <c r="AG397"/>
  <c r="AH397"/>
  <c r="AI397"/>
  <c r="AJ397"/>
  <c r="AK397"/>
  <c r="AL397"/>
  <c r="AC398"/>
  <c r="AD398"/>
  <c r="AE398"/>
  <c r="AF398"/>
  <c r="AG398"/>
  <c r="AH398"/>
  <c r="AI398"/>
  <c r="AJ398"/>
  <c r="AK398"/>
  <c r="AL398"/>
  <c r="AC399"/>
  <c r="AD399"/>
  <c r="AE399"/>
  <c r="AF399"/>
  <c r="AG399"/>
  <c r="AH399"/>
  <c r="AI399"/>
  <c r="AJ399"/>
  <c r="AK399"/>
  <c r="AL399"/>
  <c r="AC400"/>
  <c r="AD400"/>
  <c r="AE400"/>
  <c r="AF400"/>
  <c r="AG400"/>
  <c r="AH400"/>
  <c r="AI400"/>
  <c r="AJ400"/>
  <c r="AK400"/>
  <c r="AL400"/>
  <c r="AC401"/>
  <c r="AD401"/>
  <c r="AE401"/>
  <c r="AF401"/>
  <c r="AG401"/>
  <c r="AH401"/>
  <c r="AI401"/>
  <c r="AJ401"/>
  <c r="AK401"/>
  <c r="AL401"/>
  <c r="AC402"/>
  <c r="AD402"/>
  <c r="AE402"/>
  <c r="AF402"/>
  <c r="AG402"/>
  <c r="AH402"/>
  <c r="AI402"/>
  <c r="AJ402"/>
  <c r="AK402"/>
  <c r="AL402"/>
  <c r="AC403"/>
  <c r="AD403"/>
  <c r="AE403"/>
  <c r="AF403"/>
  <c r="AG403"/>
  <c r="AH403"/>
  <c r="AI403"/>
  <c r="AJ403"/>
  <c r="AK403"/>
  <c r="AL403"/>
  <c r="AC404"/>
  <c r="AD404"/>
  <c r="AE404"/>
  <c r="AF404"/>
  <c r="AG404"/>
  <c r="AH404"/>
  <c r="AI404"/>
  <c r="AJ404"/>
  <c r="AK404"/>
  <c r="AL404"/>
  <c r="AC405"/>
  <c r="AD405"/>
  <c r="AE405"/>
  <c r="AF405"/>
  <c r="AG405"/>
  <c r="AH405"/>
  <c r="AI405"/>
  <c r="AJ405"/>
  <c r="AK405"/>
  <c r="AL405"/>
  <c r="AC406"/>
  <c r="AD406"/>
  <c r="AE406"/>
  <c r="AF406"/>
  <c r="AG406"/>
  <c r="AH406"/>
  <c r="AI406"/>
  <c r="AJ406"/>
  <c r="AK406"/>
  <c r="AL406"/>
  <c r="AC407"/>
  <c r="AD407"/>
  <c r="AE407"/>
  <c r="AF407"/>
  <c r="AG407"/>
  <c r="AH407"/>
  <c r="AI407"/>
  <c r="AJ407"/>
  <c r="AK407"/>
  <c r="AL407"/>
  <c r="AC408"/>
  <c r="AD408"/>
  <c r="AE408"/>
  <c r="AF408"/>
  <c r="AG408"/>
  <c r="AH408"/>
  <c r="AI408"/>
  <c r="AJ408"/>
  <c r="AK408"/>
  <c r="AL408"/>
  <c r="AC409"/>
  <c r="AD409"/>
  <c r="AE409"/>
  <c r="AF409"/>
  <c r="AG409"/>
  <c r="AH409"/>
  <c r="AI409"/>
  <c r="AJ409"/>
  <c r="AK409"/>
  <c r="AL409"/>
  <c r="AC410"/>
  <c r="AD410"/>
  <c r="AE410"/>
  <c r="AF410"/>
  <c r="AG410"/>
  <c r="AH410"/>
  <c r="AI410"/>
  <c r="AJ410"/>
  <c r="AK410"/>
  <c r="AL410"/>
  <c r="AC411"/>
  <c r="AD411"/>
  <c r="AE411"/>
  <c r="AF411"/>
  <c r="AG411"/>
  <c r="AH411"/>
  <c r="AI411"/>
  <c r="AJ411"/>
  <c r="AK411"/>
  <c r="AL411"/>
  <c r="AC412"/>
  <c r="AD412"/>
  <c r="AE412"/>
  <c r="AF412"/>
  <c r="AG412"/>
  <c r="AH412"/>
  <c r="AI412"/>
  <c r="AJ412"/>
  <c r="AK412"/>
  <c r="AL412"/>
  <c r="AC413"/>
  <c r="AD413"/>
  <c r="AE413"/>
  <c r="AF413"/>
  <c r="AG413"/>
  <c r="AH413"/>
  <c r="AI413"/>
  <c r="AJ413"/>
  <c r="AK413"/>
  <c r="AL413"/>
  <c r="AC414"/>
  <c r="AD414"/>
  <c r="AE414"/>
  <c r="AF414"/>
  <c r="AG414"/>
  <c r="AH414"/>
  <c r="AI414"/>
  <c r="AJ414"/>
  <c r="AK414"/>
  <c r="AL414"/>
  <c r="AC415"/>
  <c r="AD415"/>
  <c r="AE415"/>
  <c r="AF415"/>
  <c r="AG415"/>
  <c r="AH415"/>
  <c r="AI415"/>
  <c r="AJ415"/>
  <c r="AK415"/>
  <c r="AL415"/>
  <c r="AC416"/>
  <c r="AD416"/>
  <c r="AE416"/>
  <c r="AF416"/>
  <c r="AG416"/>
  <c r="AH416"/>
  <c r="AI416"/>
  <c r="AJ416"/>
  <c r="AK416"/>
  <c r="AL416"/>
  <c r="AC417"/>
  <c r="AD417"/>
  <c r="AE417"/>
  <c r="AF417"/>
  <c r="AG417"/>
  <c r="AH417"/>
  <c r="AI417"/>
  <c r="AJ417"/>
  <c r="AK417"/>
  <c r="AL417"/>
  <c r="AC418"/>
  <c r="AD418"/>
  <c r="AE418"/>
  <c r="AF418"/>
  <c r="AG418"/>
  <c r="AH418"/>
  <c r="AI418"/>
  <c r="AJ418"/>
  <c r="AK418"/>
  <c r="AL418"/>
  <c r="AC419"/>
  <c r="AD419"/>
  <c r="AE419"/>
  <c r="AF419"/>
  <c r="AG419"/>
  <c r="AH419"/>
  <c r="AI419"/>
  <c r="AJ419"/>
  <c r="AK419"/>
  <c r="AL419"/>
  <c r="AC420"/>
  <c r="AD420"/>
  <c r="AE420"/>
  <c r="AF420"/>
  <c r="AG420"/>
  <c r="AH420"/>
  <c r="AI420"/>
  <c r="AJ420"/>
  <c r="AK420"/>
  <c r="AL420"/>
  <c r="AC421"/>
  <c r="AD421"/>
  <c r="AE421"/>
  <c r="AF421"/>
  <c r="AG421"/>
  <c r="AH421"/>
  <c r="AI421"/>
  <c r="AJ421"/>
  <c r="AK421"/>
  <c r="AL421"/>
  <c r="AC422"/>
  <c r="AD422"/>
  <c r="AE422"/>
  <c r="AF422"/>
  <c r="AG422"/>
  <c r="AH422"/>
  <c r="AI422"/>
  <c r="AJ422"/>
  <c r="AK422"/>
  <c r="AL422"/>
  <c r="AC423"/>
  <c r="AD423"/>
  <c r="AE423"/>
  <c r="AF423"/>
  <c r="AG423"/>
  <c r="AH423"/>
  <c r="AI423"/>
  <c r="AJ423"/>
  <c r="AK423"/>
  <c r="AL423"/>
  <c r="AC424"/>
  <c r="AD424"/>
  <c r="AE424"/>
  <c r="AF424"/>
  <c r="AG424"/>
  <c r="AH424"/>
  <c r="AI424"/>
  <c r="AJ424"/>
  <c r="AK424"/>
  <c r="AL424"/>
  <c r="AC425"/>
  <c r="AD425"/>
  <c r="AE425"/>
  <c r="AF425"/>
  <c r="AG425"/>
  <c r="AH425"/>
  <c r="AI425"/>
  <c r="AJ425"/>
  <c r="AK425"/>
  <c r="AL425"/>
  <c r="AC426"/>
  <c r="AD426"/>
  <c r="AE426"/>
  <c r="AF426"/>
  <c r="AG426"/>
  <c r="AH426"/>
  <c r="AI426"/>
  <c r="AJ426"/>
  <c r="AK426"/>
  <c r="AL426"/>
  <c r="AC427"/>
  <c r="AD427"/>
  <c r="AE427"/>
  <c r="AF427"/>
  <c r="AG427"/>
  <c r="AH427"/>
  <c r="AI427"/>
  <c r="AJ427"/>
  <c r="AK427"/>
  <c r="AL427"/>
  <c r="AC428"/>
  <c r="AD428"/>
  <c r="AE428"/>
  <c r="AF428"/>
  <c r="AG428"/>
  <c r="AH428"/>
  <c r="AI428"/>
  <c r="AJ428"/>
  <c r="AK428"/>
  <c r="AL428"/>
  <c r="AC429"/>
  <c r="AD429"/>
  <c r="AE429"/>
  <c r="AF429"/>
  <c r="AG429"/>
  <c r="AH429"/>
  <c r="AI429"/>
  <c r="AJ429"/>
  <c r="AK429"/>
  <c r="AL429"/>
  <c r="AC430"/>
  <c r="AD430"/>
  <c r="AE430"/>
  <c r="AF430"/>
  <c r="AG430"/>
  <c r="AH430"/>
  <c r="AI430"/>
  <c r="AJ430"/>
  <c r="AK430"/>
  <c r="AL430"/>
  <c r="AC431"/>
  <c r="AD431"/>
  <c r="AE431"/>
  <c r="AF431"/>
  <c r="AG431"/>
  <c r="AH431"/>
  <c r="AI431"/>
  <c r="AJ431"/>
  <c r="AK431"/>
  <c r="AL431"/>
  <c r="AC432"/>
  <c r="AD432"/>
  <c r="AE432"/>
  <c r="AF432"/>
  <c r="AG432"/>
  <c r="AH432"/>
  <c r="AI432"/>
  <c r="AJ432"/>
  <c r="AK432"/>
  <c r="AL432"/>
  <c r="AC433"/>
  <c r="AD433"/>
  <c r="AE433"/>
  <c r="AF433"/>
  <c r="AG433"/>
  <c r="AH433"/>
  <c r="AI433"/>
  <c r="AJ433"/>
  <c r="AK433"/>
  <c r="AL433"/>
  <c r="AC434"/>
  <c r="AD434"/>
  <c r="AE434"/>
  <c r="AF434"/>
  <c r="AG434"/>
  <c r="AH434"/>
  <c r="AI434"/>
  <c r="AJ434"/>
  <c r="AK434"/>
  <c r="AL434"/>
  <c r="AC435"/>
  <c r="AD435"/>
  <c r="AE435"/>
  <c r="AF435"/>
  <c r="AG435"/>
  <c r="AH435"/>
  <c r="AI435"/>
  <c r="AJ435"/>
  <c r="AK435"/>
  <c r="AL435"/>
  <c r="AC436"/>
  <c r="AD436"/>
  <c r="AE436"/>
  <c r="AF436"/>
  <c r="AG436"/>
  <c r="AH436"/>
  <c r="AI436"/>
  <c r="AJ436"/>
  <c r="AK436"/>
  <c r="AL436"/>
  <c r="AC437"/>
  <c r="AD437"/>
  <c r="AE437"/>
  <c r="AF437"/>
  <c r="AG437"/>
  <c r="AH437"/>
  <c r="AI437"/>
  <c r="AJ437"/>
  <c r="AK437"/>
  <c r="AL437"/>
  <c r="AC438"/>
  <c r="AD438"/>
  <c r="AE438"/>
  <c r="AF438"/>
  <c r="AG438"/>
  <c r="AH438"/>
  <c r="AI438"/>
  <c r="AJ438"/>
  <c r="AK438"/>
  <c r="AL438"/>
  <c r="AC439"/>
  <c r="AD439"/>
  <c r="AE439"/>
  <c r="AF439"/>
  <c r="AG439"/>
  <c r="AH439"/>
  <c r="AI439"/>
  <c r="AJ439"/>
  <c r="AK439"/>
  <c r="AL439"/>
  <c r="AC440"/>
  <c r="AD440"/>
  <c r="AE440"/>
  <c r="AF440"/>
  <c r="AG440"/>
  <c r="AH440"/>
  <c r="AI440"/>
  <c r="AJ440"/>
  <c r="AK440"/>
  <c r="AL440"/>
  <c r="AC441"/>
  <c r="AD441"/>
  <c r="AE441"/>
  <c r="AF441"/>
  <c r="AG441"/>
  <c r="AH441"/>
  <c r="AI441"/>
  <c r="AJ441"/>
  <c r="AK441"/>
  <c r="AL441"/>
  <c r="AC442"/>
  <c r="AD442"/>
  <c r="AE442"/>
  <c r="AF442"/>
  <c r="AG442"/>
  <c r="AH442"/>
  <c r="AI442"/>
  <c r="AJ442"/>
  <c r="AK442"/>
  <c r="AL442"/>
  <c r="AC443"/>
  <c r="AD443"/>
  <c r="AE443"/>
  <c r="AF443"/>
  <c r="AG443"/>
  <c r="AH443"/>
  <c r="AI443"/>
  <c r="AJ443"/>
  <c r="AK443"/>
  <c r="AL443"/>
  <c r="AC444"/>
  <c r="AD444"/>
  <c r="AE444"/>
  <c r="AF444"/>
  <c r="AG444"/>
  <c r="AH444"/>
  <c r="AI444"/>
  <c r="AJ444"/>
  <c r="AK444"/>
  <c r="AL444"/>
  <c r="AC445"/>
  <c r="AD445"/>
  <c r="AE445"/>
  <c r="AF445"/>
  <c r="AG445"/>
  <c r="AH445"/>
  <c r="AI445"/>
  <c r="AJ445"/>
  <c r="AK445"/>
  <c r="AL445"/>
  <c r="AC446"/>
  <c r="AD446"/>
  <c r="AE446"/>
  <c r="AF446"/>
  <c r="AG446"/>
  <c r="AH446"/>
  <c r="AI446"/>
  <c r="AJ446"/>
  <c r="AK446"/>
  <c r="AL446"/>
  <c r="AC447"/>
  <c r="AD447"/>
  <c r="AE447"/>
  <c r="AF447"/>
  <c r="AG447"/>
  <c r="AH447"/>
  <c r="AI447"/>
  <c r="AJ447"/>
  <c r="AK447"/>
  <c r="AL447"/>
  <c r="AC448"/>
  <c r="AD448"/>
  <c r="AE448"/>
  <c r="AF448"/>
  <c r="AG448"/>
  <c r="AH448"/>
  <c r="AI448"/>
  <c r="AJ448"/>
  <c r="AK448"/>
  <c r="AL448"/>
  <c r="AC449"/>
  <c r="AD449"/>
  <c r="AE449"/>
  <c r="AF449"/>
  <c r="AG449"/>
  <c r="AH449"/>
  <c r="AI449"/>
  <c r="AJ449"/>
  <c r="AK449"/>
  <c r="AL449"/>
  <c r="AC450"/>
  <c r="AD450"/>
  <c r="AE450"/>
  <c r="AF450"/>
  <c r="AG450"/>
  <c r="AH450"/>
  <c r="AI450"/>
  <c r="AJ450"/>
  <c r="AK450"/>
  <c r="AL450"/>
  <c r="AC451"/>
  <c r="AD451"/>
  <c r="AE451"/>
  <c r="AF451"/>
  <c r="AG451"/>
  <c r="AH451"/>
  <c r="AI451"/>
  <c r="AJ451"/>
  <c r="AK451"/>
  <c r="AL451"/>
  <c r="AC452"/>
  <c r="AD452"/>
  <c r="AE452"/>
  <c r="AF452"/>
  <c r="AG452"/>
  <c r="AH452"/>
  <c r="AI452"/>
  <c r="AJ452"/>
  <c r="AK452"/>
  <c r="AL452"/>
  <c r="AC453"/>
  <c r="AD453"/>
  <c r="AE453"/>
  <c r="AF453"/>
  <c r="AG453"/>
  <c r="AH453"/>
  <c r="AI453"/>
  <c r="AJ453"/>
  <c r="AK453"/>
  <c r="AL453"/>
  <c r="AC454"/>
  <c r="AD454"/>
  <c r="AE454"/>
  <c r="AF454"/>
  <c r="AG454"/>
  <c r="AH454"/>
  <c r="AI454"/>
  <c r="AJ454"/>
  <c r="AK454"/>
  <c r="AL454"/>
  <c r="AC455"/>
  <c r="AD455"/>
  <c r="AE455"/>
  <c r="AF455"/>
  <c r="AG455"/>
  <c r="AH455"/>
  <c r="AI455"/>
  <c r="AJ455"/>
  <c r="AK455"/>
  <c r="AL455"/>
  <c r="AC456"/>
  <c r="AD456"/>
  <c r="AE456"/>
  <c r="AF456"/>
  <c r="AG456"/>
  <c r="AH456"/>
  <c r="AI456"/>
  <c r="AJ456"/>
  <c r="AK456"/>
  <c r="AL456"/>
  <c r="AC457"/>
  <c r="AD457"/>
  <c r="AE457"/>
  <c r="AF457"/>
  <c r="AG457"/>
  <c r="AH457"/>
  <c r="AI457"/>
  <c r="AJ457"/>
  <c r="AK457"/>
  <c r="AL457"/>
  <c r="AC458"/>
  <c r="AD458"/>
  <c r="AE458"/>
  <c r="AF458"/>
  <c r="AG458"/>
  <c r="AH458"/>
  <c r="AI458"/>
  <c r="AJ458"/>
  <c r="AK458"/>
  <c r="AL458"/>
  <c r="AC459"/>
  <c r="AD459"/>
  <c r="AE459"/>
  <c r="AF459"/>
  <c r="AG459"/>
  <c r="AH459"/>
  <c r="AI459"/>
  <c r="AJ459"/>
  <c r="AK459"/>
  <c r="AL459"/>
  <c r="AC460"/>
  <c r="AD460"/>
  <c r="AE460"/>
  <c r="AF460"/>
  <c r="AG460"/>
  <c r="AH460"/>
  <c r="AI460"/>
  <c r="AJ460"/>
  <c r="AK460"/>
  <c r="AL460"/>
  <c r="AC461"/>
  <c r="AD461"/>
  <c r="AE461"/>
  <c r="AF461"/>
  <c r="AG461"/>
  <c r="AH461"/>
  <c r="AI461"/>
  <c r="AJ461"/>
  <c r="AK461"/>
  <c r="AL461"/>
  <c r="AC462"/>
  <c r="AD462"/>
  <c r="AE462"/>
  <c r="AF462"/>
  <c r="AG462"/>
  <c r="AH462"/>
  <c r="AI462"/>
  <c r="AJ462"/>
  <c r="AK462"/>
  <c r="AL462"/>
  <c r="AC463"/>
  <c r="AD463"/>
  <c r="AE463"/>
  <c r="AF463"/>
  <c r="AG463"/>
  <c r="AH463"/>
  <c r="AI463"/>
  <c r="AJ463"/>
  <c r="AK463"/>
  <c r="AL463"/>
  <c r="AC464"/>
  <c r="AD464"/>
  <c r="AE464"/>
  <c r="AF464"/>
  <c r="AG464"/>
  <c r="AH464"/>
  <c r="AI464"/>
  <c r="AJ464"/>
  <c r="AK464"/>
  <c r="AL464"/>
  <c r="AC465"/>
  <c r="AD465"/>
  <c r="AE465"/>
  <c r="AF465"/>
  <c r="AG465"/>
  <c r="AH465"/>
  <c r="AI465"/>
  <c r="AJ465"/>
  <c r="AK465"/>
  <c r="AL465"/>
  <c r="AC466"/>
  <c r="AD466"/>
  <c r="AE466"/>
  <c r="AF466"/>
  <c r="AG466"/>
  <c r="AH466"/>
  <c r="AI466"/>
  <c r="AJ466"/>
  <c r="AK466"/>
  <c r="AL466"/>
  <c r="AC467"/>
  <c r="AD467"/>
  <c r="AE467"/>
  <c r="AF467"/>
  <c r="AG467"/>
  <c r="AH467"/>
  <c r="AI467"/>
  <c r="AJ467"/>
  <c r="AK467"/>
  <c r="AL467"/>
  <c r="AC468"/>
  <c r="AD468"/>
  <c r="AE468"/>
  <c r="AF468"/>
  <c r="AG468"/>
  <c r="AH468"/>
  <c r="AI468"/>
  <c r="AJ468"/>
  <c r="AK468"/>
  <c r="AL468"/>
  <c r="AC469"/>
  <c r="AD469"/>
  <c r="AE469"/>
  <c r="AF469"/>
  <c r="AG469"/>
  <c r="AH469"/>
  <c r="AI469"/>
  <c r="AJ469"/>
  <c r="AK469"/>
  <c r="AL469"/>
  <c r="AC470"/>
  <c r="AD470"/>
  <c r="AE470"/>
  <c r="AF470"/>
  <c r="AG470"/>
  <c r="AH470"/>
  <c r="AI470"/>
  <c r="AJ470"/>
  <c r="AK470"/>
  <c r="AL470"/>
  <c r="AC471"/>
  <c r="AD471"/>
  <c r="AE471"/>
  <c r="AF471"/>
  <c r="AG471"/>
  <c r="AH471"/>
  <c r="AI471"/>
  <c r="AJ471"/>
  <c r="AK471"/>
  <c r="AL471"/>
  <c r="AC472"/>
  <c r="AD472"/>
  <c r="AE472"/>
  <c r="AF472"/>
  <c r="AG472"/>
  <c r="AH472"/>
  <c r="AI472"/>
  <c r="AJ472"/>
  <c r="AK472"/>
  <c r="AL472"/>
  <c r="AC473"/>
  <c r="AD473"/>
  <c r="AE473"/>
  <c r="AF473"/>
  <c r="AG473"/>
  <c r="AH473"/>
  <c r="AI473"/>
  <c r="AJ473"/>
  <c r="AK473"/>
  <c r="AL473"/>
  <c r="AC474"/>
  <c r="AD474"/>
  <c r="AE474"/>
  <c r="AF474"/>
  <c r="AG474"/>
  <c r="AH474"/>
  <c r="AI474"/>
  <c r="AJ474"/>
  <c r="AK474"/>
  <c r="AL474"/>
  <c r="AC475"/>
  <c r="AD475"/>
  <c r="AE475"/>
  <c r="AF475"/>
  <c r="AG475"/>
  <c r="AH475"/>
  <c r="AI475"/>
  <c r="AJ475"/>
  <c r="AK475"/>
  <c r="AL475"/>
  <c r="AC476"/>
  <c r="AD476"/>
  <c r="AE476"/>
  <c r="AF476"/>
  <c r="AG476"/>
  <c r="AH476"/>
  <c r="AI476"/>
  <c r="AJ476"/>
  <c r="AK476"/>
  <c r="AL476"/>
  <c r="AC477"/>
  <c r="AD477"/>
  <c r="AE477"/>
  <c r="AF477"/>
  <c r="AG477"/>
  <c r="AH477"/>
  <c r="AI477"/>
  <c r="AJ477"/>
  <c r="AK477"/>
  <c r="AL477"/>
  <c r="AC478"/>
  <c r="AD478"/>
  <c r="AE478"/>
  <c r="AF478"/>
  <c r="AG478"/>
  <c r="AH478"/>
  <c r="AI478"/>
  <c r="AJ478"/>
  <c r="AK478"/>
  <c r="AL478"/>
  <c r="AC479"/>
  <c r="AD479"/>
  <c r="AE479"/>
  <c r="AF479"/>
  <c r="AG479"/>
  <c r="AH479"/>
  <c r="AI479"/>
  <c r="AJ479"/>
  <c r="AK479"/>
  <c r="AL479"/>
  <c r="AC480"/>
  <c r="AD480"/>
  <c r="AE480"/>
  <c r="AF480"/>
  <c r="AG480"/>
  <c r="AH480"/>
  <c r="AI480"/>
  <c r="AJ480"/>
  <c r="AK480"/>
  <c r="AL480"/>
  <c r="AC481"/>
  <c r="AD481"/>
  <c r="AE481"/>
  <c r="AF481"/>
  <c r="AG481"/>
  <c r="AH481"/>
  <c r="AI481"/>
  <c r="AJ481"/>
  <c r="AK481"/>
  <c r="AL481"/>
  <c r="AC482"/>
  <c r="AD482"/>
  <c r="AE482"/>
  <c r="AF482"/>
  <c r="AG482"/>
  <c r="AH482"/>
  <c r="AI482"/>
  <c r="AJ482"/>
  <c r="AK482"/>
  <c r="AL482"/>
  <c r="AC483"/>
  <c r="AD483"/>
  <c r="AE483"/>
  <c r="AF483"/>
  <c r="AG483"/>
  <c r="AH483"/>
  <c r="AI483"/>
  <c r="AJ483"/>
  <c r="AK483"/>
  <c r="AL483"/>
  <c r="AC484"/>
  <c r="AD484"/>
  <c r="AE484"/>
  <c r="AF484"/>
  <c r="AG484"/>
  <c r="AH484"/>
  <c r="AI484"/>
  <c r="AJ484"/>
  <c r="AK484"/>
  <c r="AL484"/>
  <c r="AC485"/>
  <c r="AD485"/>
  <c r="AE485"/>
  <c r="AF485"/>
  <c r="AG485"/>
  <c r="AH485"/>
  <c r="AI485"/>
  <c r="AJ485"/>
  <c r="AK485"/>
  <c r="AL485"/>
  <c r="AC486"/>
  <c r="AD486"/>
  <c r="AE486"/>
  <c r="AF486"/>
  <c r="AG486"/>
  <c r="AH486"/>
  <c r="AI486"/>
  <c r="AJ486"/>
  <c r="AK486"/>
  <c r="AL486"/>
  <c r="AC487"/>
  <c r="AD487"/>
  <c r="AE487"/>
  <c r="AF487"/>
  <c r="AG487"/>
  <c r="AH487"/>
  <c r="AI487"/>
  <c r="AJ487"/>
  <c r="AK487"/>
  <c r="AL487"/>
  <c r="AC488"/>
  <c r="AD488"/>
  <c r="AE488"/>
  <c r="AF488"/>
  <c r="AG488"/>
  <c r="AH488"/>
  <c r="AI488"/>
  <c r="AJ488"/>
  <c r="AK488"/>
  <c r="AL488"/>
  <c r="AC489"/>
  <c r="AD489"/>
  <c r="AE489"/>
  <c r="AF489"/>
  <c r="AG489"/>
  <c r="AH489"/>
  <c r="AI489"/>
  <c r="AJ489"/>
  <c r="AK489"/>
  <c r="AL489"/>
  <c r="AC490"/>
  <c r="AD490"/>
  <c r="AE490"/>
  <c r="AF490"/>
  <c r="AG490"/>
  <c r="AH490"/>
  <c r="AI490"/>
  <c r="AJ490"/>
  <c r="AK490"/>
  <c r="AL490"/>
  <c r="AC491"/>
  <c r="AD491"/>
  <c r="AE491"/>
  <c r="AF491"/>
  <c r="AG491"/>
  <c r="AH491"/>
  <c r="AI491"/>
  <c r="AJ491"/>
  <c r="AK491"/>
  <c r="AL491"/>
  <c r="AC492"/>
  <c r="AD492"/>
  <c r="AE492"/>
  <c r="AF492"/>
  <c r="AG492"/>
  <c r="AH492"/>
  <c r="AI492"/>
  <c r="AJ492"/>
  <c r="AK492"/>
  <c r="AL492"/>
  <c r="AC493"/>
  <c r="AD493"/>
  <c r="AE493"/>
  <c r="AF493"/>
  <c r="AG493"/>
  <c r="AH493"/>
  <c r="AI493"/>
  <c r="AJ493"/>
  <c r="AK493"/>
  <c r="AL493"/>
  <c r="AC494"/>
  <c r="AD494"/>
  <c r="AE494"/>
  <c r="AF494"/>
  <c r="AG494"/>
  <c r="AH494"/>
  <c r="AI494"/>
  <c r="AJ494"/>
  <c r="AK494"/>
  <c r="AL494"/>
  <c r="AC495"/>
  <c r="AD495"/>
  <c r="AE495"/>
  <c r="AF495"/>
  <c r="AG495"/>
  <c r="AH495"/>
  <c r="AI495"/>
  <c r="AJ495"/>
  <c r="AK495"/>
  <c r="AL495"/>
  <c r="AC496"/>
  <c r="AD496"/>
  <c r="AE496"/>
  <c r="AF496"/>
  <c r="AG496"/>
  <c r="AH496"/>
  <c r="AI496"/>
  <c r="AJ496"/>
  <c r="AK496"/>
  <c r="AL496"/>
  <c r="AC497"/>
  <c r="AD497"/>
  <c r="AE497"/>
  <c r="AF497"/>
  <c r="AG497"/>
  <c r="AH497"/>
  <c r="AI497"/>
  <c r="AJ497"/>
  <c r="AK497"/>
  <c r="AL497"/>
  <c r="AC498"/>
  <c r="AD498"/>
  <c r="AE498"/>
  <c r="AF498"/>
  <c r="AG498"/>
  <c r="AH498"/>
  <c r="AI498"/>
  <c r="AJ498"/>
  <c r="AK498"/>
  <c r="AL498"/>
  <c r="AC499"/>
  <c r="AD499"/>
  <c r="AE499"/>
  <c r="AF499"/>
  <c r="AG499"/>
  <c r="AH499"/>
  <c r="AI499"/>
  <c r="AJ499"/>
  <c r="AK499"/>
  <c r="AL499"/>
  <c r="AC500"/>
  <c r="AD500"/>
  <c r="AE500"/>
  <c r="AF500"/>
  <c r="AG500"/>
  <c r="AH500"/>
  <c r="AI500"/>
  <c r="AJ500"/>
  <c r="AK500"/>
  <c r="AL500"/>
  <c r="AC501"/>
  <c r="AD501"/>
  <c r="AE501"/>
  <c r="AF501"/>
  <c r="AG501"/>
  <c r="AH501"/>
  <c r="AI501"/>
  <c r="AJ501"/>
  <c r="AK501"/>
  <c r="AL501"/>
  <c r="AC502"/>
  <c r="AD502"/>
  <c r="AE502"/>
  <c r="AF502"/>
  <c r="AG502"/>
  <c r="AH502"/>
  <c r="AI502"/>
  <c r="AJ502"/>
  <c r="AK502"/>
  <c r="AL502"/>
  <c r="AC503"/>
  <c r="AD503"/>
  <c r="AE503"/>
  <c r="AF503"/>
  <c r="AG503"/>
  <c r="AH503"/>
  <c r="AI503"/>
  <c r="AJ503"/>
  <c r="AK503"/>
  <c r="AL503"/>
  <c r="AC504"/>
  <c r="AD504"/>
  <c r="AE504"/>
  <c r="AF504"/>
  <c r="AG504"/>
  <c r="AH504"/>
  <c r="AI504"/>
  <c r="AJ504"/>
  <c r="AK504"/>
  <c r="AL504"/>
  <c r="AC505"/>
  <c r="AD505"/>
  <c r="AE505"/>
  <c r="AF505"/>
  <c r="AG505"/>
  <c r="AH505"/>
  <c r="AI505"/>
  <c r="AJ505"/>
  <c r="AK505"/>
  <c r="AL505"/>
  <c r="AC506"/>
  <c r="AD506"/>
  <c r="AE506"/>
  <c r="AF506"/>
  <c r="AG506"/>
  <c r="AH506"/>
  <c r="AI506"/>
  <c r="AJ506"/>
  <c r="AK506"/>
  <c r="AL506"/>
  <c r="AC507"/>
  <c r="AD507"/>
  <c r="AE507"/>
  <c r="AF507"/>
  <c r="AG507"/>
  <c r="AH507"/>
  <c r="AI507"/>
  <c r="AJ507"/>
  <c r="AK507"/>
  <c r="AL507"/>
  <c r="AC508"/>
  <c r="AD508"/>
  <c r="AE508"/>
  <c r="AF508"/>
  <c r="AG508"/>
  <c r="AH508"/>
  <c r="AI508"/>
  <c r="AJ508"/>
  <c r="AK508"/>
  <c r="AL508"/>
  <c r="AC509"/>
  <c r="AD509"/>
  <c r="AE509"/>
  <c r="AF509"/>
  <c r="AG509"/>
  <c r="AH509"/>
  <c r="AI509"/>
  <c r="AJ509"/>
  <c r="AK509"/>
  <c r="AL509"/>
  <c r="AC510"/>
  <c r="AD510"/>
  <c r="AE510"/>
  <c r="AF510"/>
  <c r="AG510"/>
  <c r="AH510"/>
  <c r="AI510"/>
  <c r="AJ510"/>
  <c r="AK510"/>
  <c r="AL510"/>
  <c r="AC511"/>
  <c r="AD511"/>
  <c r="AE511"/>
  <c r="AF511"/>
  <c r="AG511"/>
  <c r="AH511"/>
  <c r="AI511"/>
  <c r="AJ511"/>
  <c r="AK511"/>
  <c r="AL511"/>
  <c r="AC512"/>
  <c r="AD512"/>
  <c r="AE512"/>
  <c r="AF512"/>
  <c r="AG512"/>
  <c r="AH512"/>
  <c r="AI512"/>
  <c r="AJ512"/>
  <c r="AK512"/>
  <c r="AL512"/>
  <c r="AC513"/>
  <c r="AD513"/>
  <c r="AE513"/>
  <c r="AF513"/>
  <c r="AG513"/>
  <c r="AH513"/>
  <c r="AI513"/>
  <c r="AJ513"/>
  <c r="AK513"/>
  <c r="AL513"/>
  <c r="AC514"/>
  <c r="AD514"/>
  <c r="AE514"/>
  <c r="AF514"/>
  <c r="AG514"/>
  <c r="AH514"/>
  <c r="AI514"/>
  <c r="AJ514"/>
  <c r="AK514"/>
  <c r="AL514"/>
  <c r="AC515"/>
  <c r="AD515"/>
  <c r="AE515"/>
  <c r="AF515"/>
  <c r="AG515"/>
  <c r="AH515"/>
  <c r="AI515"/>
  <c r="AJ515"/>
  <c r="AK515"/>
  <c r="AL515"/>
  <c r="AC516"/>
  <c r="AD516"/>
  <c r="AE516"/>
  <c r="AF516"/>
  <c r="AG516"/>
  <c r="AH516"/>
  <c r="AI516"/>
  <c r="AJ516"/>
  <c r="AK516"/>
  <c r="AL516"/>
  <c r="AC517"/>
  <c r="AD517"/>
  <c r="AE517"/>
  <c r="AF517"/>
  <c r="AG517"/>
  <c r="AH517"/>
  <c r="AI517"/>
  <c r="AJ517"/>
  <c r="AK517"/>
  <c r="AL517"/>
  <c r="AC518"/>
  <c r="AD518"/>
  <c r="AE518"/>
  <c r="AF518"/>
  <c r="AG518"/>
  <c r="AH518"/>
  <c r="AI518"/>
  <c r="AJ518"/>
  <c r="AK518"/>
  <c r="AL518"/>
  <c r="AC519"/>
  <c r="AD519"/>
  <c r="AE519"/>
  <c r="AF519"/>
  <c r="AG519"/>
  <c r="AH519"/>
  <c r="AI519"/>
  <c r="AJ519"/>
  <c r="AK519"/>
  <c r="AL519"/>
  <c r="AC520"/>
  <c r="AD520"/>
  <c r="AE520"/>
  <c r="AF520"/>
  <c r="AG520"/>
  <c r="AH520"/>
  <c r="AI520"/>
  <c r="AJ520"/>
  <c r="AK520"/>
  <c r="AL520"/>
  <c r="AC521"/>
  <c r="AD521"/>
  <c r="AE521"/>
  <c r="AF521"/>
  <c r="AG521"/>
  <c r="AH521"/>
  <c r="AI521"/>
  <c r="AJ521"/>
  <c r="AK521"/>
  <c r="AL521"/>
  <c r="AC522"/>
  <c r="AD522"/>
  <c r="AE522"/>
  <c r="AF522"/>
  <c r="AG522"/>
  <c r="AH522"/>
  <c r="AI522"/>
  <c r="AJ522"/>
  <c r="AK522"/>
  <c r="AL522"/>
  <c r="AC523"/>
  <c r="AD523"/>
  <c r="AE523"/>
  <c r="AF523"/>
  <c r="AG523"/>
  <c r="AH523"/>
  <c r="AI523"/>
  <c r="AJ523"/>
  <c r="AK523"/>
  <c r="AL523"/>
  <c r="AC524"/>
  <c r="AD524"/>
  <c r="AE524"/>
  <c r="AF524"/>
  <c r="AG524"/>
  <c r="AH524"/>
  <c r="AI524"/>
  <c r="AJ524"/>
  <c r="AK524"/>
  <c r="AL524"/>
  <c r="AC525"/>
  <c r="AD525"/>
  <c r="AE525"/>
  <c r="AF525"/>
  <c r="AG525"/>
  <c r="AH525"/>
  <c r="AI525"/>
  <c r="AJ525"/>
  <c r="AK525"/>
  <c r="AL525"/>
  <c r="AC526"/>
  <c r="AD526"/>
  <c r="AE526"/>
  <c r="AF526"/>
  <c r="AG526"/>
  <c r="AH526"/>
  <c r="AI526"/>
  <c r="AJ526"/>
  <c r="AK526"/>
  <c r="AL526"/>
  <c r="AC527"/>
  <c r="AD527"/>
  <c r="AE527"/>
  <c r="AF527"/>
  <c r="AG527"/>
  <c r="AH527"/>
  <c r="AI527"/>
  <c r="AJ527"/>
  <c r="AK527"/>
  <c r="AL527"/>
  <c r="AC528"/>
  <c r="AD528"/>
  <c r="AE528"/>
  <c r="AF528"/>
  <c r="AG528"/>
  <c r="AH528"/>
  <c r="AI528"/>
  <c r="AJ528"/>
  <c r="AK528"/>
  <c r="AL528"/>
  <c r="AC529"/>
  <c r="AD529"/>
  <c r="AE529"/>
  <c r="AF529"/>
  <c r="AG529"/>
  <c r="AH529"/>
  <c r="AI529"/>
  <c r="AJ529"/>
  <c r="AK529"/>
  <c r="AL529"/>
  <c r="AC530"/>
  <c r="AD530"/>
  <c r="AE530"/>
  <c r="AF530"/>
  <c r="AG530"/>
  <c r="AH530"/>
  <c r="AI530"/>
  <c r="AJ530"/>
  <c r="AK530"/>
  <c r="AL530"/>
  <c r="AC531"/>
  <c r="AD531"/>
  <c r="AE531"/>
  <c r="AF531"/>
  <c r="AG531"/>
  <c r="AH531"/>
  <c r="AI531"/>
  <c r="AJ531"/>
  <c r="AK531"/>
  <c r="AL531"/>
  <c r="AC532"/>
  <c r="AD532"/>
  <c r="AE532"/>
  <c r="AF532"/>
  <c r="AG532"/>
  <c r="AH532"/>
  <c r="AI532"/>
  <c r="AJ532"/>
  <c r="AK532"/>
  <c r="AL532"/>
  <c r="AC533"/>
  <c r="AD533"/>
  <c r="AE533"/>
  <c r="AF533"/>
  <c r="AG533"/>
  <c r="AH533"/>
  <c r="AI533"/>
  <c r="AJ533"/>
  <c r="AK533"/>
  <c r="AL533"/>
  <c r="AC534"/>
  <c r="AD534"/>
  <c r="AE534"/>
  <c r="AF534"/>
  <c r="AG534"/>
  <c r="AH534"/>
  <c r="AI534"/>
  <c r="AJ534"/>
  <c r="AK534"/>
  <c r="AL534"/>
  <c r="AC535"/>
  <c r="AD535"/>
  <c r="AE535"/>
  <c r="AF535"/>
  <c r="AG535"/>
  <c r="AH535"/>
  <c r="AI535"/>
  <c r="AJ535"/>
  <c r="AK535"/>
  <c r="AL535"/>
  <c r="AC536"/>
  <c r="AD536"/>
  <c r="AE536"/>
  <c r="AF536"/>
  <c r="AG536"/>
  <c r="AH536"/>
  <c r="AI536"/>
  <c r="AJ536"/>
  <c r="AK536"/>
  <c r="AL536"/>
  <c r="AC537"/>
  <c r="AD537"/>
  <c r="AE537"/>
  <c r="AF537"/>
  <c r="AG537"/>
  <c r="AH537"/>
  <c r="AI537"/>
  <c r="AJ537"/>
  <c r="AK537"/>
  <c r="AL537"/>
  <c r="AC538"/>
  <c r="AD538"/>
  <c r="AE538"/>
  <c r="AF538"/>
  <c r="AG538"/>
  <c r="AH538"/>
  <c r="AI538"/>
  <c r="AJ538"/>
  <c r="AK538"/>
  <c r="AL538"/>
  <c r="AC539"/>
  <c r="AD539"/>
  <c r="AE539"/>
  <c r="AF539"/>
  <c r="AG539"/>
  <c r="AH539"/>
  <c r="AI539"/>
  <c r="AJ539"/>
  <c r="AK539"/>
  <c r="AL539"/>
  <c r="AC540"/>
  <c r="AD540"/>
  <c r="AE540"/>
  <c r="AF540"/>
  <c r="AG540"/>
  <c r="AH540"/>
  <c r="AI540"/>
  <c r="AJ540"/>
  <c r="AK540"/>
  <c r="AL540"/>
  <c r="AC541"/>
  <c r="AD541"/>
  <c r="AE541"/>
  <c r="AF541"/>
  <c r="AG541"/>
  <c r="AH541"/>
  <c r="AI541"/>
  <c r="AJ541"/>
  <c r="AK541"/>
  <c r="AL541"/>
  <c r="AC542"/>
  <c r="AD542"/>
  <c r="AE542"/>
  <c r="AF542"/>
  <c r="AG542"/>
  <c r="AH542"/>
  <c r="AI542"/>
  <c r="AJ542"/>
  <c r="AK542"/>
  <c r="AL542"/>
  <c r="AC543"/>
  <c r="AD543"/>
  <c r="AE543"/>
  <c r="AF543"/>
  <c r="AG543"/>
  <c r="AH543"/>
  <c r="AI543"/>
  <c r="AJ543"/>
  <c r="AK543"/>
  <c r="AL543"/>
  <c r="AC544"/>
  <c r="AD544"/>
  <c r="AE544"/>
  <c r="AF544"/>
  <c r="AG544"/>
  <c r="AH544"/>
  <c r="AI544"/>
  <c r="AJ544"/>
  <c r="AK544"/>
  <c r="AL544"/>
  <c r="AC545"/>
  <c r="AD545"/>
  <c r="AE545"/>
  <c r="AF545"/>
  <c r="AG545"/>
  <c r="AH545"/>
  <c r="AI545"/>
  <c r="AJ545"/>
  <c r="AK545"/>
  <c r="AL545"/>
  <c r="AC546"/>
  <c r="AD546"/>
  <c r="AE546"/>
  <c r="AF546"/>
  <c r="AG546"/>
  <c r="AH546"/>
  <c r="AI546"/>
  <c r="AJ546"/>
  <c r="AK546"/>
  <c r="AL546"/>
  <c r="AC547"/>
  <c r="AD547"/>
  <c r="AE547"/>
  <c r="AF547"/>
  <c r="AG547"/>
  <c r="AH547"/>
  <c r="AI547"/>
  <c r="AJ547"/>
  <c r="AK547"/>
  <c r="AL547"/>
  <c r="AC548"/>
  <c r="AD548"/>
  <c r="AE548"/>
  <c r="AF548"/>
  <c r="AG548"/>
  <c r="AH548"/>
  <c r="AI548"/>
  <c r="AJ548"/>
  <c r="AK548"/>
  <c r="AL548"/>
  <c r="AC549"/>
  <c r="AD549"/>
  <c r="AE549"/>
  <c r="AF549"/>
  <c r="AG549"/>
  <c r="AH549"/>
  <c r="AI549"/>
  <c r="AJ549"/>
  <c r="AK549"/>
  <c r="AL549"/>
  <c r="AC550"/>
  <c r="AD550"/>
  <c r="AE550"/>
  <c r="AF550"/>
  <c r="AG550"/>
  <c r="AH550"/>
  <c r="AI550"/>
  <c r="AI3" s="1"/>
  <c r="AJ550"/>
  <c r="AK550"/>
  <c r="AL550"/>
  <c r="AC551"/>
  <c r="AD551"/>
  <c r="AE551"/>
  <c r="AF551"/>
  <c r="AG551"/>
  <c r="AH551"/>
  <c r="AI551"/>
  <c r="AJ551"/>
  <c r="AK551"/>
  <c r="AL551"/>
  <c r="AC552"/>
  <c r="AD552"/>
  <c r="AE552"/>
  <c r="AE3" s="1"/>
  <c r="AF552"/>
  <c r="AG552"/>
  <c r="AH552"/>
  <c r="AI552"/>
  <c r="AJ552"/>
  <c r="AK552"/>
  <c r="AL552"/>
  <c r="AC553"/>
  <c r="AD553"/>
  <c r="AE553"/>
  <c r="AF553"/>
  <c r="AG553"/>
  <c r="AH553"/>
  <c r="AI553"/>
  <c r="AJ553"/>
  <c r="AK553"/>
  <c r="AK3" s="1"/>
  <c r="AL553"/>
  <c r="AC554"/>
  <c r="AD554"/>
  <c r="AE554"/>
  <c r="AF554"/>
  <c r="AG554"/>
  <c r="AH554"/>
  <c r="AI554"/>
  <c r="AJ554"/>
  <c r="AK554"/>
  <c r="AL554"/>
  <c r="AC555"/>
  <c r="AD555"/>
  <c r="AE555"/>
  <c r="AF555"/>
  <c r="AG555"/>
  <c r="AH555"/>
  <c r="AI555"/>
  <c r="AJ555"/>
  <c r="AK555"/>
  <c r="AL555"/>
  <c r="AC556"/>
  <c r="AD556"/>
  <c r="AE556"/>
  <c r="AF556"/>
  <c r="AG556"/>
  <c r="AH556"/>
  <c r="AI556"/>
  <c r="AJ556"/>
  <c r="AK556"/>
  <c r="AL556"/>
  <c r="AC557"/>
  <c r="AC3" s="1"/>
  <c r="AD557"/>
  <c r="AE557"/>
  <c r="AF557"/>
  <c r="AG557"/>
  <c r="AH557"/>
  <c r="AI557"/>
  <c r="AJ557"/>
  <c r="AK557"/>
  <c r="AL557"/>
  <c r="AC558"/>
  <c r="AD558"/>
  <c r="AE558"/>
  <c r="AF558"/>
  <c r="AG558"/>
  <c r="AH558"/>
  <c r="AI558"/>
  <c r="AJ558"/>
  <c r="AK558"/>
  <c r="AL558"/>
  <c r="AC559"/>
  <c r="AD559"/>
  <c r="AE559"/>
  <c r="AF559"/>
  <c r="AG559"/>
  <c r="AH559"/>
  <c r="AI559"/>
  <c r="AJ559"/>
  <c r="AK559"/>
  <c r="AL559"/>
  <c r="AC560"/>
  <c r="AD560"/>
  <c r="AE560"/>
  <c r="AF560"/>
  <c r="AG560"/>
  <c r="AH560"/>
  <c r="AI560"/>
  <c r="AJ560"/>
  <c r="AK560"/>
  <c r="AL560"/>
  <c r="AC561"/>
  <c r="AD561"/>
  <c r="AE561"/>
  <c r="AF561"/>
  <c r="AG561"/>
  <c r="AH561"/>
  <c r="AI561"/>
  <c r="AJ561"/>
  <c r="AK561"/>
  <c r="AL561"/>
  <c r="AC562"/>
  <c r="AD562"/>
  <c r="AE562"/>
  <c r="AF562"/>
  <c r="AG562"/>
  <c r="AH562"/>
  <c r="AI562"/>
  <c r="AJ562"/>
  <c r="AK562"/>
  <c r="AL562"/>
  <c r="AC563"/>
  <c r="AD563"/>
  <c r="AE563"/>
  <c r="AF563"/>
  <c r="AG563"/>
  <c r="AH563"/>
  <c r="AI563"/>
  <c r="AJ563"/>
  <c r="AK563"/>
  <c r="AL563"/>
  <c r="AC564"/>
  <c r="AD564"/>
  <c r="AE564"/>
  <c r="AF564"/>
  <c r="AG564"/>
  <c r="AH564"/>
  <c r="AI564"/>
  <c r="AJ564"/>
  <c r="AK564"/>
  <c r="AL564"/>
  <c r="AC565"/>
  <c r="AD565"/>
  <c r="AE565"/>
  <c r="AF565"/>
  <c r="AG565"/>
  <c r="AH565"/>
  <c r="AI565"/>
  <c r="AJ565"/>
  <c r="AK565"/>
  <c r="AL565"/>
  <c r="AC566"/>
  <c r="AD566"/>
  <c r="AE566"/>
  <c r="AF566"/>
  <c r="AG566"/>
  <c r="AH566"/>
  <c r="AI566"/>
  <c r="AJ566"/>
  <c r="AK566"/>
  <c r="AL566"/>
  <c r="AC567"/>
  <c r="AD567"/>
  <c r="AE567"/>
  <c r="AF567"/>
  <c r="AG567"/>
  <c r="AH567"/>
  <c r="AI567"/>
  <c r="AJ567"/>
  <c r="AK567"/>
  <c r="AL567"/>
  <c r="AC568"/>
  <c r="AD568"/>
  <c r="AE568"/>
  <c r="AF568"/>
  <c r="AG568"/>
  <c r="AH568"/>
  <c r="AI568"/>
  <c r="AJ568"/>
  <c r="AK568"/>
  <c r="AL568"/>
  <c r="AC569"/>
  <c r="AD569"/>
  <c r="AE569"/>
  <c r="AF569"/>
  <c r="AG569"/>
  <c r="AH569"/>
  <c r="AI569"/>
  <c r="AJ569"/>
  <c r="AK569"/>
  <c r="AL569"/>
  <c r="AC570"/>
  <c r="AD570"/>
  <c r="AE570"/>
  <c r="AF570"/>
  <c r="AG570"/>
  <c r="AH570"/>
  <c r="AI570"/>
  <c r="AJ570"/>
  <c r="AK570"/>
  <c r="AL570"/>
  <c r="AC571"/>
  <c r="AD571"/>
  <c r="AE571"/>
  <c r="AF571"/>
  <c r="AG571"/>
  <c r="AH571"/>
  <c r="AI571"/>
  <c r="AJ571"/>
  <c r="AK571"/>
  <c r="AL571"/>
  <c r="AC572"/>
  <c r="AD572"/>
  <c r="AE572"/>
  <c r="AF572"/>
  <c r="AG572"/>
  <c r="AH572"/>
  <c r="AI572"/>
  <c r="AJ572"/>
  <c r="AK572"/>
  <c r="AL572"/>
  <c r="AC573"/>
  <c r="AD573"/>
  <c r="AE573"/>
  <c r="AF573"/>
  <c r="AG573"/>
  <c r="AH573"/>
  <c r="AI573"/>
  <c r="AJ573"/>
  <c r="AK573"/>
  <c r="AL573"/>
  <c r="AC574"/>
  <c r="AD574"/>
  <c r="AE574"/>
  <c r="AF574"/>
  <c r="AG574"/>
  <c r="AH574"/>
  <c r="AI574"/>
  <c r="AJ574"/>
  <c r="AK574"/>
  <c r="AL574"/>
  <c r="AC575"/>
  <c r="AD575"/>
  <c r="AE575"/>
  <c r="AF575"/>
  <c r="AG575"/>
  <c r="AH575"/>
  <c r="AI575"/>
  <c r="AJ575"/>
  <c r="AK575"/>
  <c r="AL575"/>
  <c r="AC576"/>
  <c r="AD576"/>
  <c r="AE576"/>
  <c r="AF576"/>
  <c r="AG576"/>
  <c r="AH576"/>
  <c r="AI576"/>
  <c r="AJ576"/>
  <c r="AK576"/>
  <c r="AL576"/>
  <c r="AC577"/>
  <c r="AD577"/>
  <c r="AE577"/>
  <c r="AF577"/>
  <c r="AG577"/>
  <c r="AH577"/>
  <c r="AI577"/>
  <c r="AJ577"/>
  <c r="AK577"/>
  <c r="AL577"/>
  <c r="AC578"/>
  <c r="AD578"/>
  <c r="AE578"/>
  <c r="AF578"/>
  <c r="AG578"/>
  <c r="AH578"/>
  <c r="AI578"/>
  <c r="AJ578"/>
  <c r="AK578"/>
  <c r="AL578"/>
  <c r="AC579"/>
  <c r="AD579"/>
  <c r="AE579"/>
  <c r="AF579"/>
  <c r="AG579"/>
  <c r="AH579"/>
  <c r="AI579"/>
  <c r="AJ579"/>
  <c r="AK579"/>
  <c r="AL579"/>
  <c r="AC580"/>
  <c r="AD580"/>
  <c r="AE580"/>
  <c r="AF580"/>
  <c r="AG580"/>
  <c r="AH580"/>
  <c r="AI580"/>
  <c r="AJ580"/>
  <c r="AK580"/>
  <c r="AL580"/>
  <c r="AC581"/>
  <c r="AD581"/>
  <c r="AE581"/>
  <c r="AF581"/>
  <c r="AG581"/>
  <c r="AH581"/>
  <c r="AI581"/>
  <c r="AJ581"/>
  <c r="AK581"/>
  <c r="AL581"/>
  <c r="AC582"/>
  <c r="AD582"/>
  <c r="AE582"/>
  <c r="AF582"/>
  <c r="AG582"/>
  <c r="AH582"/>
  <c r="AI582"/>
  <c r="AJ582"/>
  <c r="AK582"/>
  <c r="AL582"/>
  <c r="AC583"/>
  <c r="AD583"/>
  <c r="AE583"/>
  <c r="AF583"/>
  <c r="AG583"/>
  <c r="AH583"/>
  <c r="AI583"/>
  <c r="AJ583"/>
  <c r="AK583"/>
  <c r="AL583"/>
  <c r="AC584"/>
  <c r="AD584"/>
  <c r="AE584"/>
  <c r="AF584"/>
  <c r="AG584"/>
  <c r="AH584"/>
  <c r="AI584"/>
  <c r="AJ584"/>
  <c r="AK584"/>
  <c r="AL584"/>
  <c r="AC585"/>
  <c r="AD585"/>
  <c r="AE585"/>
  <c r="AF585"/>
  <c r="AG585"/>
  <c r="AH585"/>
  <c r="AI585"/>
  <c r="AJ585"/>
  <c r="AK585"/>
  <c r="AL585"/>
  <c r="AC586"/>
  <c r="AD586"/>
  <c r="AE586"/>
  <c r="AF586"/>
  <c r="AG586"/>
  <c r="AH586"/>
  <c r="AI586"/>
  <c r="AJ586"/>
  <c r="AK586"/>
  <c r="AL586"/>
  <c r="AC587"/>
  <c r="AD587"/>
  <c r="AE587"/>
  <c r="AF587"/>
  <c r="AG587"/>
  <c r="AH587"/>
  <c r="AI587"/>
  <c r="AJ587"/>
  <c r="AK587"/>
  <c r="AL587"/>
  <c r="AC588"/>
  <c r="AD588"/>
  <c r="AE588"/>
  <c r="AF588"/>
  <c r="AG588"/>
  <c r="AH588"/>
  <c r="AI588"/>
  <c r="AJ588"/>
  <c r="AK588"/>
  <c r="AL588"/>
  <c r="AC589"/>
  <c r="AD589"/>
  <c r="AE589"/>
  <c r="AF589"/>
  <c r="AG589"/>
  <c r="AH589"/>
  <c r="AI589"/>
  <c r="AJ589"/>
  <c r="AK589"/>
  <c r="AL589"/>
  <c r="AC590"/>
  <c r="AD590"/>
  <c r="AE590"/>
  <c r="AF590"/>
  <c r="AG590"/>
  <c r="AH590"/>
  <c r="AI590"/>
  <c r="AJ590"/>
  <c r="AK590"/>
  <c r="AL590"/>
  <c r="AC591"/>
  <c r="AD591"/>
  <c r="AE591"/>
  <c r="AF591"/>
  <c r="AG591"/>
  <c r="AH591"/>
  <c r="AI591"/>
  <c r="AJ591"/>
  <c r="AK591"/>
  <c r="AL591"/>
  <c r="AC592"/>
  <c r="AD592"/>
  <c r="AE592"/>
  <c r="AF592"/>
  <c r="AG592"/>
  <c r="AH592"/>
  <c r="AI592"/>
  <c r="AJ592"/>
  <c r="AK592"/>
  <c r="AL592"/>
  <c r="AC593"/>
  <c r="AD593"/>
  <c r="AE593"/>
  <c r="AF593"/>
  <c r="AG593"/>
  <c r="AH593"/>
  <c r="AI593"/>
  <c r="AJ593"/>
  <c r="AK593"/>
  <c r="AL593"/>
  <c r="AC594"/>
  <c r="AD594"/>
  <c r="AE594"/>
  <c r="AF594"/>
  <c r="AG594"/>
  <c r="AH594"/>
  <c r="AI594"/>
  <c r="AJ594"/>
  <c r="AK594"/>
  <c r="AL594"/>
  <c r="AC595"/>
  <c r="AD595"/>
  <c r="AE595"/>
  <c r="AF595"/>
  <c r="AG595"/>
  <c r="AH595"/>
  <c r="AI595"/>
  <c r="AJ595"/>
  <c r="AK595"/>
  <c r="AL595"/>
  <c r="AC596"/>
  <c r="AD596"/>
  <c r="AE596"/>
  <c r="AF596"/>
  <c r="AG596"/>
  <c r="AH596"/>
  <c r="AI596"/>
  <c r="AJ596"/>
  <c r="AK596"/>
  <c r="AL596"/>
  <c r="AC597"/>
  <c r="AD597"/>
  <c r="AE597"/>
  <c r="AF597"/>
  <c r="AG597"/>
  <c r="AH597"/>
  <c r="AI597"/>
  <c r="AJ597"/>
  <c r="AK597"/>
  <c r="AL597"/>
  <c r="AC598"/>
  <c r="AD598"/>
  <c r="AE598"/>
  <c r="AF598"/>
  <c r="AG598"/>
  <c r="AH598"/>
  <c r="AI598"/>
  <c r="AJ598"/>
  <c r="AK598"/>
  <c r="AL598"/>
  <c r="AC599"/>
  <c r="AD599"/>
  <c r="AE599"/>
  <c r="AF599"/>
  <c r="AG599"/>
  <c r="AH599"/>
  <c r="AI599"/>
  <c r="AJ599"/>
  <c r="AK599"/>
  <c r="AL599"/>
  <c r="AC600"/>
  <c r="AD600"/>
  <c r="AE600"/>
  <c r="AF600"/>
  <c r="AG600"/>
  <c r="AH600"/>
  <c r="AI600"/>
  <c r="AJ600"/>
  <c r="AK600"/>
  <c r="AL600"/>
  <c r="AC601"/>
  <c r="AD601"/>
  <c r="AE601"/>
  <c r="AF601"/>
  <c r="AG601"/>
  <c r="AH601"/>
  <c r="AI601"/>
  <c r="AJ601"/>
  <c r="AK601"/>
  <c r="AL601"/>
  <c r="AC602"/>
  <c r="AD602"/>
  <c r="AE602"/>
  <c r="AF602"/>
  <c r="AG602"/>
  <c r="AH602"/>
  <c r="AI602"/>
  <c r="AJ602"/>
  <c r="AK602"/>
  <c r="AL602"/>
  <c r="AC603"/>
  <c r="AD603"/>
  <c r="AE603"/>
  <c r="AF603"/>
  <c r="AG603"/>
  <c r="AH603"/>
  <c r="AI603"/>
  <c r="AJ603"/>
  <c r="AK603"/>
  <c r="AL603"/>
  <c r="AC604"/>
  <c r="AD604"/>
  <c r="AE604"/>
  <c r="AF604"/>
  <c r="AG604"/>
  <c r="AH604"/>
  <c r="AI604"/>
  <c r="AJ604"/>
  <c r="AK604"/>
  <c r="AL604"/>
  <c r="AC605"/>
  <c r="AD605"/>
  <c r="AE605"/>
  <c r="AF605"/>
  <c r="AG605"/>
  <c r="AH605"/>
  <c r="AI605"/>
  <c r="AJ605"/>
  <c r="AK605"/>
  <c r="AL605"/>
  <c r="AC606"/>
  <c r="AD606"/>
  <c r="AE606"/>
  <c r="AF606"/>
  <c r="AG606"/>
  <c r="AH606"/>
  <c r="AI606"/>
  <c r="AJ606"/>
  <c r="AK606"/>
  <c r="AL606"/>
  <c r="AC607"/>
  <c r="AD607"/>
  <c r="AE607"/>
  <c r="AF607"/>
  <c r="AG607"/>
  <c r="AH607"/>
  <c r="AI607"/>
  <c r="AJ607"/>
  <c r="AK607"/>
  <c r="AL607"/>
  <c r="AC608"/>
  <c r="AD608"/>
  <c r="AE608"/>
  <c r="AF608"/>
  <c r="AG608"/>
  <c r="AH608"/>
  <c r="AI608"/>
  <c r="AJ608"/>
  <c r="AK608"/>
  <c r="AL608"/>
  <c r="AC609"/>
  <c r="AD609"/>
  <c r="AE609"/>
  <c r="AF609"/>
  <c r="AG609"/>
  <c r="AH609"/>
  <c r="AI609"/>
  <c r="AJ609"/>
  <c r="AK609"/>
  <c r="AL609"/>
  <c r="AC610"/>
  <c r="AD610"/>
  <c r="AE610"/>
  <c r="AF610"/>
  <c r="AG610"/>
  <c r="AH610"/>
  <c r="AI610"/>
  <c r="AJ610"/>
  <c r="AK610"/>
  <c r="AL610"/>
  <c r="AC611"/>
  <c r="AD611"/>
  <c r="AE611"/>
  <c r="AF611"/>
  <c r="AG611"/>
  <c r="AH611"/>
  <c r="AI611"/>
  <c r="AJ611"/>
  <c r="AK611"/>
  <c r="AL611"/>
  <c r="AC612"/>
  <c r="AD612"/>
  <c r="AE612"/>
  <c r="AF612"/>
  <c r="AG612"/>
  <c r="AH612"/>
  <c r="AI612"/>
  <c r="AJ612"/>
  <c r="AK612"/>
  <c r="AL612"/>
  <c r="AC613"/>
  <c r="AD613"/>
  <c r="AE613"/>
  <c r="AF613"/>
  <c r="AG613"/>
  <c r="AH613"/>
  <c r="AI613"/>
  <c r="AJ613"/>
  <c r="AK613"/>
  <c r="AL613"/>
  <c r="AC614"/>
  <c r="AD614"/>
  <c r="AE614"/>
  <c r="AF614"/>
  <c r="AG614"/>
  <c r="AH614"/>
  <c r="AI614"/>
  <c r="AJ614"/>
  <c r="AK614"/>
  <c r="AL614"/>
  <c r="AC615"/>
  <c r="AD615"/>
  <c r="AE615"/>
  <c r="AF615"/>
  <c r="AG615"/>
  <c r="AH615"/>
  <c r="AI615"/>
  <c r="AJ615"/>
  <c r="AK615"/>
  <c r="AL615"/>
  <c r="AC616"/>
  <c r="AD616"/>
  <c r="AE616"/>
  <c r="AF616"/>
  <c r="AG616"/>
  <c r="AH616"/>
  <c r="AI616"/>
  <c r="AJ616"/>
  <c r="AK616"/>
  <c r="AL616"/>
  <c r="AC617"/>
  <c r="AD617"/>
  <c r="AE617"/>
  <c r="AF617"/>
  <c r="AG617"/>
  <c r="AH617"/>
  <c r="AI617"/>
  <c r="AJ617"/>
  <c r="AK617"/>
  <c r="AL617"/>
  <c r="AC618"/>
  <c r="AD618"/>
  <c r="AE618"/>
  <c r="AF618"/>
  <c r="AG618"/>
  <c r="AH618"/>
  <c r="AI618"/>
  <c r="AJ618"/>
  <c r="AK618"/>
  <c r="AL618"/>
  <c r="AC619"/>
  <c r="AD619"/>
  <c r="AE619"/>
  <c r="AF619"/>
  <c r="AG619"/>
  <c r="AH619"/>
  <c r="AI619"/>
  <c r="AJ619"/>
  <c r="AK619"/>
  <c r="AL619"/>
  <c r="AC620"/>
  <c r="AD620"/>
  <c r="AE620"/>
  <c r="AF620"/>
  <c r="AG620"/>
  <c r="AH620"/>
  <c r="AI620"/>
  <c r="AJ620"/>
  <c r="AK620"/>
  <c r="AL620"/>
  <c r="AC621"/>
  <c r="AD621"/>
  <c r="AE621"/>
  <c r="AF621"/>
  <c r="AG621"/>
  <c r="AH621"/>
  <c r="AI621"/>
  <c r="AJ621"/>
  <c r="AK621"/>
  <c r="AL621"/>
  <c r="AC622"/>
  <c r="AD622"/>
  <c r="AE622"/>
  <c r="AF622"/>
  <c r="AG622"/>
  <c r="AH622"/>
  <c r="AI622"/>
  <c r="AJ622"/>
  <c r="AK622"/>
  <c r="AL622"/>
  <c r="AC623"/>
  <c r="AD623"/>
  <c r="AE623"/>
  <c r="AF623"/>
  <c r="AG623"/>
  <c r="AH623"/>
  <c r="AI623"/>
  <c r="AJ623"/>
  <c r="AK623"/>
  <c r="AL623"/>
  <c r="AC624"/>
  <c r="AD624"/>
  <c r="AE624"/>
  <c r="AF624"/>
  <c r="AG624"/>
  <c r="AH624"/>
  <c r="AI624"/>
  <c r="AJ624"/>
  <c r="AK624"/>
  <c r="AL624"/>
  <c r="AC625"/>
  <c r="AD625"/>
  <c r="AE625"/>
  <c r="AF625"/>
  <c r="AG625"/>
  <c r="AH625"/>
  <c r="AI625"/>
  <c r="AJ625"/>
  <c r="AK625"/>
  <c r="AL625"/>
  <c r="AC626"/>
  <c r="AD626"/>
  <c r="AE626"/>
  <c r="AF626"/>
  <c r="AG626"/>
  <c r="AH626"/>
  <c r="AI626"/>
  <c r="AJ626"/>
  <c r="AK626"/>
  <c r="AL626"/>
  <c r="AC627"/>
  <c r="AD627"/>
  <c r="AE627"/>
  <c r="AF627"/>
  <c r="AG627"/>
  <c r="AH627"/>
  <c r="AI627"/>
  <c r="AJ627"/>
  <c r="AK627"/>
  <c r="AL627"/>
  <c r="AC628"/>
  <c r="AD628"/>
  <c r="AE628"/>
  <c r="AF628"/>
  <c r="AG628"/>
  <c r="AH628"/>
  <c r="AI628"/>
  <c r="AJ628"/>
  <c r="AK628"/>
  <c r="AL628"/>
  <c r="AC629"/>
  <c r="AD629"/>
  <c r="AE629"/>
  <c r="AF629"/>
  <c r="AG629"/>
  <c r="AH629"/>
  <c r="AI629"/>
  <c r="AJ629"/>
  <c r="AK629"/>
  <c r="AL629"/>
  <c r="AC630"/>
  <c r="AD630"/>
  <c r="AE630"/>
  <c r="AF630"/>
  <c r="AG630"/>
  <c r="AH630"/>
  <c r="AI630"/>
  <c r="AJ630"/>
  <c r="AK630"/>
  <c r="AL630"/>
  <c r="AC631"/>
  <c r="AD631"/>
  <c r="AE631"/>
  <c r="AF631"/>
  <c r="AG631"/>
  <c r="AH631"/>
  <c r="AI631"/>
  <c r="AJ631"/>
  <c r="AK631"/>
  <c r="AL631"/>
  <c r="AC632"/>
  <c r="AD632"/>
  <c r="AE632"/>
  <c r="AF632"/>
  <c r="AG632"/>
  <c r="AH632"/>
  <c r="AI632"/>
  <c r="AJ632"/>
  <c r="AK632"/>
  <c r="AL632"/>
  <c r="AC633"/>
  <c r="AD633"/>
  <c r="AE633"/>
  <c r="AF633"/>
  <c r="AG633"/>
  <c r="AH633"/>
  <c r="AI633"/>
  <c r="AJ633"/>
  <c r="AK633"/>
  <c r="AL633"/>
  <c r="AC634"/>
  <c r="AD634"/>
  <c r="AE634"/>
  <c r="AF634"/>
  <c r="AG634"/>
  <c r="AH634"/>
  <c r="AI634"/>
  <c r="AJ634"/>
  <c r="AK634"/>
  <c r="AL634"/>
  <c r="AC635"/>
  <c r="AD635"/>
  <c r="AE635"/>
  <c r="AF635"/>
  <c r="AG635"/>
  <c r="AH635"/>
  <c r="AI635"/>
  <c r="AJ635"/>
  <c r="AK635"/>
  <c r="AL635"/>
  <c r="AC636"/>
  <c r="AD636"/>
  <c r="AE636"/>
  <c r="AF636"/>
  <c r="AG636"/>
  <c r="AH636"/>
  <c r="AI636"/>
  <c r="AJ636"/>
  <c r="AK636"/>
  <c r="AL636"/>
  <c r="AC637"/>
  <c r="AD637"/>
  <c r="AE637"/>
  <c r="AF637"/>
  <c r="AG637"/>
  <c r="AH637"/>
  <c r="AI637"/>
  <c r="AJ637"/>
  <c r="AK637"/>
  <c r="AL637"/>
  <c r="AC638"/>
  <c r="AD638"/>
  <c r="AE638"/>
  <c r="AF638"/>
  <c r="AG638"/>
  <c r="AH638"/>
  <c r="AI638"/>
  <c r="AJ638"/>
  <c r="AK638"/>
  <c r="AL638"/>
  <c r="AC639"/>
  <c r="AD639"/>
  <c r="AE639"/>
  <c r="AF639"/>
  <c r="AG639"/>
  <c r="AH639"/>
  <c r="AI639"/>
  <c r="AJ639"/>
  <c r="AK639"/>
  <c r="AL639"/>
  <c r="AC640"/>
  <c r="AD640"/>
  <c r="AE640"/>
  <c r="AF640"/>
  <c r="AG640"/>
  <c r="AH640"/>
  <c r="AI640"/>
  <c r="AJ640"/>
  <c r="AK640"/>
  <c r="AL640"/>
  <c r="AC641"/>
  <c r="AD641"/>
  <c r="AE641"/>
  <c r="AF641"/>
  <c r="AG641"/>
  <c r="AH641"/>
  <c r="AI641"/>
  <c r="AJ641"/>
  <c r="AK641"/>
  <c r="AL641"/>
  <c r="AC642"/>
  <c r="AD642"/>
  <c r="AE642"/>
  <c r="AF642"/>
  <c r="AG642"/>
  <c r="AH642"/>
  <c r="AI642"/>
  <c r="AJ642"/>
  <c r="AK642"/>
  <c r="AL642"/>
  <c r="AC643"/>
  <c r="AD643"/>
  <c r="AE643"/>
  <c r="AF643"/>
  <c r="AG643"/>
  <c r="AH643"/>
  <c r="AI643"/>
  <c r="AJ643"/>
  <c r="AK643"/>
  <c r="AL643"/>
  <c r="AC644"/>
  <c r="AD644"/>
  <c r="AE644"/>
  <c r="AF644"/>
  <c r="AG644"/>
  <c r="AH644"/>
  <c r="AI644"/>
  <c r="AJ644"/>
  <c r="AK644"/>
  <c r="AL644"/>
  <c r="AC645"/>
  <c r="AD645"/>
  <c r="AE645"/>
  <c r="AF645"/>
  <c r="AG645"/>
  <c r="AH645"/>
  <c r="AI645"/>
  <c r="AJ645"/>
  <c r="AK645"/>
  <c r="AL645"/>
  <c r="AC646"/>
  <c r="AD646"/>
  <c r="AE646"/>
  <c r="AF646"/>
  <c r="AG646"/>
  <c r="AH646"/>
  <c r="AI646"/>
  <c r="AJ646"/>
  <c r="AK646"/>
  <c r="AL646"/>
  <c r="AC647"/>
  <c r="AD647"/>
  <c r="AE647"/>
  <c r="AF647"/>
  <c r="AG647"/>
  <c r="AH647"/>
  <c r="AI647"/>
  <c r="AJ647"/>
  <c r="AK647"/>
  <c r="AL647"/>
  <c r="AC648"/>
  <c r="AD648"/>
  <c r="AE648"/>
  <c r="AF648"/>
  <c r="AG648"/>
  <c r="AH648"/>
  <c r="AI648"/>
  <c r="AJ648"/>
  <c r="AK648"/>
  <c r="AL648"/>
  <c r="AC649"/>
  <c r="AD649"/>
  <c r="AE649"/>
  <c r="AF649"/>
  <c r="AG649"/>
  <c r="AH649"/>
  <c r="AI649"/>
  <c r="AJ649"/>
  <c r="AK649"/>
  <c r="AL649"/>
  <c r="AC650"/>
  <c r="AD650"/>
  <c r="AE650"/>
  <c r="AF650"/>
  <c r="AG650"/>
  <c r="AH650"/>
  <c r="AI650"/>
  <c r="AJ650"/>
  <c r="AK650"/>
  <c r="AL650"/>
  <c r="AC651"/>
  <c r="AD651"/>
  <c r="AE651"/>
  <c r="AF651"/>
  <c r="AG651"/>
  <c r="AH651"/>
  <c r="AI651"/>
  <c r="AJ651"/>
  <c r="AK651"/>
  <c r="AL651"/>
  <c r="AC652"/>
  <c r="AD652"/>
  <c r="AE652"/>
  <c r="AF652"/>
  <c r="AG652"/>
  <c r="AH652"/>
  <c r="AI652"/>
  <c r="AJ652"/>
  <c r="AK652"/>
  <c r="AL652"/>
  <c r="AC653"/>
  <c r="AD653"/>
  <c r="AE653"/>
  <c r="AF653"/>
  <c r="AG653"/>
  <c r="AH653"/>
  <c r="AI653"/>
  <c r="AJ653"/>
  <c r="AK653"/>
  <c r="AL653"/>
  <c r="AC654"/>
  <c r="AD654"/>
  <c r="AE654"/>
  <c r="AF654"/>
  <c r="AG654"/>
  <c r="AH654"/>
  <c r="AI654"/>
  <c r="AJ654"/>
  <c r="AK654"/>
  <c r="AL654"/>
  <c r="AC655"/>
  <c r="AD655"/>
  <c r="AE655"/>
  <c r="AF655"/>
  <c r="AG655"/>
  <c r="AH655"/>
  <c r="AI655"/>
  <c r="AJ655"/>
  <c r="AK655"/>
  <c r="AL655"/>
  <c r="AC656"/>
  <c r="AD656"/>
  <c r="AE656"/>
  <c r="AF656"/>
  <c r="AG656"/>
  <c r="AH656"/>
  <c r="AI656"/>
  <c r="AJ656"/>
  <c r="AK656"/>
  <c r="AL656"/>
  <c r="AC657"/>
  <c r="AD657"/>
  <c r="AE657"/>
  <c r="AF657"/>
  <c r="AG657"/>
  <c r="AH657"/>
  <c r="AI657"/>
  <c r="AJ657"/>
  <c r="AK657"/>
  <c r="AL657"/>
  <c r="AC658"/>
  <c r="AD658"/>
  <c r="AE658"/>
  <c r="AF658"/>
  <c r="AG658"/>
  <c r="AH658"/>
  <c r="AI658"/>
  <c r="AJ658"/>
  <c r="AK658"/>
  <c r="AL658"/>
  <c r="AC659"/>
  <c r="AD659"/>
  <c r="AE659"/>
  <c r="AF659"/>
  <c r="AG659"/>
  <c r="AH659"/>
  <c r="AI659"/>
  <c r="AJ659"/>
  <c r="AK659"/>
  <c r="AL659"/>
  <c r="AC660"/>
  <c r="AD660"/>
  <c r="AE660"/>
  <c r="AF660"/>
  <c r="AG660"/>
  <c r="AH660"/>
  <c r="AI660"/>
  <c r="AJ660"/>
  <c r="AK660"/>
  <c r="AL660"/>
  <c r="AC661"/>
  <c r="AD661"/>
  <c r="AE661"/>
  <c r="AF661"/>
  <c r="AG661"/>
  <c r="AH661"/>
  <c r="AI661"/>
  <c r="AJ661"/>
  <c r="AK661"/>
  <c r="AL661"/>
  <c r="AC662"/>
  <c r="AD662"/>
  <c r="AE662"/>
  <c r="AF662"/>
  <c r="AG662"/>
  <c r="AH662"/>
  <c r="AI662"/>
  <c r="AJ662"/>
  <c r="AK662"/>
  <c r="AL662"/>
  <c r="AC663"/>
  <c r="AD663"/>
  <c r="AE663"/>
  <c r="AF663"/>
  <c r="AG663"/>
  <c r="AH663"/>
  <c r="AI663"/>
  <c r="AJ663"/>
  <c r="AK663"/>
  <c r="AL663"/>
  <c r="AC664"/>
  <c r="AD664"/>
  <c r="AE664"/>
  <c r="AF664"/>
  <c r="AG664"/>
  <c r="AH664"/>
  <c r="AI664"/>
  <c r="AJ664"/>
  <c r="AK664"/>
  <c r="AL664"/>
  <c r="AC665"/>
  <c r="AD665"/>
  <c r="AE665"/>
  <c r="AF665"/>
  <c r="AG665"/>
  <c r="AH665"/>
  <c r="AI665"/>
  <c r="AJ665"/>
  <c r="AK665"/>
  <c r="AL665"/>
  <c r="AC666"/>
  <c r="AD666"/>
  <c r="AE666"/>
  <c r="AF666"/>
  <c r="AG666"/>
  <c r="AH666"/>
  <c r="AI666"/>
  <c r="AJ666"/>
  <c r="AK666"/>
  <c r="AL666"/>
  <c r="AC667"/>
  <c r="AD667"/>
  <c r="AE667"/>
  <c r="AF667"/>
  <c r="AG667"/>
  <c r="AH667"/>
  <c r="AI667"/>
  <c r="AJ667"/>
  <c r="AK667"/>
  <c r="AL667"/>
  <c r="AC668"/>
  <c r="AD668"/>
  <c r="AE668"/>
  <c r="AF668"/>
  <c r="AG668"/>
  <c r="AH668"/>
  <c r="AI668"/>
  <c r="AJ668"/>
  <c r="AK668"/>
  <c r="AL668"/>
  <c r="AC669"/>
  <c r="AD669"/>
  <c r="AE669"/>
  <c r="AF669"/>
  <c r="AG669"/>
  <c r="AH669"/>
  <c r="AI669"/>
  <c r="AJ669"/>
  <c r="AK669"/>
  <c r="AL669"/>
  <c r="AC670"/>
  <c r="AD670"/>
  <c r="AE670"/>
  <c r="AF670"/>
  <c r="AG670"/>
  <c r="AH670"/>
  <c r="AI670"/>
  <c r="AJ670"/>
  <c r="AK670"/>
  <c r="AL670"/>
  <c r="AC671"/>
  <c r="AD671"/>
  <c r="AE671"/>
  <c r="AF671"/>
  <c r="AG671"/>
  <c r="AH671"/>
  <c r="AI671"/>
  <c r="AJ671"/>
  <c r="AK671"/>
  <c r="AL671"/>
  <c r="AC672"/>
  <c r="AD672"/>
  <c r="AE672"/>
  <c r="AF672"/>
  <c r="AG672"/>
  <c r="AH672"/>
  <c r="AI672"/>
  <c r="AJ672"/>
  <c r="AK672"/>
  <c r="AL672"/>
  <c r="AC673"/>
  <c r="AD673"/>
  <c r="AE673"/>
  <c r="AF673"/>
  <c r="AG673"/>
  <c r="AH673"/>
  <c r="AI673"/>
  <c r="AJ673"/>
  <c r="AK673"/>
  <c r="AL673"/>
  <c r="AC674"/>
  <c r="AD674"/>
  <c r="AE674"/>
  <c r="AF674"/>
  <c r="AG674"/>
  <c r="AH674"/>
  <c r="AI674"/>
  <c r="AJ674"/>
  <c r="AK674"/>
  <c r="AL674"/>
  <c r="AC675"/>
  <c r="AD675"/>
  <c r="AE675"/>
  <c r="AF675"/>
  <c r="AG675"/>
  <c r="AH675"/>
  <c r="AI675"/>
  <c r="AJ675"/>
  <c r="AK675"/>
  <c r="AL675"/>
  <c r="AC676"/>
  <c r="AD676"/>
  <c r="AE676"/>
  <c r="AF676"/>
  <c r="AG676"/>
  <c r="AH676"/>
  <c r="AI676"/>
  <c r="AJ676"/>
  <c r="AK676"/>
  <c r="AL676"/>
  <c r="AC677"/>
  <c r="AD677"/>
  <c r="AE677"/>
  <c r="AF677"/>
  <c r="AG677"/>
  <c r="AH677"/>
  <c r="AI677"/>
  <c r="AJ677"/>
  <c r="AK677"/>
  <c r="AL677"/>
  <c r="AC678"/>
  <c r="AD678"/>
  <c r="AE678"/>
  <c r="AF678"/>
  <c r="AG678"/>
  <c r="AH678"/>
  <c r="AI678"/>
  <c r="AJ678"/>
  <c r="AK678"/>
  <c r="AL678"/>
  <c r="AC679"/>
  <c r="AD679"/>
  <c r="AE679"/>
  <c r="AF679"/>
  <c r="AG679"/>
  <c r="AH679"/>
  <c r="AI679"/>
  <c r="AJ679"/>
  <c r="AK679"/>
  <c r="AL679"/>
  <c r="AC680"/>
  <c r="AD680"/>
  <c r="AE680"/>
  <c r="AF680"/>
  <c r="AG680"/>
  <c r="AH680"/>
  <c r="AI680"/>
  <c r="AJ680"/>
  <c r="AK680"/>
  <c r="AL680"/>
  <c r="AC681"/>
  <c r="AD681"/>
  <c r="AE681"/>
  <c r="AF681"/>
  <c r="AG681"/>
  <c r="AH681"/>
  <c r="AI681"/>
  <c r="AJ681"/>
  <c r="AK681"/>
  <c r="AL681"/>
  <c r="AC682"/>
  <c r="AD682"/>
  <c r="AE682"/>
  <c r="AF682"/>
  <c r="AG682"/>
  <c r="AH682"/>
  <c r="AI682"/>
  <c r="AJ682"/>
  <c r="AK682"/>
  <c r="AL682"/>
  <c r="AC683"/>
  <c r="AD683"/>
  <c r="AE683"/>
  <c r="AF683"/>
  <c r="AG683"/>
  <c r="AH683"/>
  <c r="AI683"/>
  <c r="AJ683"/>
  <c r="AK683"/>
  <c r="AL683"/>
  <c r="AC684"/>
  <c r="AD684"/>
  <c r="AE684"/>
  <c r="AF684"/>
  <c r="AG684"/>
  <c r="AH684"/>
  <c r="AI684"/>
  <c r="AJ684"/>
  <c r="AK684"/>
  <c r="AL684"/>
  <c r="AC685"/>
  <c r="AD685"/>
  <c r="AE685"/>
  <c r="AF685"/>
  <c r="AG685"/>
  <c r="AH685"/>
  <c r="AI685"/>
  <c r="AJ685"/>
  <c r="AK685"/>
  <c r="AL685"/>
  <c r="AC686"/>
  <c r="AD686"/>
  <c r="AE686"/>
  <c r="AF686"/>
  <c r="AG686"/>
  <c r="AH686"/>
  <c r="AI686"/>
  <c r="AJ686"/>
  <c r="AK686"/>
  <c r="AL686"/>
  <c r="AC687"/>
  <c r="AD687"/>
  <c r="AE687"/>
  <c r="AF687"/>
  <c r="AG687"/>
  <c r="AH687"/>
  <c r="AI687"/>
  <c r="AJ687"/>
  <c r="AK687"/>
  <c r="AL687"/>
  <c r="AC688"/>
  <c r="AD688"/>
  <c r="AE688"/>
  <c r="AF688"/>
  <c r="AG688"/>
  <c r="AH688"/>
  <c r="AI688"/>
  <c r="AJ688"/>
  <c r="AK688"/>
  <c r="AL688"/>
  <c r="AC689"/>
  <c r="AD689"/>
  <c r="AE689"/>
  <c r="AF689"/>
  <c r="AG689"/>
  <c r="AH689"/>
  <c r="AI689"/>
  <c r="AJ689"/>
  <c r="AK689"/>
  <c r="AL689"/>
  <c r="AC690"/>
  <c r="AD690"/>
  <c r="AE690"/>
  <c r="AF690"/>
  <c r="AG690"/>
  <c r="AH690"/>
  <c r="AI690"/>
  <c r="AJ690"/>
  <c r="AK690"/>
  <c r="AL690"/>
  <c r="AC691"/>
  <c r="AD691"/>
  <c r="AE691"/>
  <c r="AF691"/>
  <c r="AG691"/>
  <c r="AH691"/>
  <c r="AI691"/>
  <c r="AJ691"/>
  <c r="AK691"/>
  <c r="AL691"/>
  <c r="AC692"/>
  <c r="AD692"/>
  <c r="AE692"/>
  <c r="AF692"/>
  <c r="AG692"/>
  <c r="AH692"/>
  <c r="AI692"/>
  <c r="AJ692"/>
  <c r="AK692"/>
  <c r="AL692"/>
  <c r="AC693"/>
  <c r="AD693"/>
  <c r="AE693"/>
  <c r="AF693"/>
  <c r="AG693"/>
  <c r="AH693"/>
  <c r="AI693"/>
  <c r="AJ693"/>
  <c r="AK693"/>
  <c r="AL693"/>
  <c r="AC694"/>
  <c r="AD694"/>
  <c r="AE694"/>
  <c r="AF694"/>
  <c r="AG694"/>
  <c r="AH694"/>
  <c r="AI694"/>
  <c r="AJ694"/>
  <c r="AK694"/>
  <c r="AL694"/>
  <c r="AC695"/>
  <c r="AD695"/>
  <c r="AE695"/>
  <c r="AF695"/>
  <c r="AG695"/>
  <c r="AH695"/>
  <c r="AI695"/>
  <c r="AJ695"/>
  <c r="AK695"/>
  <c r="AL695"/>
  <c r="AC696"/>
  <c r="AD696"/>
  <c r="AE696"/>
  <c r="AF696"/>
  <c r="AG696"/>
  <c r="AH696"/>
  <c r="AI696"/>
  <c r="AJ696"/>
  <c r="AK696"/>
  <c r="AL696"/>
  <c r="AC697"/>
  <c r="AD697"/>
  <c r="AE697"/>
  <c r="AF697"/>
  <c r="AG697"/>
  <c r="AH697"/>
  <c r="AI697"/>
  <c r="AJ697"/>
  <c r="AK697"/>
  <c r="AL697"/>
  <c r="AC698"/>
  <c r="AD698"/>
  <c r="AE698"/>
  <c r="AF698"/>
  <c r="AG698"/>
  <c r="AH698"/>
  <c r="AI698"/>
  <c r="AJ698"/>
  <c r="AK698"/>
  <c r="AL698"/>
  <c r="AC699"/>
  <c r="AD699"/>
  <c r="AE699"/>
  <c r="AF699"/>
  <c r="AG699"/>
  <c r="AH699"/>
  <c r="AI699"/>
  <c r="AJ699"/>
  <c r="AK699"/>
  <c r="AL699"/>
  <c r="AC700"/>
  <c r="AD700"/>
  <c r="AE700"/>
  <c r="AF700"/>
  <c r="AG700"/>
  <c r="AH700"/>
  <c r="AI700"/>
  <c r="AJ700"/>
  <c r="AK700"/>
  <c r="AL700"/>
  <c r="AC701"/>
  <c r="AD701"/>
  <c r="AE701"/>
  <c r="AF701"/>
  <c r="AG701"/>
  <c r="AH701"/>
  <c r="AI701"/>
  <c r="AJ701"/>
  <c r="AK701"/>
  <c r="AL701"/>
  <c r="AC702"/>
  <c r="AD702"/>
  <c r="AE702"/>
  <c r="AF702"/>
  <c r="AG702"/>
  <c r="AH702"/>
  <c r="AI702"/>
  <c r="AJ702"/>
  <c r="AK702"/>
  <c r="AL702"/>
  <c r="AC703"/>
  <c r="AD703"/>
  <c r="AE703"/>
  <c r="AF703"/>
  <c r="AG703"/>
  <c r="AH703"/>
  <c r="AI703"/>
  <c r="AJ703"/>
  <c r="AK703"/>
  <c r="AL703"/>
  <c r="AC704"/>
  <c r="AD704"/>
  <c r="AE704"/>
  <c r="AF704"/>
  <c r="AG704"/>
  <c r="AH704"/>
  <c r="AI704"/>
  <c r="AJ704"/>
  <c r="AK704"/>
  <c r="AL704"/>
  <c r="AC705"/>
  <c r="AD705"/>
  <c r="AE705"/>
  <c r="AF705"/>
  <c r="AG705"/>
  <c r="AH705"/>
  <c r="AI705"/>
  <c r="AJ705"/>
  <c r="AK705"/>
  <c r="AL705"/>
  <c r="AC706"/>
  <c r="AD706"/>
  <c r="AE706"/>
  <c r="AF706"/>
  <c r="AG706"/>
  <c r="AH706"/>
  <c r="AI706"/>
  <c r="AJ706"/>
  <c r="AK706"/>
  <c r="AL706"/>
  <c r="AC707"/>
  <c r="AD707"/>
  <c r="AE707"/>
  <c r="AF707"/>
  <c r="AG707"/>
  <c r="AH707"/>
  <c r="AI707"/>
  <c r="AJ707"/>
  <c r="AK707"/>
  <c r="AL707"/>
  <c r="AC708"/>
  <c r="AD708"/>
  <c r="AE708"/>
  <c r="AF708"/>
  <c r="AG708"/>
  <c r="AH708"/>
  <c r="AI708"/>
  <c r="AJ708"/>
  <c r="AK708"/>
  <c r="AL708"/>
  <c r="AC709"/>
  <c r="AD709"/>
  <c r="AE709"/>
  <c r="AF709"/>
  <c r="AG709"/>
  <c r="AH709"/>
  <c r="AI709"/>
  <c r="AJ709"/>
  <c r="AK709"/>
  <c r="AL709"/>
  <c r="AC710"/>
  <c r="AD710"/>
  <c r="AE710"/>
  <c r="AF710"/>
  <c r="AG710"/>
  <c r="AH710"/>
  <c r="AI710"/>
  <c r="AJ710"/>
  <c r="AK710"/>
  <c r="AL710"/>
  <c r="AC711"/>
  <c r="AD711"/>
  <c r="AE711"/>
  <c r="AF711"/>
  <c r="AG711"/>
  <c r="AH711"/>
  <c r="AI711"/>
  <c r="AJ711"/>
  <c r="AK711"/>
  <c r="AL711"/>
  <c r="AC712"/>
  <c r="AD712"/>
  <c r="AE712"/>
  <c r="AF712"/>
  <c r="AG712"/>
  <c r="AH712"/>
  <c r="AI712"/>
  <c r="AJ712"/>
  <c r="AK712"/>
  <c r="AL712"/>
  <c r="AC713"/>
  <c r="AD713"/>
  <c r="AE713"/>
  <c r="AF713"/>
  <c r="AG713"/>
  <c r="AH713"/>
  <c r="AI713"/>
  <c r="AJ713"/>
  <c r="AK713"/>
  <c r="AL713"/>
  <c r="AC714"/>
  <c r="AD714"/>
  <c r="AE714"/>
  <c r="AF714"/>
  <c r="AG714"/>
  <c r="AH714"/>
  <c r="AI714"/>
  <c r="AJ714"/>
  <c r="AK714"/>
  <c r="AL714"/>
  <c r="AC715"/>
  <c r="AD715"/>
  <c r="AE715"/>
  <c r="AF715"/>
  <c r="AG715"/>
  <c r="AH715"/>
  <c r="AI715"/>
  <c r="AJ715"/>
  <c r="AK715"/>
  <c r="AL715"/>
  <c r="AC716"/>
  <c r="AD716"/>
  <c r="AE716"/>
  <c r="AF716"/>
  <c r="AG716"/>
  <c r="AH716"/>
  <c r="AI716"/>
  <c r="AJ716"/>
  <c r="AK716"/>
  <c r="AL716"/>
  <c r="AC717"/>
  <c r="AD717"/>
  <c r="AE717"/>
  <c r="AF717"/>
  <c r="AG717"/>
  <c r="AH717"/>
  <c r="AI717"/>
  <c r="AJ717"/>
  <c r="AK717"/>
  <c r="AL717"/>
  <c r="AC718"/>
  <c r="AD718"/>
  <c r="AE718"/>
  <c r="AF718"/>
  <c r="AG718"/>
  <c r="AH718"/>
  <c r="AI718"/>
  <c r="AJ718"/>
  <c r="AK718"/>
  <c r="AL718"/>
  <c r="AC719"/>
  <c r="AD719"/>
  <c r="AE719"/>
  <c r="AF719"/>
  <c r="AG719"/>
  <c r="AH719"/>
  <c r="AI719"/>
  <c r="AJ719"/>
  <c r="AK719"/>
  <c r="AL719"/>
  <c r="AC720"/>
  <c r="AD720"/>
  <c r="AE720"/>
  <c r="AF720"/>
  <c r="AG720"/>
  <c r="AH720"/>
  <c r="AI720"/>
  <c r="AJ720"/>
  <c r="AK720"/>
  <c r="AL720"/>
  <c r="AC721"/>
  <c r="AD721"/>
  <c r="AE721"/>
  <c r="AF721"/>
  <c r="AG721"/>
  <c r="AH721"/>
  <c r="AI721"/>
  <c r="AJ721"/>
  <c r="AK721"/>
  <c r="AL721"/>
  <c r="AC722"/>
  <c r="AD722"/>
  <c r="AE722"/>
  <c r="AF722"/>
  <c r="AG722"/>
  <c r="AH722"/>
  <c r="AI722"/>
  <c r="AJ722"/>
  <c r="AK722"/>
  <c r="AL722"/>
  <c r="AC723"/>
  <c r="AD723"/>
  <c r="AE723"/>
  <c r="AF723"/>
  <c r="AG723"/>
  <c r="AH723"/>
  <c r="AI723"/>
  <c r="AJ723"/>
  <c r="AK723"/>
  <c r="AL723"/>
  <c r="AC724"/>
  <c r="AD724"/>
  <c r="AE724"/>
  <c r="AF724"/>
  <c r="AG724"/>
  <c r="AH724"/>
  <c r="AI724"/>
  <c r="AJ724"/>
  <c r="AK724"/>
  <c r="AL724"/>
  <c r="AC725"/>
  <c r="AD725"/>
  <c r="AE725"/>
  <c r="AF725"/>
  <c r="AG725"/>
  <c r="AH725"/>
  <c r="AI725"/>
  <c r="AJ725"/>
  <c r="AK725"/>
  <c r="AL725"/>
  <c r="AC726"/>
  <c r="AD726"/>
  <c r="AE726"/>
  <c r="AF726"/>
  <c r="AG726"/>
  <c r="AH726"/>
  <c r="AI726"/>
  <c r="AJ726"/>
  <c r="AK726"/>
  <c r="AL726"/>
  <c r="AC727"/>
  <c r="AD727"/>
  <c r="AE727"/>
  <c r="AF727"/>
  <c r="AG727"/>
  <c r="AH727"/>
  <c r="AI727"/>
  <c r="AJ727"/>
  <c r="AK727"/>
  <c r="AL727"/>
  <c r="AC728"/>
  <c r="AD728"/>
  <c r="AE728"/>
  <c r="AF728"/>
  <c r="AG728"/>
  <c r="AH728"/>
  <c r="AI728"/>
  <c r="AJ728"/>
  <c r="AK728"/>
  <c r="AL728"/>
  <c r="AC729"/>
  <c r="AD729"/>
  <c r="AE729"/>
  <c r="AF729"/>
  <c r="AG729"/>
  <c r="AH729"/>
  <c r="AI729"/>
  <c r="AJ729"/>
  <c r="AK729"/>
  <c r="AL729"/>
  <c r="AC730"/>
  <c r="AD730"/>
  <c r="AE730"/>
  <c r="AF730"/>
  <c r="AG730"/>
  <c r="AH730"/>
  <c r="AI730"/>
  <c r="AJ730"/>
  <c r="AK730"/>
  <c r="AL730"/>
  <c r="AC731"/>
  <c r="AD731"/>
  <c r="AE731"/>
  <c r="AF731"/>
  <c r="AG731"/>
  <c r="AH731"/>
  <c r="AI731"/>
  <c r="AJ731"/>
  <c r="AK731"/>
  <c r="AL731"/>
  <c r="AC732"/>
  <c r="AD732"/>
  <c r="AE732"/>
  <c r="AF732"/>
  <c r="AG732"/>
  <c r="AH732"/>
  <c r="AI732"/>
  <c r="AJ732"/>
  <c r="AK732"/>
  <c r="AL732"/>
  <c r="AC733"/>
  <c r="AD733"/>
  <c r="AE733"/>
  <c r="AF733"/>
  <c r="AG733"/>
  <c r="AH733"/>
  <c r="AI733"/>
  <c r="AJ733"/>
  <c r="AK733"/>
  <c r="AL733"/>
  <c r="AC734"/>
  <c r="AD734"/>
  <c r="AE734"/>
  <c r="AF734"/>
  <c r="AG734"/>
  <c r="AH734"/>
  <c r="AI734"/>
  <c r="AJ734"/>
  <c r="AK734"/>
  <c r="AL734"/>
  <c r="AC735"/>
  <c r="AD735"/>
  <c r="AE735"/>
  <c r="AF735"/>
  <c r="AG735"/>
  <c r="AH735"/>
  <c r="AI735"/>
  <c r="AJ735"/>
  <c r="AK735"/>
  <c r="AL735"/>
  <c r="AC736"/>
  <c r="AD736"/>
  <c r="AE736"/>
  <c r="AF736"/>
  <c r="AG736"/>
  <c r="AH736"/>
  <c r="AI736"/>
  <c r="AJ736"/>
  <c r="AK736"/>
  <c r="AL736"/>
  <c r="AC737"/>
  <c r="AD737"/>
  <c r="AE737"/>
  <c r="AF737"/>
  <c r="AG737"/>
  <c r="AH737"/>
  <c r="AI737"/>
  <c r="AJ737"/>
  <c r="AK737"/>
  <c r="AL737"/>
  <c r="AC738"/>
  <c r="AD738"/>
  <c r="AE738"/>
  <c r="AF738"/>
  <c r="AG738"/>
  <c r="AH738"/>
  <c r="AI738"/>
  <c r="AJ738"/>
  <c r="AK738"/>
  <c r="AL738"/>
  <c r="AC739"/>
  <c r="AD739"/>
  <c r="AE739"/>
  <c r="AF739"/>
  <c r="AG739"/>
  <c r="AH739"/>
  <c r="AI739"/>
  <c r="AJ739"/>
  <c r="AK739"/>
  <c r="AL739"/>
  <c r="AC740"/>
  <c r="AD740"/>
  <c r="AE740"/>
  <c r="AF740"/>
  <c r="AG740"/>
  <c r="AH740"/>
  <c r="AI740"/>
  <c r="AJ740"/>
  <c r="AK740"/>
  <c r="AL740"/>
  <c r="AC741"/>
  <c r="AD741"/>
  <c r="AE741"/>
  <c r="AF741"/>
  <c r="AG741"/>
  <c r="AH741"/>
  <c r="AI741"/>
  <c r="AJ741"/>
  <c r="AK741"/>
  <c r="AL741"/>
  <c r="AC742"/>
  <c r="AD742"/>
  <c r="AE742"/>
  <c r="AF742"/>
  <c r="AG742"/>
  <c r="AH742"/>
  <c r="AI742"/>
  <c r="AJ742"/>
  <c r="AK742"/>
  <c r="AL742"/>
  <c r="AC743"/>
  <c r="AD743"/>
  <c r="AE743"/>
  <c r="AF743"/>
  <c r="AG743"/>
  <c r="AH743"/>
  <c r="AI743"/>
  <c r="AJ743"/>
  <c r="AK743"/>
  <c r="AL743"/>
  <c r="AC744"/>
  <c r="AD744"/>
  <c r="AE744"/>
  <c r="AF744"/>
  <c r="AG744"/>
  <c r="AH744"/>
  <c r="AI744"/>
  <c r="AJ744"/>
  <c r="AK744"/>
  <c r="AL744"/>
  <c r="AC745"/>
  <c r="AD745"/>
  <c r="AE745"/>
  <c r="AF745"/>
  <c r="AG745"/>
  <c r="AH745"/>
  <c r="AI745"/>
  <c r="AJ745"/>
  <c r="AK745"/>
  <c r="AL745"/>
  <c r="AC746"/>
  <c r="AD746"/>
  <c r="AE746"/>
  <c r="AF746"/>
  <c r="AG746"/>
  <c r="AH746"/>
  <c r="AI746"/>
  <c r="AJ746"/>
  <c r="AK746"/>
  <c r="AL746"/>
  <c r="AC747"/>
  <c r="AD747"/>
  <c r="AE747"/>
  <c r="AF747"/>
  <c r="AG747"/>
  <c r="AH747"/>
  <c r="AI747"/>
  <c r="AJ747"/>
  <c r="AK747"/>
  <c r="AL747"/>
  <c r="AC748"/>
  <c r="AD748"/>
  <c r="AE748"/>
  <c r="AF748"/>
  <c r="AG748"/>
  <c r="AH748"/>
  <c r="AI748"/>
  <c r="AJ748"/>
  <c r="AK748"/>
  <c r="AL748"/>
  <c r="AC749"/>
  <c r="AD749"/>
  <c r="AE749"/>
  <c r="AF749"/>
  <c r="AG749"/>
  <c r="AH749"/>
  <c r="AI749"/>
  <c r="AJ749"/>
  <c r="AK749"/>
  <c r="AL749"/>
  <c r="AC750"/>
  <c r="AD750"/>
  <c r="AE750"/>
  <c r="AF750"/>
  <c r="AG750"/>
  <c r="AH750"/>
  <c r="AI750"/>
  <c r="AJ750"/>
  <c r="AK750"/>
  <c r="AL750"/>
  <c r="AC751"/>
  <c r="AD751"/>
  <c r="AE751"/>
  <c r="AF751"/>
  <c r="AG751"/>
  <c r="AH751"/>
  <c r="AI751"/>
  <c r="AJ751"/>
  <c r="AK751"/>
  <c r="AL751"/>
  <c r="AC752"/>
  <c r="AD752"/>
  <c r="AE752"/>
  <c r="AF752"/>
  <c r="AG752"/>
  <c r="AH752"/>
  <c r="AI752"/>
  <c r="AJ752"/>
  <c r="AK752"/>
  <c r="AL752"/>
  <c r="AC753"/>
  <c r="AD753"/>
  <c r="AE753"/>
  <c r="AF753"/>
  <c r="AG753"/>
  <c r="AH753"/>
  <c r="AI753"/>
  <c r="AJ753"/>
  <c r="AK753"/>
  <c r="AL753"/>
  <c r="AC754"/>
  <c r="AD754"/>
  <c r="AE754"/>
  <c r="AF754"/>
  <c r="AG754"/>
  <c r="AH754"/>
  <c r="AI754"/>
  <c r="AJ754"/>
  <c r="AK754"/>
  <c r="AL754"/>
  <c r="AC755"/>
  <c r="AD755"/>
  <c r="AE755"/>
  <c r="AF755"/>
  <c r="AG755"/>
  <c r="AH755"/>
  <c r="AI755"/>
  <c r="AJ755"/>
  <c r="AK755"/>
  <c r="AL755"/>
  <c r="AC756"/>
  <c r="AD756"/>
  <c r="AE756"/>
  <c r="AF756"/>
  <c r="AG756"/>
  <c r="AH756"/>
  <c r="AI756"/>
  <c r="AJ756"/>
  <c r="AK756"/>
  <c r="AL756"/>
  <c r="AC757"/>
  <c r="AD757"/>
  <c r="AE757"/>
  <c r="AF757"/>
  <c r="AG757"/>
  <c r="AH757"/>
  <c r="AI757"/>
  <c r="AJ757"/>
  <c r="AK757"/>
  <c r="AL757"/>
  <c r="AC758"/>
  <c r="AD758"/>
  <c r="AE758"/>
  <c r="AF758"/>
  <c r="AG758"/>
  <c r="AH758"/>
  <c r="AI758"/>
  <c r="AJ758"/>
  <c r="AK758"/>
  <c r="AL758"/>
  <c r="AC759"/>
  <c r="AD759"/>
  <c r="AE759"/>
  <c r="AF759"/>
  <c r="AG759"/>
  <c r="AH759"/>
  <c r="AI759"/>
  <c r="AJ759"/>
  <c r="AK759"/>
  <c r="AL759"/>
  <c r="AC760"/>
  <c r="AD760"/>
  <c r="AE760"/>
  <c r="AF760"/>
  <c r="AG760"/>
  <c r="AH760"/>
  <c r="AI760"/>
  <c r="AJ760"/>
  <c r="AK760"/>
  <c r="AL760"/>
  <c r="AC761"/>
  <c r="AD761"/>
  <c r="AE761"/>
  <c r="AF761"/>
  <c r="AG761"/>
  <c r="AH761"/>
  <c r="AI761"/>
  <c r="AJ761"/>
  <c r="AK761"/>
  <c r="AL761"/>
  <c r="AC762"/>
  <c r="AD762"/>
  <c r="AE762"/>
  <c r="AF762"/>
  <c r="AG762"/>
  <c r="AH762"/>
  <c r="AI762"/>
  <c r="AJ762"/>
  <c r="AK762"/>
  <c r="AL762"/>
  <c r="AC763"/>
  <c r="AD763"/>
  <c r="AE763"/>
  <c r="AF763"/>
  <c r="AG763"/>
  <c r="AH763"/>
  <c r="AI763"/>
  <c r="AJ763"/>
  <c r="AK763"/>
  <c r="AL763"/>
  <c r="AC764"/>
  <c r="AD764"/>
  <c r="AE764"/>
  <c r="AF764"/>
  <c r="AG764"/>
  <c r="AH764"/>
  <c r="AI764"/>
  <c r="AJ764"/>
  <c r="AK764"/>
  <c r="AL764"/>
  <c r="AC765"/>
  <c r="AD765"/>
  <c r="AE765"/>
  <c r="AF765"/>
  <c r="AG765"/>
  <c r="AH765"/>
  <c r="AI765"/>
  <c r="AJ765"/>
  <c r="AK765"/>
  <c r="AL765"/>
  <c r="AC766"/>
  <c r="AD766"/>
  <c r="AE766"/>
  <c r="AF766"/>
  <c r="AG766"/>
  <c r="AH766"/>
  <c r="AI766"/>
  <c r="AJ766"/>
  <c r="AK766"/>
  <c r="AL766"/>
  <c r="AC767"/>
  <c r="AD767"/>
  <c r="AE767"/>
  <c r="AF767"/>
  <c r="AG767"/>
  <c r="AH767"/>
  <c r="AI767"/>
  <c r="AJ767"/>
  <c r="AK767"/>
  <c r="AL767"/>
  <c r="AC768"/>
  <c r="AD768"/>
  <c r="AE768"/>
  <c r="AF768"/>
  <c r="AG768"/>
  <c r="AH768"/>
  <c r="AI768"/>
  <c r="AJ768"/>
  <c r="AK768"/>
  <c r="AL768"/>
  <c r="AC769"/>
  <c r="AD769"/>
  <c r="AE769"/>
  <c r="AF769"/>
  <c r="AG769"/>
  <c r="AH769"/>
  <c r="AI769"/>
  <c r="AJ769"/>
  <c r="AK769"/>
  <c r="AL769"/>
  <c r="AC770"/>
  <c r="AD770"/>
  <c r="AE770"/>
  <c r="AF770"/>
  <c r="AG770"/>
  <c r="AH770"/>
  <c r="AI770"/>
  <c r="AJ770"/>
  <c r="AK770"/>
  <c r="AL770"/>
  <c r="AC771"/>
  <c r="AD771"/>
  <c r="AE771"/>
  <c r="AF771"/>
  <c r="AG771"/>
  <c r="AH771"/>
  <c r="AI771"/>
  <c r="AJ771"/>
  <c r="AK771"/>
  <c r="AL771"/>
  <c r="AC772"/>
  <c r="AD772"/>
  <c r="AE772"/>
  <c r="AF772"/>
  <c r="AG772"/>
  <c r="AH772"/>
  <c r="AI772"/>
  <c r="AJ772"/>
  <c r="AK772"/>
  <c r="AL772"/>
  <c r="AC773"/>
  <c r="AD773"/>
  <c r="AE773"/>
  <c r="AF773"/>
  <c r="AG773"/>
  <c r="AH773"/>
  <c r="AI773"/>
  <c r="AJ773"/>
  <c r="AK773"/>
  <c r="AL773"/>
  <c r="AC774"/>
  <c r="AD774"/>
  <c r="AE774"/>
  <c r="AF774"/>
  <c r="AG774"/>
  <c r="AH774"/>
  <c r="AI774"/>
  <c r="AJ774"/>
  <c r="AK774"/>
  <c r="AL774"/>
  <c r="AC775"/>
  <c r="AD775"/>
  <c r="AE775"/>
  <c r="AF775"/>
  <c r="AG775"/>
  <c r="AH775"/>
  <c r="AI775"/>
  <c r="AJ775"/>
  <c r="AK775"/>
  <c r="AL775"/>
  <c r="AC776"/>
  <c r="AD776"/>
  <c r="AE776"/>
  <c r="AF776"/>
  <c r="AG776"/>
  <c r="AH776"/>
  <c r="AI776"/>
  <c r="AJ776"/>
  <c r="AK776"/>
  <c r="AL776"/>
  <c r="AC777"/>
  <c r="AD777"/>
  <c r="AE777"/>
  <c r="AF777"/>
  <c r="AG777"/>
  <c r="AH777"/>
  <c r="AI777"/>
  <c r="AJ777"/>
  <c r="AK777"/>
  <c r="AL777"/>
  <c r="AC778"/>
  <c r="AD778"/>
  <c r="AE778"/>
  <c r="AF778"/>
  <c r="AG778"/>
  <c r="AH778"/>
  <c r="AI778"/>
  <c r="AJ778"/>
  <c r="AK778"/>
  <c r="AL778"/>
  <c r="AC779"/>
  <c r="AD779"/>
  <c r="AE779"/>
  <c r="AF779"/>
  <c r="AG779"/>
  <c r="AH779"/>
  <c r="AI779"/>
  <c r="AJ779"/>
  <c r="AK779"/>
  <c r="AL779"/>
  <c r="AC780"/>
  <c r="AD780"/>
  <c r="AE780"/>
  <c r="AF780"/>
  <c r="AG780"/>
  <c r="AH780"/>
  <c r="AI780"/>
  <c r="AJ780"/>
  <c r="AK780"/>
  <c r="AL780"/>
  <c r="AC781"/>
  <c r="AD781"/>
  <c r="AE781"/>
  <c r="AF781"/>
  <c r="AG781"/>
  <c r="AH781"/>
  <c r="AI781"/>
  <c r="AJ781"/>
  <c r="AK781"/>
  <c r="AL781"/>
  <c r="AC782"/>
  <c r="AD782"/>
  <c r="AE782"/>
  <c r="AF782"/>
  <c r="AG782"/>
  <c r="AH782"/>
  <c r="AI782"/>
  <c r="AJ782"/>
  <c r="AK782"/>
  <c r="AL782"/>
  <c r="AC783"/>
  <c r="AD783"/>
  <c r="AE783"/>
  <c r="AF783"/>
  <c r="AG783"/>
  <c r="AH783"/>
  <c r="AI783"/>
  <c r="AJ783"/>
  <c r="AK783"/>
  <c r="AL783"/>
  <c r="AC784"/>
  <c r="AD784"/>
  <c r="AE784"/>
  <c r="AF784"/>
  <c r="AG784"/>
  <c r="AH784"/>
  <c r="AI784"/>
  <c r="AJ784"/>
  <c r="AK784"/>
  <c r="AL784"/>
  <c r="AC785"/>
  <c r="AD785"/>
  <c r="AE785"/>
  <c r="AF785"/>
  <c r="AG785"/>
  <c r="AH785"/>
  <c r="AI785"/>
  <c r="AJ785"/>
  <c r="AK785"/>
  <c r="AL785"/>
  <c r="AC786"/>
  <c r="AD786"/>
  <c r="AE786"/>
  <c r="AF786"/>
  <c r="AG786"/>
  <c r="AH786"/>
  <c r="AI786"/>
  <c r="AJ786"/>
  <c r="AK786"/>
  <c r="AL786"/>
  <c r="AC787"/>
  <c r="AD787"/>
  <c r="AE787"/>
  <c r="AF787"/>
  <c r="AG787"/>
  <c r="AH787"/>
  <c r="AI787"/>
  <c r="AJ787"/>
  <c r="AK787"/>
  <c r="AL787"/>
  <c r="AC788"/>
  <c r="AD788"/>
  <c r="AE788"/>
  <c r="AF788"/>
  <c r="AG788"/>
  <c r="AH788"/>
  <c r="AI788"/>
  <c r="AJ788"/>
  <c r="AK788"/>
  <c r="AL788"/>
  <c r="AC789"/>
  <c r="AD789"/>
  <c r="AE789"/>
  <c r="AF789"/>
  <c r="AG789"/>
  <c r="AH789"/>
  <c r="AI789"/>
  <c r="AJ789"/>
  <c r="AK789"/>
  <c r="AL789"/>
  <c r="AC790"/>
  <c r="AD790"/>
  <c r="AE790"/>
  <c r="AF790"/>
  <c r="AG790"/>
  <c r="AH790"/>
  <c r="AI790"/>
  <c r="AJ790"/>
  <c r="AK790"/>
  <c r="AL790"/>
  <c r="AC791"/>
  <c r="AD791"/>
  <c r="AE791"/>
  <c r="AF791"/>
  <c r="AG791"/>
  <c r="AH791"/>
  <c r="AI791"/>
  <c r="AJ791"/>
  <c r="AK791"/>
  <c r="AL791"/>
  <c r="AC792"/>
  <c r="AD792"/>
  <c r="AE792"/>
  <c r="AF792"/>
  <c r="AG792"/>
  <c r="AH792"/>
  <c r="AI792"/>
  <c r="AJ792"/>
  <c r="AK792"/>
  <c r="AL792"/>
  <c r="AC793"/>
  <c r="AD793"/>
  <c r="AE793"/>
  <c r="AF793"/>
  <c r="AG793"/>
  <c r="AH793"/>
  <c r="AI793"/>
  <c r="AJ793"/>
  <c r="AK793"/>
  <c r="AL793"/>
  <c r="AC794"/>
  <c r="AD794"/>
  <c r="AE794"/>
  <c r="AF794"/>
  <c r="AG794"/>
  <c r="AH794"/>
  <c r="AI794"/>
  <c r="AJ794"/>
  <c r="AK794"/>
  <c r="AL794"/>
  <c r="AC795"/>
  <c r="AD795"/>
  <c r="AE795"/>
  <c r="AF795"/>
  <c r="AG795"/>
  <c r="AH795"/>
  <c r="AI795"/>
  <c r="AJ795"/>
  <c r="AK795"/>
  <c r="AL795"/>
  <c r="AC796"/>
  <c r="AD796"/>
  <c r="AE796"/>
  <c r="AF796"/>
  <c r="AG796"/>
  <c r="AH796"/>
  <c r="AI796"/>
  <c r="AJ796"/>
  <c r="AK796"/>
  <c r="AL796"/>
  <c r="AC797"/>
  <c r="AD797"/>
  <c r="AE797"/>
  <c r="AF797"/>
  <c r="AG797"/>
  <c r="AH797"/>
  <c r="AI797"/>
  <c r="AJ797"/>
  <c r="AK797"/>
  <c r="AL797"/>
  <c r="AC798"/>
  <c r="AD798"/>
  <c r="AE798"/>
  <c r="AF798"/>
  <c r="AG798"/>
  <c r="AH798"/>
  <c r="AI798"/>
  <c r="AJ798"/>
  <c r="AK798"/>
  <c r="AL798"/>
  <c r="AC799"/>
  <c r="AD799"/>
  <c r="AE799"/>
  <c r="AF799"/>
  <c r="AG799"/>
  <c r="AH799"/>
  <c r="AI799"/>
  <c r="AJ799"/>
  <c r="AK799"/>
  <c r="AL799"/>
  <c r="AC800"/>
  <c r="AD800"/>
  <c r="AE800"/>
  <c r="AF800"/>
  <c r="AG800"/>
  <c r="AH800"/>
  <c r="AI800"/>
  <c r="AJ800"/>
  <c r="AK800"/>
  <c r="AL800"/>
  <c r="AC801"/>
  <c r="AD801"/>
  <c r="AE801"/>
  <c r="AF801"/>
  <c r="AG801"/>
  <c r="AH801"/>
  <c r="AI801"/>
  <c r="AJ801"/>
  <c r="AK801"/>
  <c r="AL801"/>
  <c r="AC802"/>
  <c r="AD802"/>
  <c r="AE802"/>
  <c r="AF802"/>
  <c r="AG802"/>
  <c r="AH802"/>
  <c r="AI802"/>
  <c r="AJ802"/>
  <c r="AK802"/>
  <c r="AL802"/>
  <c r="AC803"/>
  <c r="AD803"/>
  <c r="AE803"/>
  <c r="AF803"/>
  <c r="AG803"/>
  <c r="AH803"/>
  <c r="AI803"/>
  <c r="AJ803"/>
  <c r="AK803"/>
  <c r="AL803"/>
  <c r="AC804"/>
  <c r="AD804"/>
  <c r="AE804"/>
  <c r="AF804"/>
  <c r="AG804"/>
  <c r="AH804"/>
  <c r="AI804"/>
  <c r="AJ804"/>
  <c r="AK804"/>
  <c r="AL804"/>
  <c r="AC805"/>
  <c r="AD805"/>
  <c r="AE805"/>
  <c r="AF805"/>
  <c r="AG805"/>
  <c r="AH805"/>
  <c r="AI805"/>
  <c r="AJ805"/>
  <c r="AK805"/>
  <c r="AL805"/>
  <c r="AC806"/>
  <c r="AD806"/>
  <c r="AE806"/>
  <c r="AF806"/>
  <c r="AG806"/>
  <c r="AH806"/>
  <c r="AI806"/>
  <c r="AJ806"/>
  <c r="AK806"/>
  <c r="AL806"/>
  <c r="AC807"/>
  <c r="AD807"/>
  <c r="AE807"/>
  <c r="AF807"/>
  <c r="AG807"/>
  <c r="AH807"/>
  <c r="AI807"/>
  <c r="AJ807"/>
  <c r="AK807"/>
  <c r="AL807"/>
  <c r="AC808"/>
  <c r="AD808"/>
  <c r="AE808"/>
  <c r="AF808"/>
  <c r="AG808"/>
  <c r="AH808"/>
  <c r="AI808"/>
  <c r="AJ808"/>
  <c r="AK808"/>
  <c r="AL808"/>
  <c r="AC809"/>
  <c r="AD809"/>
  <c r="AE809"/>
  <c r="AF809"/>
  <c r="AG809"/>
  <c r="AH809"/>
  <c r="AI809"/>
  <c r="AJ809"/>
  <c r="AK809"/>
  <c r="AL809"/>
  <c r="AC810"/>
  <c r="AD810"/>
  <c r="AE810"/>
  <c r="AF810"/>
  <c r="AG810"/>
  <c r="AH810"/>
  <c r="AI810"/>
  <c r="AJ810"/>
  <c r="AK810"/>
  <c r="AL810"/>
  <c r="AC811"/>
  <c r="AD811"/>
  <c r="AE811"/>
  <c r="AF811"/>
  <c r="AG811"/>
  <c r="AH811"/>
  <c r="AI811"/>
  <c r="AJ811"/>
  <c r="AK811"/>
  <c r="AL811"/>
  <c r="AC812"/>
  <c r="AD812"/>
  <c r="AE812"/>
  <c r="AF812"/>
  <c r="AG812"/>
  <c r="AH812"/>
  <c r="AI812"/>
  <c r="AJ812"/>
  <c r="AK812"/>
  <c r="AL812"/>
  <c r="AC813"/>
  <c r="AD813"/>
  <c r="AE813"/>
  <c r="AF813"/>
  <c r="AG813"/>
  <c r="AH813"/>
  <c r="AI813"/>
  <c r="AJ813"/>
  <c r="AK813"/>
  <c r="AL813"/>
  <c r="AC814"/>
  <c r="AD814"/>
  <c r="AE814"/>
  <c r="AF814"/>
  <c r="AG814"/>
  <c r="AH814"/>
  <c r="AI814"/>
  <c r="AJ814"/>
  <c r="AK814"/>
  <c r="AL814"/>
  <c r="AC815"/>
  <c r="AD815"/>
  <c r="AE815"/>
  <c r="AF815"/>
  <c r="AG815"/>
  <c r="AH815"/>
  <c r="AI815"/>
  <c r="AJ815"/>
  <c r="AK815"/>
  <c r="AL815"/>
  <c r="AC816"/>
  <c r="AD816"/>
  <c r="AE816"/>
  <c r="AF816"/>
  <c r="AG816"/>
  <c r="AH816"/>
  <c r="AI816"/>
  <c r="AJ816"/>
  <c r="AK816"/>
  <c r="AL816"/>
  <c r="AC817"/>
  <c r="AD817"/>
  <c r="AE817"/>
  <c r="AF817"/>
  <c r="AG817"/>
  <c r="AH817"/>
  <c r="AI817"/>
  <c r="AJ817"/>
  <c r="AK817"/>
  <c r="AL817"/>
  <c r="AC818"/>
  <c r="AD818"/>
  <c r="AE818"/>
  <c r="AF818"/>
  <c r="AG818"/>
  <c r="AH818"/>
  <c r="AI818"/>
  <c r="AJ818"/>
  <c r="AK818"/>
  <c r="AL818"/>
  <c r="AC819"/>
  <c r="AD819"/>
  <c r="AE819"/>
  <c r="AF819"/>
  <c r="AG819"/>
  <c r="AH819"/>
  <c r="AI819"/>
  <c r="AJ819"/>
  <c r="AK819"/>
  <c r="AL819"/>
  <c r="AC820"/>
  <c r="AD820"/>
  <c r="AE820"/>
  <c r="AF820"/>
  <c r="AG820"/>
  <c r="AH820"/>
  <c r="AI820"/>
  <c r="AJ820"/>
  <c r="AK820"/>
  <c r="AL820"/>
  <c r="AC821"/>
  <c r="AD821"/>
  <c r="AE821"/>
  <c r="AF821"/>
  <c r="AG821"/>
  <c r="AH821"/>
  <c r="AI821"/>
  <c r="AJ821"/>
  <c r="AK821"/>
  <c r="AL821"/>
  <c r="AC822"/>
  <c r="AD822"/>
  <c r="AE822"/>
  <c r="AF822"/>
  <c r="AG822"/>
  <c r="AH822"/>
  <c r="AI822"/>
  <c r="AJ822"/>
  <c r="AK822"/>
  <c r="AL822"/>
  <c r="AC823"/>
  <c r="AD823"/>
  <c r="AE823"/>
  <c r="AF823"/>
  <c r="AG823"/>
  <c r="AH823"/>
  <c r="AH3" s="1"/>
  <c r="AI823"/>
  <c r="AJ823"/>
  <c r="AK823"/>
  <c r="AL823"/>
  <c r="AC824"/>
  <c r="AD824"/>
  <c r="AE824"/>
  <c r="AF824"/>
  <c r="AG824"/>
  <c r="AH824"/>
  <c r="AI824"/>
  <c r="AJ824"/>
  <c r="AK824"/>
  <c r="AL824"/>
  <c r="AC825"/>
  <c r="AD825"/>
  <c r="AE825"/>
  <c r="AF825"/>
  <c r="AG825"/>
  <c r="AH825"/>
  <c r="AI825"/>
  <c r="AJ825"/>
  <c r="AK825"/>
  <c r="AL825"/>
  <c r="AC826"/>
  <c r="AD826"/>
  <c r="AE826"/>
  <c r="AF826"/>
  <c r="AG826"/>
  <c r="AH826"/>
  <c r="AI826"/>
  <c r="AJ826"/>
  <c r="AK826"/>
  <c r="AL826"/>
  <c r="AC827"/>
  <c r="AD827"/>
  <c r="AE827"/>
  <c r="AF827"/>
  <c r="AG827"/>
  <c r="AH827"/>
  <c r="AI827"/>
  <c r="AJ827"/>
  <c r="AK827"/>
  <c r="AL827"/>
  <c r="AC828"/>
  <c r="AD828"/>
  <c r="AE828"/>
  <c r="AF828"/>
  <c r="AG828"/>
  <c r="AH828"/>
  <c r="AI828"/>
  <c r="AJ828"/>
  <c r="AK828"/>
  <c r="AL828"/>
  <c r="AC829"/>
  <c r="AD829"/>
  <c r="AE829"/>
  <c r="AF829"/>
  <c r="AG829"/>
  <c r="AH829"/>
  <c r="AI829"/>
  <c r="AJ829"/>
  <c r="AK829"/>
  <c r="AL829"/>
  <c r="AC830"/>
  <c r="AD830"/>
  <c r="AE830"/>
  <c r="AF830"/>
  <c r="AG830"/>
  <c r="AH830"/>
  <c r="AI830"/>
  <c r="AJ830"/>
  <c r="AK830"/>
  <c r="AL830"/>
  <c r="AC831"/>
  <c r="AD831"/>
  <c r="AE831"/>
  <c r="AF831"/>
  <c r="AG831"/>
  <c r="AH831"/>
  <c r="AI831"/>
  <c r="AJ831"/>
  <c r="AK831"/>
  <c r="AL831"/>
  <c r="AC832"/>
  <c r="AD832"/>
  <c r="AE832"/>
  <c r="AF832"/>
  <c r="AG832"/>
  <c r="AH832"/>
  <c r="AI832"/>
  <c r="AJ832"/>
  <c r="AK832"/>
  <c r="AL832"/>
  <c r="AC833"/>
  <c r="AD833"/>
  <c r="AE833"/>
  <c r="AF833"/>
  <c r="AG833"/>
  <c r="AH833"/>
  <c r="AI833"/>
  <c r="AJ833"/>
  <c r="AK833"/>
  <c r="AL833"/>
  <c r="AC834"/>
  <c r="AD834"/>
  <c r="AE834"/>
  <c r="AF834"/>
  <c r="AG834"/>
  <c r="AH834"/>
  <c r="AI834"/>
  <c r="AJ834"/>
  <c r="AK834"/>
  <c r="AL834"/>
  <c r="AC835"/>
  <c r="AD835"/>
  <c r="AE835"/>
  <c r="AF835"/>
  <c r="AG835"/>
  <c r="AH835"/>
  <c r="AI835"/>
  <c r="AJ835"/>
  <c r="AK835"/>
  <c r="AL835"/>
  <c r="AC836"/>
  <c r="AD836"/>
  <c r="AE836"/>
  <c r="AF836"/>
  <c r="AG836"/>
  <c r="AH836"/>
  <c r="AI836"/>
  <c r="AJ836"/>
  <c r="AK836"/>
  <c r="AL836"/>
  <c r="AC837"/>
  <c r="AD837"/>
  <c r="AE837"/>
  <c r="AF837"/>
  <c r="AG837"/>
  <c r="AH837"/>
  <c r="AI837"/>
  <c r="AJ837"/>
  <c r="AK837"/>
  <c r="AL837"/>
  <c r="AC838"/>
  <c r="AD838"/>
  <c r="AE838"/>
  <c r="AF838"/>
  <c r="AG838"/>
  <c r="AH838"/>
  <c r="AI838"/>
  <c r="AJ838"/>
  <c r="AK838"/>
  <c r="AL838"/>
  <c r="AC839"/>
  <c r="AD839"/>
  <c r="AE839"/>
  <c r="AF839"/>
  <c r="AG839"/>
  <c r="AH839"/>
  <c r="AI839"/>
  <c r="AJ839"/>
  <c r="AK839"/>
  <c r="AL839"/>
  <c r="AC840"/>
  <c r="AD840"/>
  <c r="AE840"/>
  <c r="AF840"/>
  <c r="AG840"/>
  <c r="AH840"/>
  <c r="AI840"/>
  <c r="AJ840"/>
  <c r="AK840"/>
  <c r="AL840"/>
  <c r="AC841"/>
  <c r="AD841"/>
  <c r="AE841"/>
  <c r="AF841"/>
  <c r="AG841"/>
  <c r="AH841"/>
  <c r="AI841"/>
  <c r="AJ841"/>
  <c r="AK841"/>
  <c r="AL841"/>
  <c r="AC842"/>
  <c r="AD842"/>
  <c r="AE842"/>
  <c r="AF842"/>
  <c r="AG842"/>
  <c r="AH842"/>
  <c r="AI842"/>
  <c r="AJ842"/>
  <c r="AK842"/>
  <c r="AL842"/>
  <c r="AC843"/>
  <c r="AD843"/>
  <c r="AE843"/>
  <c r="AF843"/>
  <c r="AG843"/>
  <c r="AH843"/>
  <c r="AI843"/>
  <c r="AJ843"/>
  <c r="AK843"/>
  <c r="AL843"/>
  <c r="AC844"/>
  <c r="AD844"/>
  <c r="AE844"/>
  <c r="AF844"/>
  <c r="AG844"/>
  <c r="AH844"/>
  <c r="AI844"/>
  <c r="AJ844"/>
  <c r="AK844"/>
  <c r="AL844"/>
  <c r="AC845"/>
  <c r="AD845"/>
  <c r="AE845"/>
  <c r="AF845"/>
  <c r="AG845"/>
  <c r="AH845"/>
  <c r="AI845"/>
  <c r="AJ845"/>
  <c r="AK845"/>
  <c r="AL845"/>
  <c r="AC846"/>
  <c r="AD846"/>
  <c r="AE846"/>
  <c r="AF846"/>
  <c r="AG846"/>
  <c r="AH846"/>
  <c r="AI846"/>
  <c r="AJ846"/>
  <c r="AK846"/>
  <c r="AL846"/>
  <c r="AC847"/>
  <c r="AD847"/>
  <c r="AE847"/>
  <c r="AF847"/>
  <c r="AG847"/>
  <c r="AH847"/>
  <c r="AI847"/>
  <c r="AJ847"/>
  <c r="AK847"/>
  <c r="AL847"/>
  <c r="AC848"/>
  <c r="AD848"/>
  <c r="AE848"/>
  <c r="AF848"/>
  <c r="AG848"/>
  <c r="AH848"/>
  <c r="AI848"/>
  <c r="AJ848"/>
  <c r="AK848"/>
  <c r="AL848"/>
  <c r="AC849"/>
  <c r="AD849"/>
  <c r="AE849"/>
  <c r="AF849"/>
  <c r="AG849"/>
  <c r="AH849"/>
  <c r="AI849"/>
  <c r="AJ849"/>
  <c r="AK849"/>
  <c r="AL849"/>
  <c r="AC850"/>
  <c r="AD850"/>
  <c r="AE850"/>
  <c r="AF850"/>
  <c r="AG850"/>
  <c r="AH850"/>
  <c r="AI850"/>
  <c r="AJ850"/>
  <c r="AK850"/>
  <c r="AL850"/>
  <c r="AC851"/>
  <c r="AD851"/>
  <c r="AE851"/>
  <c r="AF851"/>
  <c r="AG851"/>
  <c r="AH851"/>
  <c r="AI851"/>
  <c r="AJ851"/>
  <c r="AK851"/>
  <c r="AL851"/>
  <c r="AC852"/>
  <c r="AD852"/>
  <c r="AE852"/>
  <c r="AF852"/>
  <c r="AG852"/>
  <c r="AH852"/>
  <c r="AI852"/>
  <c r="AJ852"/>
  <c r="AK852"/>
  <c r="AL852"/>
  <c r="AC853"/>
  <c r="AD853"/>
  <c r="AE853"/>
  <c r="AF853"/>
  <c r="AG853"/>
  <c r="AH853"/>
  <c r="AI853"/>
  <c r="AJ853"/>
  <c r="AK853"/>
  <c r="AL853"/>
  <c r="AC854"/>
  <c r="AD854"/>
  <c r="AE854"/>
  <c r="AF854"/>
  <c r="AG854"/>
  <c r="AH854"/>
  <c r="AI854"/>
  <c r="AJ854"/>
  <c r="AK854"/>
  <c r="AL854"/>
  <c r="AC855"/>
  <c r="AD855"/>
  <c r="AE855"/>
  <c r="AF855"/>
  <c r="AG855"/>
  <c r="AH855"/>
  <c r="AI855"/>
  <c r="AJ855"/>
  <c r="AK855"/>
  <c r="AL855"/>
  <c r="AC856"/>
  <c r="AD856"/>
  <c r="AE856"/>
  <c r="AF856"/>
  <c r="AG856"/>
  <c r="AH856"/>
  <c r="AI856"/>
  <c r="AJ856"/>
  <c r="AK856"/>
  <c r="AL856"/>
  <c r="AC857"/>
  <c r="AD857"/>
  <c r="AE857"/>
  <c r="AF857"/>
  <c r="AG857"/>
  <c r="AH857"/>
  <c r="AI857"/>
  <c r="AJ857"/>
  <c r="AK857"/>
  <c r="AL857"/>
  <c r="AC858"/>
  <c r="AD858"/>
  <c r="AE858"/>
  <c r="AF858"/>
  <c r="AG858"/>
  <c r="AH858"/>
  <c r="AI858"/>
  <c r="AJ858"/>
  <c r="AK858"/>
  <c r="AL858"/>
  <c r="AC859"/>
  <c r="AD859"/>
  <c r="AE859"/>
  <c r="AF859"/>
  <c r="AG859"/>
  <c r="AH859"/>
  <c r="AI859"/>
  <c r="AJ859"/>
  <c r="AK859"/>
  <c r="AL859"/>
  <c r="AC860"/>
  <c r="AD860"/>
  <c r="AE860"/>
  <c r="AF860"/>
  <c r="AG860"/>
  <c r="AH860"/>
  <c r="AI860"/>
  <c r="AJ860"/>
  <c r="AK860"/>
  <c r="AL860"/>
  <c r="AC861"/>
  <c r="AD861"/>
  <c r="AE861"/>
  <c r="AF861"/>
  <c r="AG861"/>
  <c r="AH861"/>
  <c r="AI861"/>
  <c r="AJ861"/>
  <c r="AK861"/>
  <c r="AL861"/>
  <c r="AC862"/>
  <c r="AD862"/>
  <c r="AE862"/>
  <c r="AF862"/>
  <c r="AG862"/>
  <c r="AH862"/>
  <c r="AI862"/>
  <c r="AJ862"/>
  <c r="AK862"/>
  <c r="AL862"/>
  <c r="AC863"/>
  <c r="AD863"/>
  <c r="AE863"/>
  <c r="AF863"/>
  <c r="AG863"/>
  <c r="AH863"/>
  <c r="AI863"/>
  <c r="AJ863"/>
  <c r="AK863"/>
  <c r="AL863"/>
  <c r="AC864"/>
  <c r="AD864"/>
  <c r="AE864"/>
  <c r="AF864"/>
  <c r="AG864"/>
  <c r="AH864"/>
  <c r="AI864"/>
  <c r="AJ864"/>
  <c r="AK864"/>
  <c r="AL864"/>
  <c r="AC865"/>
  <c r="AD865"/>
  <c r="AE865"/>
  <c r="AF865"/>
  <c r="AG865"/>
  <c r="AH865"/>
  <c r="AI865"/>
  <c r="AJ865"/>
  <c r="AK865"/>
  <c r="AL865"/>
  <c r="AC866"/>
  <c r="AD866"/>
  <c r="AE866"/>
  <c r="AF866"/>
  <c r="AG866"/>
  <c r="AH866"/>
  <c r="AI866"/>
  <c r="AJ866"/>
  <c r="AK866"/>
  <c r="AL866"/>
  <c r="AC867"/>
  <c r="AD867"/>
  <c r="AE867"/>
  <c r="AF867"/>
  <c r="AG867"/>
  <c r="AH867"/>
  <c r="AI867"/>
  <c r="AJ867"/>
  <c r="AK867"/>
  <c r="AL867"/>
  <c r="AC868"/>
  <c r="AD868"/>
  <c r="AE868"/>
  <c r="AF868"/>
  <c r="AG868"/>
  <c r="AH868"/>
  <c r="AI868"/>
  <c r="AJ868"/>
  <c r="AK868"/>
  <c r="AL868"/>
  <c r="AC869"/>
  <c r="AD869"/>
  <c r="AE869"/>
  <c r="AF869"/>
  <c r="AG869"/>
  <c r="AH869"/>
  <c r="AI869"/>
  <c r="AJ869"/>
  <c r="AK869"/>
  <c r="AL869"/>
  <c r="AC870"/>
  <c r="AD870"/>
  <c r="AE870"/>
  <c r="AF870"/>
  <c r="AG870"/>
  <c r="AH870"/>
  <c r="AI870"/>
  <c r="AJ870"/>
  <c r="AK870"/>
  <c r="AL870"/>
  <c r="AC871"/>
  <c r="AD871"/>
  <c r="AE871"/>
  <c r="AF871"/>
  <c r="AG871"/>
  <c r="AH871"/>
  <c r="AI871"/>
  <c r="AJ871"/>
  <c r="AK871"/>
  <c r="AL871"/>
  <c r="AC872"/>
  <c r="AD872"/>
  <c r="AE872"/>
  <c r="AF872"/>
  <c r="AG872"/>
  <c r="AH872"/>
  <c r="AI872"/>
  <c r="AJ872"/>
  <c r="AK872"/>
  <c r="AL872"/>
  <c r="AC873"/>
  <c r="AD873"/>
  <c r="AE873"/>
  <c r="AF873"/>
  <c r="AG873"/>
  <c r="AH873"/>
  <c r="AI873"/>
  <c r="AJ873"/>
  <c r="AK873"/>
  <c r="AL873"/>
  <c r="AC874"/>
  <c r="AD874"/>
  <c r="AE874"/>
  <c r="AF874"/>
  <c r="AG874"/>
  <c r="AH874"/>
  <c r="AI874"/>
  <c r="AJ874"/>
  <c r="AK874"/>
  <c r="AL874"/>
  <c r="AC875"/>
  <c r="AD875"/>
  <c r="AE875"/>
  <c r="AF875"/>
  <c r="AG875"/>
  <c r="AH875"/>
  <c r="AI875"/>
  <c r="AJ875"/>
  <c r="AK875"/>
  <c r="AL875"/>
  <c r="AC876"/>
  <c r="AD876"/>
  <c r="AE876"/>
  <c r="AF876"/>
  <c r="AG876"/>
  <c r="AH876"/>
  <c r="AI876"/>
  <c r="AJ876"/>
  <c r="AK876"/>
  <c r="AL876"/>
  <c r="AC877"/>
  <c r="AD877"/>
  <c r="AE877"/>
  <c r="AF877"/>
  <c r="AG877"/>
  <c r="AH877"/>
  <c r="AI877"/>
  <c r="AJ877"/>
  <c r="AK877"/>
  <c r="AL877"/>
  <c r="AL3" s="1"/>
  <c r="AC878"/>
  <c r="AD878"/>
  <c r="AE878"/>
  <c r="AF878"/>
  <c r="AG878"/>
  <c r="AH878"/>
  <c r="AI878"/>
  <c r="AJ878"/>
  <c r="AK878"/>
  <c r="AL878"/>
  <c r="AC879"/>
  <c r="AD879"/>
  <c r="AE879"/>
  <c r="AF879"/>
  <c r="AG879"/>
  <c r="AH879"/>
  <c r="AI879"/>
  <c r="AJ879"/>
  <c r="AK879"/>
  <c r="AL879"/>
  <c r="AC880"/>
  <c r="AD880"/>
  <c r="AE880"/>
  <c r="AF880"/>
  <c r="AG880"/>
  <c r="AH880"/>
  <c r="AI880"/>
  <c r="AJ880"/>
  <c r="AK880"/>
  <c r="AL880"/>
  <c r="AC881"/>
  <c r="AD881"/>
  <c r="AE881"/>
  <c r="AF881"/>
  <c r="AG881"/>
  <c r="AH881"/>
  <c r="AI881"/>
  <c r="AJ881"/>
  <c r="AK881"/>
  <c r="AL881"/>
  <c r="AC882"/>
  <c r="AD882"/>
  <c r="AE882"/>
  <c r="AF882"/>
  <c r="AG882"/>
  <c r="AH882"/>
  <c r="AI882"/>
  <c r="AJ882"/>
  <c r="AJ3" s="1"/>
  <c r="AK882"/>
  <c r="AL882"/>
  <c r="AC883"/>
  <c r="AD883"/>
  <c r="AE883"/>
  <c r="AF883"/>
  <c r="AG883"/>
  <c r="AH883"/>
  <c r="AI883"/>
  <c r="AJ883"/>
  <c r="AK883"/>
  <c r="AL883"/>
  <c r="AC884"/>
  <c r="AD884"/>
  <c r="AE884"/>
  <c r="AF884"/>
  <c r="AG884"/>
  <c r="AH884"/>
  <c r="AI884"/>
  <c r="AJ884"/>
  <c r="AK884"/>
  <c r="AL884"/>
  <c r="AC885"/>
  <c r="AD885"/>
  <c r="AD3" s="1"/>
  <c r="AE885"/>
  <c r="AF885"/>
  <c r="AG885"/>
  <c r="AH885"/>
  <c r="AI885"/>
  <c r="AJ885"/>
  <c r="AK885"/>
  <c r="AL885"/>
  <c r="AC886"/>
  <c r="AD886"/>
  <c r="AE886"/>
  <c r="AF886"/>
  <c r="AG886"/>
  <c r="AH886"/>
  <c r="AI886"/>
  <c r="AJ886"/>
  <c r="AK886"/>
  <c r="AL886"/>
  <c r="AC887"/>
  <c r="AD887"/>
  <c r="AE887"/>
  <c r="AF887"/>
  <c r="AG887"/>
  <c r="AH887"/>
  <c r="AI887"/>
  <c r="AJ887"/>
  <c r="AK887"/>
  <c r="AL887"/>
  <c r="AC888"/>
  <c r="AD888"/>
  <c r="AE888"/>
  <c r="AF888"/>
  <c r="AG888"/>
  <c r="AH888"/>
  <c r="AI888"/>
  <c r="AJ888"/>
  <c r="AK888"/>
  <c r="AL888"/>
  <c r="AC889"/>
  <c r="AD889"/>
  <c r="AE889"/>
  <c r="AF889"/>
  <c r="AG889"/>
  <c r="AH889"/>
  <c r="AI889"/>
  <c r="AJ889"/>
  <c r="AK889"/>
  <c r="AL889"/>
  <c r="AC890"/>
  <c r="AD890"/>
  <c r="AE890"/>
  <c r="AF890"/>
  <c r="AG890"/>
  <c r="AH890"/>
  <c r="AI890"/>
  <c r="AJ890"/>
  <c r="AK890"/>
  <c r="AL890"/>
  <c r="AC891"/>
  <c r="AD891"/>
  <c r="AE891"/>
  <c r="AF891"/>
  <c r="AG891"/>
  <c r="AH891"/>
  <c r="AI891"/>
  <c r="AJ891"/>
  <c r="AK891"/>
  <c r="AL891"/>
  <c r="AC892"/>
  <c r="AD892"/>
  <c r="AE892"/>
  <c r="AF892"/>
  <c r="AG892"/>
  <c r="AH892"/>
  <c r="AI892"/>
  <c r="AJ892"/>
  <c r="AK892"/>
  <c r="AL892"/>
  <c r="AC893"/>
  <c r="AD893"/>
  <c r="AE893"/>
  <c r="AF893"/>
  <c r="AG893"/>
  <c r="AH893"/>
  <c r="AI893"/>
  <c r="AJ893"/>
  <c r="AK893"/>
  <c r="AL893"/>
  <c r="AC894"/>
  <c r="AD894"/>
  <c r="AE894"/>
  <c r="AF894"/>
  <c r="AG894"/>
  <c r="AH894"/>
  <c r="AI894"/>
  <c r="AJ894"/>
  <c r="AK894"/>
  <c r="AL894"/>
  <c r="AC895"/>
  <c r="AD895"/>
  <c r="AE895"/>
  <c r="AF895"/>
  <c r="AG895"/>
  <c r="AH895"/>
  <c r="AI895"/>
  <c r="AJ895"/>
  <c r="AK895"/>
  <c r="AL895"/>
  <c r="AC896"/>
  <c r="AD896"/>
  <c r="AE896"/>
  <c r="AF896"/>
  <c r="AG896"/>
  <c r="AH896"/>
  <c r="AI896"/>
  <c r="AJ896"/>
  <c r="AK896"/>
  <c r="AL896"/>
  <c r="AC897"/>
  <c r="AD897"/>
  <c r="AE897"/>
  <c r="AF897"/>
  <c r="AG897"/>
  <c r="AH897"/>
  <c r="AI897"/>
  <c r="AJ897"/>
  <c r="AK897"/>
  <c r="AL897"/>
  <c r="AC898"/>
  <c r="AD898"/>
  <c r="AE898"/>
  <c r="AF898"/>
  <c r="AG898"/>
  <c r="AH898"/>
  <c r="AI898"/>
  <c r="AJ898"/>
  <c r="AK898"/>
  <c r="AL898"/>
  <c r="AC899"/>
  <c r="AD899"/>
  <c r="AE899"/>
  <c r="AF899"/>
  <c r="AG899"/>
  <c r="AH899"/>
  <c r="AI899"/>
  <c r="AJ899"/>
  <c r="AK899"/>
  <c r="AL899"/>
  <c r="AC900"/>
  <c r="AD900"/>
  <c r="AE900"/>
  <c r="AF900"/>
  <c r="AG900"/>
  <c r="AH900"/>
  <c r="AI900"/>
  <c r="AJ900"/>
  <c r="AK900"/>
  <c r="AL900"/>
  <c r="AD5"/>
  <c r="AE5"/>
  <c r="AF5"/>
  <c r="AG5"/>
  <c r="AH5"/>
  <c r="AI5"/>
  <c r="AJ5"/>
  <c r="AK5"/>
  <c r="AL5"/>
  <c r="AC5"/>
  <c r="AC2" s="1"/>
  <c r="U6"/>
  <c r="V6"/>
  <c r="W6"/>
  <c r="X6"/>
  <c r="Y6"/>
  <c r="Z6"/>
  <c r="U7"/>
  <c r="V7"/>
  <c r="W7"/>
  <c r="X7"/>
  <c r="Y7"/>
  <c r="Z7"/>
  <c r="U8"/>
  <c r="V8"/>
  <c r="W8"/>
  <c r="X8"/>
  <c r="Y8"/>
  <c r="Z8"/>
  <c r="U9"/>
  <c r="V9"/>
  <c r="W9"/>
  <c r="X9"/>
  <c r="Y9"/>
  <c r="Z9"/>
  <c r="U10"/>
  <c r="V10"/>
  <c r="W10"/>
  <c r="X10"/>
  <c r="Y10"/>
  <c r="Z10"/>
  <c r="U11"/>
  <c r="V11"/>
  <c r="W11"/>
  <c r="X11"/>
  <c r="Y11"/>
  <c r="Z11"/>
  <c r="U12"/>
  <c r="V12"/>
  <c r="W12"/>
  <c r="X12"/>
  <c r="Y12"/>
  <c r="Z12"/>
  <c r="U13"/>
  <c r="V13"/>
  <c r="W13"/>
  <c r="X13"/>
  <c r="Y13"/>
  <c r="Z13"/>
  <c r="U14"/>
  <c r="V14"/>
  <c r="W14"/>
  <c r="X14"/>
  <c r="Y14"/>
  <c r="Z14"/>
  <c r="U15"/>
  <c r="V15"/>
  <c r="W15"/>
  <c r="X15"/>
  <c r="Y15"/>
  <c r="Z15"/>
  <c r="U16"/>
  <c r="V16"/>
  <c r="W16"/>
  <c r="X16"/>
  <c r="Y16"/>
  <c r="Z16"/>
  <c r="U17"/>
  <c r="V17"/>
  <c r="W17"/>
  <c r="X17"/>
  <c r="Y17"/>
  <c r="Z17"/>
  <c r="U18"/>
  <c r="V18"/>
  <c r="W18"/>
  <c r="X18"/>
  <c r="Y18"/>
  <c r="Z18"/>
  <c r="U19"/>
  <c r="V19"/>
  <c r="W19"/>
  <c r="X19"/>
  <c r="Y19"/>
  <c r="Z19"/>
  <c r="U20"/>
  <c r="V20"/>
  <c r="W20"/>
  <c r="X20"/>
  <c r="Y20"/>
  <c r="Z20"/>
  <c r="U21"/>
  <c r="V21"/>
  <c r="W21"/>
  <c r="X21"/>
  <c r="Y21"/>
  <c r="Z21"/>
  <c r="U22"/>
  <c r="V22"/>
  <c r="W22"/>
  <c r="X22"/>
  <c r="Y22"/>
  <c r="Z22"/>
  <c r="U23"/>
  <c r="V23"/>
  <c r="W23"/>
  <c r="X23"/>
  <c r="Y23"/>
  <c r="Z23"/>
  <c r="U24"/>
  <c r="V24"/>
  <c r="W24"/>
  <c r="X24"/>
  <c r="Y24"/>
  <c r="Z24"/>
  <c r="U25"/>
  <c r="V25"/>
  <c r="W25"/>
  <c r="X25"/>
  <c r="Y25"/>
  <c r="Z25"/>
  <c r="U26"/>
  <c r="V26"/>
  <c r="W26"/>
  <c r="X26"/>
  <c r="Y26"/>
  <c r="Z26"/>
  <c r="U27"/>
  <c r="V27"/>
  <c r="W27"/>
  <c r="X27"/>
  <c r="Y27"/>
  <c r="Z27"/>
  <c r="U28"/>
  <c r="V28"/>
  <c r="W28"/>
  <c r="X28"/>
  <c r="Y28"/>
  <c r="Z28"/>
  <c r="U29"/>
  <c r="V29"/>
  <c r="W29"/>
  <c r="X29"/>
  <c r="Y29"/>
  <c r="Z29"/>
  <c r="U30"/>
  <c r="V30"/>
  <c r="W30"/>
  <c r="X30"/>
  <c r="Y30"/>
  <c r="Z30"/>
  <c r="U31"/>
  <c r="V31"/>
  <c r="W31"/>
  <c r="X31"/>
  <c r="Y31"/>
  <c r="Z31"/>
  <c r="U32"/>
  <c r="V32"/>
  <c r="W32"/>
  <c r="X32"/>
  <c r="Y32"/>
  <c r="Z32"/>
  <c r="U33"/>
  <c r="V33"/>
  <c r="W33"/>
  <c r="X33"/>
  <c r="Y33"/>
  <c r="Z33"/>
  <c r="U34"/>
  <c r="V34"/>
  <c r="W34"/>
  <c r="X34"/>
  <c r="Y34"/>
  <c r="Z34"/>
  <c r="U35"/>
  <c r="V35"/>
  <c r="W35"/>
  <c r="X35"/>
  <c r="Y35"/>
  <c r="Z35"/>
  <c r="U36"/>
  <c r="V36"/>
  <c r="W36"/>
  <c r="X36"/>
  <c r="Y36"/>
  <c r="Z36"/>
  <c r="U37"/>
  <c r="V37"/>
  <c r="W37"/>
  <c r="X37"/>
  <c r="Y37"/>
  <c r="Z37"/>
  <c r="U38"/>
  <c r="V38"/>
  <c r="W38"/>
  <c r="X38"/>
  <c r="Y38"/>
  <c r="Z38"/>
  <c r="U39"/>
  <c r="V39"/>
  <c r="W39"/>
  <c r="X39"/>
  <c r="Y39"/>
  <c r="Z39"/>
  <c r="U40"/>
  <c r="V40"/>
  <c r="W40"/>
  <c r="X40"/>
  <c r="Y40"/>
  <c r="Z40"/>
  <c r="U41"/>
  <c r="V41"/>
  <c r="W41"/>
  <c r="X41"/>
  <c r="Y41"/>
  <c r="Z41"/>
  <c r="U42"/>
  <c r="V42"/>
  <c r="W42"/>
  <c r="X42"/>
  <c r="Y42"/>
  <c r="Z42"/>
  <c r="U43"/>
  <c r="V43"/>
  <c r="W43"/>
  <c r="X43"/>
  <c r="Y43"/>
  <c r="Z43"/>
  <c r="U44"/>
  <c r="V44"/>
  <c r="W44"/>
  <c r="X44"/>
  <c r="Y44"/>
  <c r="Z44"/>
  <c r="U45"/>
  <c r="V45"/>
  <c r="W45"/>
  <c r="X45"/>
  <c r="Y45"/>
  <c r="Z45"/>
  <c r="U46"/>
  <c r="V46"/>
  <c r="W46"/>
  <c r="X46"/>
  <c r="Y46"/>
  <c r="Z46"/>
  <c r="U47"/>
  <c r="V47"/>
  <c r="W47"/>
  <c r="X47"/>
  <c r="Y47"/>
  <c r="Z47"/>
  <c r="U48"/>
  <c r="V48"/>
  <c r="W48"/>
  <c r="X48"/>
  <c r="Y48"/>
  <c r="Z48"/>
  <c r="U49"/>
  <c r="V49"/>
  <c r="W49"/>
  <c r="X49"/>
  <c r="Y49"/>
  <c r="Z49"/>
  <c r="U50"/>
  <c r="V50"/>
  <c r="W50"/>
  <c r="X50"/>
  <c r="Y50"/>
  <c r="Z50"/>
  <c r="U51"/>
  <c r="V51"/>
  <c r="W51"/>
  <c r="X51"/>
  <c r="Y51"/>
  <c r="Z51"/>
  <c r="U52"/>
  <c r="V52"/>
  <c r="W52"/>
  <c r="X52"/>
  <c r="Y52"/>
  <c r="Z52"/>
  <c r="U53"/>
  <c r="V53"/>
  <c r="W53"/>
  <c r="X53"/>
  <c r="Y53"/>
  <c r="Z53"/>
  <c r="U54"/>
  <c r="V54"/>
  <c r="W54"/>
  <c r="X54"/>
  <c r="Y54"/>
  <c r="Z54"/>
  <c r="U55"/>
  <c r="V55"/>
  <c r="W55"/>
  <c r="X55"/>
  <c r="Y55"/>
  <c r="Z55"/>
  <c r="U56"/>
  <c r="V56"/>
  <c r="W56"/>
  <c r="X56"/>
  <c r="Y56"/>
  <c r="Z56"/>
  <c r="U57"/>
  <c r="V57"/>
  <c r="W57"/>
  <c r="X57"/>
  <c r="Y57"/>
  <c r="Z57"/>
  <c r="U58"/>
  <c r="V58"/>
  <c r="W58"/>
  <c r="X58"/>
  <c r="Y58"/>
  <c r="Z58"/>
  <c r="U59"/>
  <c r="V59"/>
  <c r="W59"/>
  <c r="X59"/>
  <c r="Y59"/>
  <c r="Z59"/>
  <c r="U60"/>
  <c r="V60"/>
  <c r="W60"/>
  <c r="X60"/>
  <c r="Y60"/>
  <c r="Z60"/>
  <c r="U61"/>
  <c r="V61"/>
  <c r="W61"/>
  <c r="X61"/>
  <c r="Y61"/>
  <c r="Z61"/>
  <c r="U62"/>
  <c r="V62"/>
  <c r="W62"/>
  <c r="X62"/>
  <c r="Y62"/>
  <c r="Z62"/>
  <c r="U63"/>
  <c r="V63"/>
  <c r="W63"/>
  <c r="X63"/>
  <c r="Y63"/>
  <c r="Z63"/>
  <c r="U64"/>
  <c r="V64"/>
  <c r="W64"/>
  <c r="X64"/>
  <c r="Y64"/>
  <c r="Z64"/>
  <c r="U65"/>
  <c r="V65"/>
  <c r="W65"/>
  <c r="X65"/>
  <c r="Y65"/>
  <c r="Z65"/>
  <c r="U66"/>
  <c r="V66"/>
  <c r="W66"/>
  <c r="X66"/>
  <c r="Y66"/>
  <c r="Z66"/>
  <c r="U67"/>
  <c r="V67"/>
  <c r="W67"/>
  <c r="X67"/>
  <c r="Y67"/>
  <c r="Z67"/>
  <c r="U68"/>
  <c r="V68"/>
  <c r="W68"/>
  <c r="X68"/>
  <c r="Y68"/>
  <c r="Z68"/>
  <c r="U69"/>
  <c r="V69"/>
  <c r="W69"/>
  <c r="X69"/>
  <c r="Y69"/>
  <c r="Z69"/>
  <c r="U70"/>
  <c r="V70"/>
  <c r="W70"/>
  <c r="X70"/>
  <c r="Y70"/>
  <c r="Z70"/>
  <c r="U71"/>
  <c r="V71"/>
  <c r="W71"/>
  <c r="X71"/>
  <c r="Y71"/>
  <c r="Z71"/>
  <c r="U72"/>
  <c r="V72"/>
  <c r="W72"/>
  <c r="X72"/>
  <c r="Y72"/>
  <c r="Z72"/>
  <c r="U73"/>
  <c r="V73"/>
  <c r="W73"/>
  <c r="X73"/>
  <c r="Y73"/>
  <c r="Z73"/>
  <c r="U74"/>
  <c r="V74"/>
  <c r="W74"/>
  <c r="X74"/>
  <c r="Y74"/>
  <c r="Z74"/>
  <c r="U75"/>
  <c r="V75"/>
  <c r="W75"/>
  <c r="X75"/>
  <c r="Y75"/>
  <c r="Z75"/>
  <c r="U76"/>
  <c r="V76"/>
  <c r="W76"/>
  <c r="X76"/>
  <c r="Y76"/>
  <c r="Z76"/>
  <c r="U77"/>
  <c r="V77"/>
  <c r="W77"/>
  <c r="X77"/>
  <c r="Y77"/>
  <c r="Z77"/>
  <c r="U78"/>
  <c r="V78"/>
  <c r="W78"/>
  <c r="X78"/>
  <c r="Y78"/>
  <c r="Z78"/>
  <c r="U79"/>
  <c r="V79"/>
  <c r="W79"/>
  <c r="X79"/>
  <c r="Y79"/>
  <c r="Z79"/>
  <c r="U80"/>
  <c r="V80"/>
  <c r="W80"/>
  <c r="X80"/>
  <c r="Y80"/>
  <c r="Z80"/>
  <c r="U81"/>
  <c r="V81"/>
  <c r="W81"/>
  <c r="X81"/>
  <c r="Y81"/>
  <c r="Z81"/>
  <c r="U82"/>
  <c r="V82"/>
  <c r="W82"/>
  <c r="X82"/>
  <c r="Y82"/>
  <c r="Z82"/>
  <c r="U83"/>
  <c r="V83"/>
  <c r="W83"/>
  <c r="X83"/>
  <c r="Y83"/>
  <c r="Z83"/>
  <c r="U84"/>
  <c r="V84"/>
  <c r="W84"/>
  <c r="X84"/>
  <c r="Y84"/>
  <c r="Z84"/>
  <c r="U85"/>
  <c r="V85"/>
  <c r="W85"/>
  <c r="X85"/>
  <c r="Y85"/>
  <c r="Z85"/>
  <c r="U86"/>
  <c r="V86"/>
  <c r="W86"/>
  <c r="X86"/>
  <c r="Y86"/>
  <c r="Z86"/>
  <c r="U87"/>
  <c r="V87"/>
  <c r="W87"/>
  <c r="X87"/>
  <c r="Y87"/>
  <c r="Z87"/>
  <c r="U88"/>
  <c r="V88"/>
  <c r="W88"/>
  <c r="X88"/>
  <c r="Y88"/>
  <c r="Z88"/>
  <c r="U89"/>
  <c r="V89"/>
  <c r="W89"/>
  <c r="X89"/>
  <c r="Y89"/>
  <c r="Z89"/>
  <c r="U90"/>
  <c r="V90"/>
  <c r="W90"/>
  <c r="X90"/>
  <c r="Y90"/>
  <c r="Z90"/>
  <c r="U91"/>
  <c r="V91"/>
  <c r="W91"/>
  <c r="X91"/>
  <c r="Y91"/>
  <c r="Z91"/>
  <c r="U92"/>
  <c r="V92"/>
  <c r="W92"/>
  <c r="X92"/>
  <c r="Y92"/>
  <c r="Z92"/>
  <c r="U93"/>
  <c r="V93"/>
  <c r="W93"/>
  <c r="X93"/>
  <c r="Y93"/>
  <c r="Z93"/>
  <c r="U94"/>
  <c r="V94"/>
  <c r="W94"/>
  <c r="X94"/>
  <c r="Y94"/>
  <c r="Z94"/>
  <c r="U95"/>
  <c r="V95"/>
  <c r="W95"/>
  <c r="X95"/>
  <c r="Y95"/>
  <c r="Z95"/>
  <c r="U96"/>
  <c r="V96"/>
  <c r="W96"/>
  <c r="X96"/>
  <c r="Y96"/>
  <c r="Z96"/>
  <c r="U97"/>
  <c r="V97"/>
  <c r="W97"/>
  <c r="X97"/>
  <c r="Y97"/>
  <c r="Z97"/>
  <c r="U98"/>
  <c r="V98"/>
  <c r="W98"/>
  <c r="X98"/>
  <c r="Y98"/>
  <c r="Z98"/>
  <c r="U99"/>
  <c r="V99"/>
  <c r="W99"/>
  <c r="X99"/>
  <c r="Y99"/>
  <c r="Z99"/>
  <c r="U100"/>
  <c r="V100"/>
  <c r="W100"/>
  <c r="X100"/>
  <c r="Y100"/>
  <c r="Z100"/>
  <c r="U101"/>
  <c r="V101"/>
  <c r="W101"/>
  <c r="X101"/>
  <c r="Y101"/>
  <c r="Z101"/>
  <c r="U102"/>
  <c r="V102"/>
  <c r="W102"/>
  <c r="X102"/>
  <c r="Y102"/>
  <c r="Z102"/>
  <c r="U103"/>
  <c r="V103"/>
  <c r="W103"/>
  <c r="X103"/>
  <c r="Y103"/>
  <c r="Z103"/>
  <c r="U104"/>
  <c r="V104"/>
  <c r="W104"/>
  <c r="X104"/>
  <c r="Y104"/>
  <c r="Z104"/>
  <c r="U105"/>
  <c r="V105"/>
  <c r="W105"/>
  <c r="X105"/>
  <c r="Y105"/>
  <c r="Z105"/>
  <c r="U106"/>
  <c r="V106"/>
  <c r="W106"/>
  <c r="X106"/>
  <c r="Y106"/>
  <c r="Z106"/>
  <c r="U107"/>
  <c r="V107"/>
  <c r="W107"/>
  <c r="X107"/>
  <c r="Y107"/>
  <c r="Z107"/>
  <c r="U108"/>
  <c r="V108"/>
  <c r="W108"/>
  <c r="X108"/>
  <c r="Y108"/>
  <c r="Z108"/>
  <c r="U109"/>
  <c r="V109"/>
  <c r="W109"/>
  <c r="X109"/>
  <c r="Y109"/>
  <c r="Z109"/>
  <c r="U110"/>
  <c r="V110"/>
  <c r="W110"/>
  <c r="X110"/>
  <c r="Y110"/>
  <c r="Z110"/>
  <c r="U111"/>
  <c r="V111"/>
  <c r="W111"/>
  <c r="X111"/>
  <c r="Y111"/>
  <c r="Z111"/>
  <c r="U112"/>
  <c r="V112"/>
  <c r="W112"/>
  <c r="X112"/>
  <c r="Y112"/>
  <c r="Z112"/>
  <c r="U113"/>
  <c r="V113"/>
  <c r="W113"/>
  <c r="X113"/>
  <c r="Y113"/>
  <c r="Z113"/>
  <c r="U114"/>
  <c r="V114"/>
  <c r="W114"/>
  <c r="X114"/>
  <c r="Y114"/>
  <c r="Z114"/>
  <c r="U115"/>
  <c r="V115"/>
  <c r="W115"/>
  <c r="X115"/>
  <c r="Y115"/>
  <c r="Z115"/>
  <c r="U116"/>
  <c r="V116"/>
  <c r="W116"/>
  <c r="X116"/>
  <c r="Y116"/>
  <c r="Z116"/>
  <c r="U117"/>
  <c r="V117"/>
  <c r="W117"/>
  <c r="X117"/>
  <c r="Y117"/>
  <c r="Z117"/>
  <c r="U118"/>
  <c r="V118"/>
  <c r="W118"/>
  <c r="X118"/>
  <c r="Y118"/>
  <c r="Z118"/>
  <c r="U119"/>
  <c r="V119"/>
  <c r="W119"/>
  <c r="X119"/>
  <c r="Y119"/>
  <c r="Z119"/>
  <c r="U120"/>
  <c r="V120"/>
  <c r="W120"/>
  <c r="X120"/>
  <c r="Y120"/>
  <c r="Z120"/>
  <c r="U121"/>
  <c r="V121"/>
  <c r="W121"/>
  <c r="X121"/>
  <c r="Y121"/>
  <c r="Z121"/>
  <c r="U122"/>
  <c r="V122"/>
  <c r="W122"/>
  <c r="X122"/>
  <c r="Y122"/>
  <c r="Z122"/>
  <c r="U123"/>
  <c r="V123"/>
  <c r="W123"/>
  <c r="X123"/>
  <c r="Y123"/>
  <c r="Z123"/>
  <c r="U124"/>
  <c r="V124"/>
  <c r="W124"/>
  <c r="X124"/>
  <c r="Y124"/>
  <c r="Z124"/>
  <c r="U125"/>
  <c r="V125"/>
  <c r="W125"/>
  <c r="X125"/>
  <c r="Y125"/>
  <c r="Z125"/>
  <c r="U126"/>
  <c r="V126"/>
  <c r="W126"/>
  <c r="X126"/>
  <c r="Y126"/>
  <c r="Z126"/>
  <c r="U127"/>
  <c r="V127"/>
  <c r="W127"/>
  <c r="X127"/>
  <c r="Y127"/>
  <c r="Z127"/>
  <c r="U128"/>
  <c r="V128"/>
  <c r="W128"/>
  <c r="X128"/>
  <c r="Y128"/>
  <c r="Z128"/>
  <c r="U129"/>
  <c r="V129"/>
  <c r="W129"/>
  <c r="X129"/>
  <c r="Y129"/>
  <c r="Z129"/>
  <c r="U130"/>
  <c r="V130"/>
  <c r="W130"/>
  <c r="X130"/>
  <c r="Y130"/>
  <c r="Z130"/>
  <c r="U131"/>
  <c r="V131"/>
  <c r="W131"/>
  <c r="X131"/>
  <c r="Y131"/>
  <c r="Z131"/>
  <c r="U132"/>
  <c r="V132"/>
  <c r="W132"/>
  <c r="X132"/>
  <c r="Y132"/>
  <c r="Z132"/>
  <c r="U133"/>
  <c r="V133"/>
  <c r="W133"/>
  <c r="X133"/>
  <c r="Y133"/>
  <c r="Z133"/>
  <c r="U134"/>
  <c r="V134"/>
  <c r="W134"/>
  <c r="X134"/>
  <c r="Y134"/>
  <c r="Z134"/>
  <c r="U135"/>
  <c r="V135"/>
  <c r="W135"/>
  <c r="X135"/>
  <c r="Y135"/>
  <c r="Z135"/>
  <c r="U136"/>
  <c r="V136"/>
  <c r="W136"/>
  <c r="X136"/>
  <c r="Y136"/>
  <c r="Z136"/>
  <c r="U137"/>
  <c r="V137"/>
  <c r="W137"/>
  <c r="X137"/>
  <c r="Y137"/>
  <c r="Z137"/>
  <c r="U138"/>
  <c r="V138"/>
  <c r="W138"/>
  <c r="X138"/>
  <c r="Y138"/>
  <c r="Z138"/>
  <c r="U139"/>
  <c r="V139"/>
  <c r="W139"/>
  <c r="X139"/>
  <c r="Y139"/>
  <c r="Z139"/>
  <c r="U140"/>
  <c r="V140"/>
  <c r="W140"/>
  <c r="X140"/>
  <c r="Y140"/>
  <c r="Z140"/>
  <c r="U141"/>
  <c r="V141"/>
  <c r="W141"/>
  <c r="X141"/>
  <c r="Y141"/>
  <c r="Z141"/>
  <c r="U142"/>
  <c r="V142"/>
  <c r="W142"/>
  <c r="X142"/>
  <c r="Y142"/>
  <c r="Z142"/>
  <c r="U143"/>
  <c r="V143"/>
  <c r="W143"/>
  <c r="X143"/>
  <c r="Y143"/>
  <c r="Z143"/>
  <c r="U144"/>
  <c r="V144"/>
  <c r="W144"/>
  <c r="X144"/>
  <c r="Y144"/>
  <c r="Z144"/>
  <c r="U145"/>
  <c r="V145"/>
  <c r="W145"/>
  <c r="X145"/>
  <c r="Y145"/>
  <c r="Z145"/>
  <c r="U146"/>
  <c r="V146"/>
  <c r="W146"/>
  <c r="X146"/>
  <c r="Y146"/>
  <c r="Z146"/>
  <c r="U147"/>
  <c r="V147"/>
  <c r="W147"/>
  <c r="X147"/>
  <c r="Y147"/>
  <c r="Z147"/>
  <c r="U148"/>
  <c r="V148"/>
  <c r="W148"/>
  <c r="X148"/>
  <c r="Y148"/>
  <c r="Z148"/>
  <c r="U149"/>
  <c r="V149"/>
  <c r="W149"/>
  <c r="X149"/>
  <c r="Y149"/>
  <c r="Z149"/>
  <c r="U150"/>
  <c r="V150"/>
  <c r="W150"/>
  <c r="X150"/>
  <c r="Y150"/>
  <c r="Z150"/>
  <c r="U151"/>
  <c r="V151"/>
  <c r="W151"/>
  <c r="X151"/>
  <c r="Y151"/>
  <c r="Z151"/>
  <c r="U152"/>
  <c r="V152"/>
  <c r="W152"/>
  <c r="X152"/>
  <c r="Y152"/>
  <c r="Z152"/>
  <c r="U153"/>
  <c r="V153"/>
  <c r="W153"/>
  <c r="X153"/>
  <c r="Y153"/>
  <c r="Z153"/>
  <c r="U154"/>
  <c r="V154"/>
  <c r="W154"/>
  <c r="X154"/>
  <c r="Y154"/>
  <c r="Z154"/>
  <c r="U155"/>
  <c r="V155"/>
  <c r="W155"/>
  <c r="X155"/>
  <c r="Y155"/>
  <c r="Z155"/>
  <c r="U156"/>
  <c r="V156"/>
  <c r="W156"/>
  <c r="X156"/>
  <c r="Y156"/>
  <c r="Z156"/>
  <c r="U157"/>
  <c r="V157"/>
  <c r="W157"/>
  <c r="X157"/>
  <c r="Y157"/>
  <c r="Z157"/>
  <c r="U158"/>
  <c r="V158"/>
  <c r="W158"/>
  <c r="X158"/>
  <c r="Y158"/>
  <c r="Z158"/>
  <c r="U159"/>
  <c r="V159"/>
  <c r="W159"/>
  <c r="X159"/>
  <c r="Y159"/>
  <c r="Z159"/>
  <c r="U160"/>
  <c r="V160"/>
  <c r="W160"/>
  <c r="X160"/>
  <c r="Y160"/>
  <c r="Z160"/>
  <c r="U161"/>
  <c r="V161"/>
  <c r="W161"/>
  <c r="X161"/>
  <c r="Y161"/>
  <c r="Z161"/>
  <c r="U162"/>
  <c r="V162"/>
  <c r="W162"/>
  <c r="X162"/>
  <c r="Y162"/>
  <c r="Z162"/>
  <c r="U163"/>
  <c r="V163"/>
  <c r="W163"/>
  <c r="X163"/>
  <c r="Y163"/>
  <c r="Z163"/>
  <c r="U164"/>
  <c r="V164"/>
  <c r="W164"/>
  <c r="X164"/>
  <c r="Y164"/>
  <c r="Z164"/>
  <c r="U165"/>
  <c r="V165"/>
  <c r="W165"/>
  <c r="X165"/>
  <c r="Y165"/>
  <c r="Z165"/>
  <c r="U166"/>
  <c r="V166"/>
  <c r="W166"/>
  <c r="X166"/>
  <c r="Y166"/>
  <c r="Z166"/>
  <c r="U167"/>
  <c r="V167"/>
  <c r="W167"/>
  <c r="X167"/>
  <c r="Y167"/>
  <c r="Z167"/>
  <c r="U168"/>
  <c r="V168"/>
  <c r="W168"/>
  <c r="X168"/>
  <c r="Y168"/>
  <c r="Z168"/>
  <c r="U169"/>
  <c r="V169"/>
  <c r="W169"/>
  <c r="X169"/>
  <c r="Y169"/>
  <c r="Z169"/>
  <c r="U170"/>
  <c r="V170"/>
  <c r="W170"/>
  <c r="X170"/>
  <c r="Y170"/>
  <c r="Z170"/>
  <c r="U171"/>
  <c r="V171"/>
  <c r="W171"/>
  <c r="X171"/>
  <c r="Y171"/>
  <c r="Z171"/>
  <c r="U172"/>
  <c r="V172"/>
  <c r="W172"/>
  <c r="X172"/>
  <c r="Y172"/>
  <c r="Z172"/>
  <c r="U173"/>
  <c r="V173"/>
  <c r="W173"/>
  <c r="X173"/>
  <c r="Y173"/>
  <c r="Z173"/>
  <c r="U174"/>
  <c r="V174"/>
  <c r="W174"/>
  <c r="X174"/>
  <c r="Y174"/>
  <c r="Z174"/>
  <c r="U175"/>
  <c r="V175"/>
  <c r="W175"/>
  <c r="X175"/>
  <c r="Y175"/>
  <c r="Z175"/>
  <c r="U176"/>
  <c r="V176"/>
  <c r="W176"/>
  <c r="X176"/>
  <c r="Y176"/>
  <c r="Z176"/>
  <c r="U177"/>
  <c r="V177"/>
  <c r="W177"/>
  <c r="X177"/>
  <c r="Y177"/>
  <c r="Z177"/>
  <c r="U178"/>
  <c r="V178"/>
  <c r="W178"/>
  <c r="X178"/>
  <c r="Y178"/>
  <c r="Z178"/>
  <c r="U179"/>
  <c r="V179"/>
  <c r="W179"/>
  <c r="X179"/>
  <c r="Y179"/>
  <c r="Z179"/>
  <c r="U180"/>
  <c r="V180"/>
  <c r="W180"/>
  <c r="X180"/>
  <c r="Y180"/>
  <c r="Z180"/>
  <c r="U181"/>
  <c r="V181"/>
  <c r="W181"/>
  <c r="X181"/>
  <c r="Y181"/>
  <c r="Z181"/>
  <c r="U182"/>
  <c r="V182"/>
  <c r="W182"/>
  <c r="X182"/>
  <c r="Y182"/>
  <c r="Z182"/>
  <c r="U183"/>
  <c r="V183"/>
  <c r="W183"/>
  <c r="X183"/>
  <c r="Y183"/>
  <c r="Z183"/>
  <c r="U184"/>
  <c r="V184"/>
  <c r="W184"/>
  <c r="X184"/>
  <c r="Y184"/>
  <c r="Z184"/>
  <c r="U185"/>
  <c r="V185"/>
  <c r="W185"/>
  <c r="X185"/>
  <c r="Y185"/>
  <c r="Z185"/>
  <c r="U186"/>
  <c r="V186"/>
  <c r="W186"/>
  <c r="X186"/>
  <c r="Y186"/>
  <c r="Z186"/>
  <c r="U187"/>
  <c r="V187"/>
  <c r="W187"/>
  <c r="X187"/>
  <c r="Y187"/>
  <c r="Z187"/>
  <c r="U188"/>
  <c r="V188"/>
  <c r="W188"/>
  <c r="X188"/>
  <c r="Y188"/>
  <c r="Z188"/>
  <c r="U189"/>
  <c r="V189"/>
  <c r="W189"/>
  <c r="X189"/>
  <c r="Y189"/>
  <c r="Z189"/>
  <c r="U190"/>
  <c r="V190"/>
  <c r="W190"/>
  <c r="X190"/>
  <c r="Y190"/>
  <c r="Z190"/>
  <c r="U191"/>
  <c r="V191"/>
  <c r="W191"/>
  <c r="X191"/>
  <c r="Y191"/>
  <c r="Z191"/>
  <c r="U192"/>
  <c r="V192"/>
  <c r="W192"/>
  <c r="X192"/>
  <c r="Y192"/>
  <c r="Z192"/>
  <c r="U193"/>
  <c r="V193"/>
  <c r="W193"/>
  <c r="X193"/>
  <c r="Y193"/>
  <c r="Z193"/>
  <c r="U194"/>
  <c r="V194"/>
  <c r="W194"/>
  <c r="X194"/>
  <c r="Y194"/>
  <c r="Z194"/>
  <c r="U195"/>
  <c r="V195"/>
  <c r="W195"/>
  <c r="X195"/>
  <c r="Y195"/>
  <c r="Z195"/>
  <c r="U196"/>
  <c r="V196"/>
  <c r="W196"/>
  <c r="X196"/>
  <c r="Y196"/>
  <c r="Z196"/>
  <c r="U197"/>
  <c r="V197"/>
  <c r="W197"/>
  <c r="X197"/>
  <c r="Y197"/>
  <c r="Z197"/>
  <c r="U198"/>
  <c r="V198"/>
  <c r="W198"/>
  <c r="X198"/>
  <c r="Y198"/>
  <c r="Z198"/>
  <c r="U199"/>
  <c r="V199"/>
  <c r="W199"/>
  <c r="X199"/>
  <c r="Y199"/>
  <c r="Z199"/>
  <c r="U200"/>
  <c r="V200"/>
  <c r="W200"/>
  <c r="X200"/>
  <c r="Y200"/>
  <c r="Z200"/>
  <c r="U201"/>
  <c r="V201"/>
  <c r="W201"/>
  <c r="X201"/>
  <c r="Y201"/>
  <c r="Z201"/>
  <c r="U202"/>
  <c r="V202"/>
  <c r="W202"/>
  <c r="X202"/>
  <c r="Y202"/>
  <c r="Z202"/>
  <c r="U203"/>
  <c r="V203"/>
  <c r="W203"/>
  <c r="X203"/>
  <c r="Y203"/>
  <c r="Z203"/>
  <c r="U204"/>
  <c r="V204"/>
  <c r="W204"/>
  <c r="X204"/>
  <c r="Y204"/>
  <c r="Z204"/>
  <c r="U205"/>
  <c r="V205"/>
  <c r="W205"/>
  <c r="X205"/>
  <c r="Y205"/>
  <c r="Z205"/>
  <c r="U206"/>
  <c r="V206"/>
  <c r="W206"/>
  <c r="X206"/>
  <c r="Y206"/>
  <c r="Z206"/>
  <c r="U207"/>
  <c r="V207"/>
  <c r="W207"/>
  <c r="X207"/>
  <c r="Y207"/>
  <c r="Z207"/>
  <c r="U208"/>
  <c r="V208"/>
  <c r="W208"/>
  <c r="X208"/>
  <c r="Y208"/>
  <c r="Z208"/>
  <c r="U209"/>
  <c r="V209"/>
  <c r="W209"/>
  <c r="X209"/>
  <c r="Y209"/>
  <c r="Z209"/>
  <c r="U210"/>
  <c r="V210"/>
  <c r="W210"/>
  <c r="X210"/>
  <c r="Y210"/>
  <c r="Z210"/>
  <c r="U211"/>
  <c r="V211"/>
  <c r="W211"/>
  <c r="X211"/>
  <c r="Y211"/>
  <c r="Z211"/>
  <c r="U212"/>
  <c r="V212"/>
  <c r="W212"/>
  <c r="X212"/>
  <c r="Y212"/>
  <c r="Z212"/>
  <c r="U213"/>
  <c r="V213"/>
  <c r="W213"/>
  <c r="X213"/>
  <c r="Y213"/>
  <c r="Z213"/>
  <c r="U214"/>
  <c r="V214"/>
  <c r="W214"/>
  <c r="X214"/>
  <c r="Y214"/>
  <c r="Z214"/>
  <c r="U215"/>
  <c r="V215"/>
  <c r="W215"/>
  <c r="X215"/>
  <c r="Y215"/>
  <c r="Z215"/>
  <c r="U216"/>
  <c r="V216"/>
  <c r="W216"/>
  <c r="X216"/>
  <c r="Y216"/>
  <c r="Z216"/>
  <c r="U217"/>
  <c r="V217"/>
  <c r="W217"/>
  <c r="X217"/>
  <c r="Y217"/>
  <c r="Z217"/>
  <c r="U218"/>
  <c r="V218"/>
  <c r="W218"/>
  <c r="X218"/>
  <c r="Y218"/>
  <c r="Z218"/>
  <c r="U219"/>
  <c r="V219"/>
  <c r="W219"/>
  <c r="X219"/>
  <c r="Y219"/>
  <c r="Z219"/>
  <c r="U220"/>
  <c r="V220"/>
  <c r="W220"/>
  <c r="X220"/>
  <c r="Y220"/>
  <c r="Z220"/>
  <c r="U221"/>
  <c r="V221"/>
  <c r="W221"/>
  <c r="X221"/>
  <c r="Y221"/>
  <c r="Z221"/>
  <c r="U222"/>
  <c r="V222"/>
  <c r="W222"/>
  <c r="X222"/>
  <c r="Y222"/>
  <c r="Z222"/>
  <c r="U223"/>
  <c r="V223"/>
  <c r="W223"/>
  <c r="X223"/>
  <c r="Y223"/>
  <c r="Z223"/>
  <c r="U224"/>
  <c r="V224"/>
  <c r="W224"/>
  <c r="X224"/>
  <c r="Y224"/>
  <c r="Z224"/>
  <c r="U225"/>
  <c r="V225"/>
  <c r="W225"/>
  <c r="X225"/>
  <c r="Y225"/>
  <c r="Z225"/>
  <c r="U226"/>
  <c r="V226"/>
  <c r="W226"/>
  <c r="X226"/>
  <c r="Y226"/>
  <c r="Z226"/>
  <c r="U227"/>
  <c r="V227"/>
  <c r="W227"/>
  <c r="X227"/>
  <c r="Y227"/>
  <c r="Z227"/>
  <c r="U228"/>
  <c r="V228"/>
  <c r="W228"/>
  <c r="X228"/>
  <c r="Y228"/>
  <c r="Z228"/>
  <c r="U229"/>
  <c r="V229"/>
  <c r="W229"/>
  <c r="X229"/>
  <c r="Y229"/>
  <c r="Z229"/>
  <c r="U230"/>
  <c r="V230"/>
  <c r="W230"/>
  <c r="X230"/>
  <c r="Y230"/>
  <c r="Z230"/>
  <c r="U231"/>
  <c r="V231"/>
  <c r="W231"/>
  <c r="X231"/>
  <c r="Y231"/>
  <c r="Z231"/>
  <c r="U232"/>
  <c r="V232"/>
  <c r="W232"/>
  <c r="X232"/>
  <c r="Y232"/>
  <c r="Z232"/>
  <c r="U233"/>
  <c r="V233"/>
  <c r="W233"/>
  <c r="X233"/>
  <c r="Y233"/>
  <c r="Z233"/>
  <c r="U234"/>
  <c r="V234"/>
  <c r="W234"/>
  <c r="X234"/>
  <c r="Y234"/>
  <c r="Z234"/>
  <c r="U235"/>
  <c r="V235"/>
  <c r="W235"/>
  <c r="X235"/>
  <c r="Y235"/>
  <c r="Z235"/>
  <c r="U236"/>
  <c r="V236"/>
  <c r="W236"/>
  <c r="X236"/>
  <c r="Y236"/>
  <c r="Z236"/>
  <c r="U237"/>
  <c r="V237"/>
  <c r="W237"/>
  <c r="X237"/>
  <c r="Y237"/>
  <c r="Z237"/>
  <c r="U238"/>
  <c r="V238"/>
  <c r="W238"/>
  <c r="X238"/>
  <c r="Y238"/>
  <c r="Z238"/>
  <c r="U239"/>
  <c r="V239"/>
  <c r="W239"/>
  <c r="X239"/>
  <c r="Y239"/>
  <c r="Z239"/>
  <c r="U240"/>
  <c r="V240"/>
  <c r="W240"/>
  <c r="X240"/>
  <c r="Y240"/>
  <c r="Z240"/>
  <c r="U241"/>
  <c r="V241"/>
  <c r="W241"/>
  <c r="X241"/>
  <c r="Y241"/>
  <c r="Z241"/>
  <c r="U242"/>
  <c r="V242"/>
  <c r="W242"/>
  <c r="X242"/>
  <c r="Y242"/>
  <c r="Z242"/>
  <c r="U243"/>
  <c r="V243"/>
  <c r="W243"/>
  <c r="X243"/>
  <c r="Y243"/>
  <c r="Z243"/>
  <c r="U244"/>
  <c r="V244"/>
  <c r="W244"/>
  <c r="X244"/>
  <c r="Y244"/>
  <c r="Z244"/>
  <c r="U245"/>
  <c r="V245"/>
  <c r="W245"/>
  <c r="X245"/>
  <c r="Y245"/>
  <c r="Z245"/>
  <c r="U246"/>
  <c r="V246"/>
  <c r="W246"/>
  <c r="X246"/>
  <c r="Y246"/>
  <c r="Z246"/>
  <c r="U247"/>
  <c r="V247"/>
  <c r="W247"/>
  <c r="X247"/>
  <c r="Y247"/>
  <c r="Z247"/>
  <c r="U248"/>
  <c r="V248"/>
  <c r="W248"/>
  <c r="X248"/>
  <c r="Y248"/>
  <c r="Z248"/>
  <c r="U249"/>
  <c r="V249"/>
  <c r="W249"/>
  <c r="X249"/>
  <c r="Y249"/>
  <c r="Z249"/>
  <c r="U250"/>
  <c r="V250"/>
  <c r="W250"/>
  <c r="X250"/>
  <c r="Y250"/>
  <c r="Z250"/>
  <c r="U251"/>
  <c r="V251"/>
  <c r="W251"/>
  <c r="X251"/>
  <c r="Y251"/>
  <c r="Z251"/>
  <c r="U252"/>
  <c r="V252"/>
  <c r="W252"/>
  <c r="X252"/>
  <c r="Y252"/>
  <c r="Z252"/>
  <c r="U253"/>
  <c r="V253"/>
  <c r="W253"/>
  <c r="X253"/>
  <c r="Y253"/>
  <c r="Z253"/>
  <c r="U254"/>
  <c r="V254"/>
  <c r="W254"/>
  <c r="X254"/>
  <c r="Y254"/>
  <c r="Z254"/>
  <c r="U255"/>
  <c r="V255"/>
  <c r="W255"/>
  <c r="X255"/>
  <c r="Y255"/>
  <c r="Z255"/>
  <c r="U256"/>
  <c r="V256"/>
  <c r="W256"/>
  <c r="X256"/>
  <c r="Y256"/>
  <c r="Z256"/>
  <c r="U257"/>
  <c r="V257"/>
  <c r="W257"/>
  <c r="X257"/>
  <c r="Y257"/>
  <c r="Z257"/>
  <c r="U258"/>
  <c r="V258"/>
  <c r="W258"/>
  <c r="X258"/>
  <c r="Y258"/>
  <c r="Z258"/>
  <c r="U259"/>
  <c r="V259"/>
  <c r="W259"/>
  <c r="X259"/>
  <c r="Y259"/>
  <c r="Z259"/>
  <c r="U260"/>
  <c r="V260"/>
  <c r="W260"/>
  <c r="X260"/>
  <c r="Y260"/>
  <c r="Z260"/>
  <c r="U261"/>
  <c r="V261"/>
  <c r="W261"/>
  <c r="X261"/>
  <c r="Y261"/>
  <c r="Z261"/>
  <c r="U262"/>
  <c r="V262"/>
  <c r="W262"/>
  <c r="X262"/>
  <c r="Y262"/>
  <c r="Z262"/>
  <c r="U263"/>
  <c r="V263"/>
  <c r="W263"/>
  <c r="X263"/>
  <c r="Y263"/>
  <c r="Z263"/>
  <c r="U264"/>
  <c r="V264"/>
  <c r="W264"/>
  <c r="X264"/>
  <c r="Y264"/>
  <c r="Z264"/>
  <c r="U265"/>
  <c r="V265"/>
  <c r="W265"/>
  <c r="X265"/>
  <c r="Y265"/>
  <c r="Z265"/>
  <c r="U266"/>
  <c r="V266"/>
  <c r="W266"/>
  <c r="X266"/>
  <c r="Y266"/>
  <c r="Z266"/>
  <c r="U267"/>
  <c r="V267"/>
  <c r="W267"/>
  <c r="X267"/>
  <c r="Y267"/>
  <c r="Z267"/>
  <c r="U268"/>
  <c r="V268"/>
  <c r="W268"/>
  <c r="X268"/>
  <c r="Y268"/>
  <c r="Z268"/>
  <c r="U269"/>
  <c r="V269"/>
  <c r="W269"/>
  <c r="X269"/>
  <c r="Y269"/>
  <c r="Z269"/>
  <c r="U270"/>
  <c r="V270"/>
  <c r="W270"/>
  <c r="X270"/>
  <c r="Y270"/>
  <c r="Z270"/>
  <c r="U271"/>
  <c r="V271"/>
  <c r="W271"/>
  <c r="X271"/>
  <c r="Y271"/>
  <c r="Z271"/>
  <c r="U272"/>
  <c r="V272"/>
  <c r="W272"/>
  <c r="X272"/>
  <c r="Y272"/>
  <c r="Z272"/>
  <c r="U273"/>
  <c r="V273"/>
  <c r="W273"/>
  <c r="X273"/>
  <c r="Y273"/>
  <c r="Z273"/>
  <c r="U274"/>
  <c r="V274"/>
  <c r="W274"/>
  <c r="X274"/>
  <c r="Y274"/>
  <c r="Z274"/>
  <c r="U275"/>
  <c r="V275"/>
  <c r="W275"/>
  <c r="X275"/>
  <c r="Y275"/>
  <c r="Z275"/>
  <c r="U276"/>
  <c r="V276"/>
  <c r="W276"/>
  <c r="X276"/>
  <c r="Y276"/>
  <c r="Z276"/>
  <c r="U277"/>
  <c r="V277"/>
  <c r="W277"/>
  <c r="X277"/>
  <c r="Y277"/>
  <c r="Z277"/>
  <c r="U278"/>
  <c r="V278"/>
  <c r="W278"/>
  <c r="X278"/>
  <c r="Y278"/>
  <c r="Z278"/>
  <c r="U279"/>
  <c r="V279"/>
  <c r="W279"/>
  <c r="X279"/>
  <c r="Y279"/>
  <c r="Z279"/>
  <c r="U280"/>
  <c r="V280"/>
  <c r="W280"/>
  <c r="X280"/>
  <c r="Y280"/>
  <c r="Z280"/>
  <c r="U281"/>
  <c r="V281"/>
  <c r="W281"/>
  <c r="X281"/>
  <c r="Y281"/>
  <c r="Z281"/>
  <c r="U282"/>
  <c r="V282"/>
  <c r="W282"/>
  <c r="X282"/>
  <c r="Y282"/>
  <c r="Z282"/>
  <c r="U283"/>
  <c r="V283"/>
  <c r="W283"/>
  <c r="X283"/>
  <c r="Y283"/>
  <c r="Z283"/>
  <c r="U284"/>
  <c r="V284"/>
  <c r="W284"/>
  <c r="X284"/>
  <c r="Y284"/>
  <c r="Z284"/>
  <c r="U285"/>
  <c r="V285"/>
  <c r="W285"/>
  <c r="X285"/>
  <c r="Y285"/>
  <c r="Z285"/>
  <c r="U286"/>
  <c r="V286"/>
  <c r="W286"/>
  <c r="X286"/>
  <c r="Y286"/>
  <c r="Z286"/>
  <c r="U287"/>
  <c r="V287"/>
  <c r="W287"/>
  <c r="X287"/>
  <c r="Y287"/>
  <c r="Z287"/>
  <c r="U288"/>
  <c r="V288"/>
  <c r="W288"/>
  <c r="X288"/>
  <c r="Y288"/>
  <c r="Z288"/>
  <c r="U289"/>
  <c r="V289"/>
  <c r="W289"/>
  <c r="X289"/>
  <c r="Y289"/>
  <c r="Z289"/>
  <c r="U290"/>
  <c r="V290"/>
  <c r="W290"/>
  <c r="X290"/>
  <c r="Y290"/>
  <c r="Z290"/>
  <c r="U291"/>
  <c r="V291"/>
  <c r="W291"/>
  <c r="X291"/>
  <c r="Y291"/>
  <c r="Z291"/>
  <c r="U292"/>
  <c r="V292"/>
  <c r="W292"/>
  <c r="X292"/>
  <c r="Y292"/>
  <c r="Z292"/>
  <c r="U293"/>
  <c r="V293"/>
  <c r="W293"/>
  <c r="X293"/>
  <c r="Y293"/>
  <c r="Z293"/>
  <c r="U294"/>
  <c r="V294"/>
  <c r="W294"/>
  <c r="X294"/>
  <c r="Y294"/>
  <c r="Z294"/>
  <c r="U295"/>
  <c r="V295"/>
  <c r="W295"/>
  <c r="X295"/>
  <c r="Y295"/>
  <c r="Z295"/>
  <c r="U296"/>
  <c r="V296"/>
  <c r="W296"/>
  <c r="X296"/>
  <c r="Y296"/>
  <c r="Z296"/>
  <c r="U297"/>
  <c r="V297"/>
  <c r="W297"/>
  <c r="X297"/>
  <c r="Y297"/>
  <c r="Z297"/>
  <c r="U298"/>
  <c r="V298"/>
  <c r="W298"/>
  <c r="X298"/>
  <c r="Y298"/>
  <c r="Z298"/>
  <c r="U299"/>
  <c r="V299"/>
  <c r="W299"/>
  <c r="X299"/>
  <c r="Y299"/>
  <c r="Z299"/>
  <c r="U300"/>
  <c r="V300"/>
  <c r="W300"/>
  <c r="X300"/>
  <c r="Y300"/>
  <c r="Z300"/>
  <c r="U301"/>
  <c r="V301"/>
  <c r="W301"/>
  <c r="X301"/>
  <c r="Y301"/>
  <c r="Z301"/>
  <c r="U302"/>
  <c r="V302"/>
  <c r="W302"/>
  <c r="X302"/>
  <c r="Y302"/>
  <c r="Z302"/>
  <c r="U303"/>
  <c r="V303"/>
  <c r="W303"/>
  <c r="X303"/>
  <c r="Y303"/>
  <c r="Z303"/>
  <c r="U304"/>
  <c r="V304"/>
  <c r="W304"/>
  <c r="X304"/>
  <c r="Y304"/>
  <c r="Z304"/>
  <c r="U305"/>
  <c r="V305"/>
  <c r="W305"/>
  <c r="X305"/>
  <c r="Y305"/>
  <c r="Z305"/>
  <c r="U306"/>
  <c r="V306"/>
  <c r="W306"/>
  <c r="X306"/>
  <c r="Y306"/>
  <c r="Z306"/>
  <c r="U307"/>
  <c r="V307"/>
  <c r="W307"/>
  <c r="X307"/>
  <c r="Y307"/>
  <c r="Z307"/>
  <c r="U308"/>
  <c r="V308"/>
  <c r="W308"/>
  <c r="X308"/>
  <c r="Y308"/>
  <c r="Z308"/>
  <c r="U309"/>
  <c r="V309"/>
  <c r="W309"/>
  <c r="X309"/>
  <c r="Y309"/>
  <c r="Z309"/>
  <c r="U310"/>
  <c r="V310"/>
  <c r="W310"/>
  <c r="X310"/>
  <c r="Y310"/>
  <c r="Z310"/>
  <c r="U311"/>
  <c r="V311"/>
  <c r="W311"/>
  <c r="X311"/>
  <c r="Y311"/>
  <c r="Z311"/>
  <c r="U312"/>
  <c r="V312"/>
  <c r="W312"/>
  <c r="X312"/>
  <c r="Y312"/>
  <c r="Z312"/>
  <c r="U313"/>
  <c r="V313"/>
  <c r="W313"/>
  <c r="X313"/>
  <c r="Y313"/>
  <c r="Z313"/>
  <c r="U314"/>
  <c r="V314"/>
  <c r="W314"/>
  <c r="X314"/>
  <c r="Y314"/>
  <c r="Z314"/>
  <c r="U315"/>
  <c r="V315"/>
  <c r="W315"/>
  <c r="X315"/>
  <c r="Y315"/>
  <c r="Z315"/>
  <c r="U316"/>
  <c r="V316"/>
  <c r="W316"/>
  <c r="X316"/>
  <c r="Y316"/>
  <c r="Z316"/>
  <c r="U317"/>
  <c r="V317"/>
  <c r="W317"/>
  <c r="X317"/>
  <c r="Y317"/>
  <c r="Z317"/>
  <c r="U318"/>
  <c r="V318"/>
  <c r="W318"/>
  <c r="X318"/>
  <c r="Y318"/>
  <c r="Z318"/>
  <c r="U319"/>
  <c r="V319"/>
  <c r="W319"/>
  <c r="X319"/>
  <c r="Y319"/>
  <c r="Z319"/>
  <c r="U320"/>
  <c r="V320"/>
  <c r="W320"/>
  <c r="X320"/>
  <c r="Y320"/>
  <c r="Z320"/>
  <c r="U321"/>
  <c r="V321"/>
  <c r="W321"/>
  <c r="X321"/>
  <c r="Y321"/>
  <c r="Z321"/>
  <c r="U322"/>
  <c r="V322"/>
  <c r="W322"/>
  <c r="X322"/>
  <c r="Y322"/>
  <c r="Z322"/>
  <c r="U323"/>
  <c r="V323"/>
  <c r="W323"/>
  <c r="X323"/>
  <c r="Y323"/>
  <c r="Z323"/>
  <c r="U324"/>
  <c r="V324"/>
  <c r="W324"/>
  <c r="X324"/>
  <c r="Y324"/>
  <c r="Z324"/>
  <c r="U325"/>
  <c r="V325"/>
  <c r="W325"/>
  <c r="X325"/>
  <c r="Y325"/>
  <c r="Z325"/>
  <c r="U326"/>
  <c r="V326"/>
  <c r="W326"/>
  <c r="X326"/>
  <c r="Y326"/>
  <c r="Z326"/>
  <c r="U327"/>
  <c r="V327"/>
  <c r="W327"/>
  <c r="X327"/>
  <c r="Y327"/>
  <c r="Z327"/>
  <c r="U328"/>
  <c r="V328"/>
  <c r="W328"/>
  <c r="X328"/>
  <c r="Y328"/>
  <c r="Z328"/>
  <c r="U329"/>
  <c r="V329"/>
  <c r="W329"/>
  <c r="X329"/>
  <c r="Y329"/>
  <c r="Z329"/>
  <c r="U330"/>
  <c r="V330"/>
  <c r="W330"/>
  <c r="X330"/>
  <c r="Y330"/>
  <c r="Z330"/>
  <c r="U331"/>
  <c r="V331"/>
  <c r="W331"/>
  <c r="X331"/>
  <c r="Y331"/>
  <c r="Z331"/>
  <c r="U332"/>
  <c r="V332"/>
  <c r="W332"/>
  <c r="X332"/>
  <c r="Y332"/>
  <c r="Z332"/>
  <c r="U333"/>
  <c r="V333"/>
  <c r="W333"/>
  <c r="X333"/>
  <c r="Y333"/>
  <c r="Z333"/>
  <c r="U334"/>
  <c r="V334"/>
  <c r="W334"/>
  <c r="X334"/>
  <c r="Y334"/>
  <c r="Z334"/>
  <c r="U335"/>
  <c r="V335"/>
  <c r="W335"/>
  <c r="X335"/>
  <c r="Y335"/>
  <c r="Z335"/>
  <c r="U336"/>
  <c r="V336"/>
  <c r="W336"/>
  <c r="X336"/>
  <c r="Y336"/>
  <c r="Z336"/>
  <c r="U337"/>
  <c r="V337"/>
  <c r="W337"/>
  <c r="X337"/>
  <c r="Y337"/>
  <c r="Z337"/>
  <c r="U338"/>
  <c r="V338"/>
  <c r="W338"/>
  <c r="X338"/>
  <c r="Y338"/>
  <c r="Z338"/>
  <c r="U339"/>
  <c r="V339"/>
  <c r="W339"/>
  <c r="X339"/>
  <c r="Y339"/>
  <c r="Z339"/>
  <c r="U340"/>
  <c r="V340"/>
  <c r="W340"/>
  <c r="X340"/>
  <c r="Y340"/>
  <c r="Z340"/>
  <c r="U341"/>
  <c r="V341"/>
  <c r="W341"/>
  <c r="X341"/>
  <c r="Y341"/>
  <c r="Z341"/>
  <c r="U342"/>
  <c r="V342"/>
  <c r="W342"/>
  <c r="X342"/>
  <c r="Y342"/>
  <c r="Z342"/>
  <c r="U343"/>
  <c r="V343"/>
  <c r="W343"/>
  <c r="X343"/>
  <c r="Y343"/>
  <c r="Z343"/>
  <c r="U344"/>
  <c r="V344"/>
  <c r="W344"/>
  <c r="X344"/>
  <c r="Y344"/>
  <c r="Z344"/>
  <c r="U345"/>
  <c r="V345"/>
  <c r="W345"/>
  <c r="X345"/>
  <c r="Y345"/>
  <c r="Z345"/>
  <c r="U346"/>
  <c r="V346"/>
  <c r="W346"/>
  <c r="X346"/>
  <c r="Y346"/>
  <c r="Z346"/>
  <c r="U347"/>
  <c r="V347"/>
  <c r="W347"/>
  <c r="X347"/>
  <c r="Y347"/>
  <c r="Z347"/>
  <c r="U348"/>
  <c r="V348"/>
  <c r="W348"/>
  <c r="X348"/>
  <c r="Y348"/>
  <c r="Z348"/>
  <c r="U349"/>
  <c r="V349"/>
  <c r="W349"/>
  <c r="X349"/>
  <c r="Y349"/>
  <c r="Z349"/>
  <c r="U350"/>
  <c r="V350"/>
  <c r="W350"/>
  <c r="X350"/>
  <c r="Y350"/>
  <c r="Z350"/>
  <c r="U351"/>
  <c r="V351"/>
  <c r="W351"/>
  <c r="X351"/>
  <c r="Y351"/>
  <c r="Z351"/>
  <c r="U352"/>
  <c r="V352"/>
  <c r="W352"/>
  <c r="X352"/>
  <c r="Y352"/>
  <c r="Z352"/>
  <c r="U353"/>
  <c r="V353"/>
  <c r="W353"/>
  <c r="X353"/>
  <c r="Y353"/>
  <c r="Z353"/>
  <c r="U354"/>
  <c r="V354"/>
  <c r="W354"/>
  <c r="X354"/>
  <c r="Y354"/>
  <c r="Z354"/>
  <c r="U355"/>
  <c r="V355"/>
  <c r="W355"/>
  <c r="X355"/>
  <c r="Y355"/>
  <c r="Z355"/>
  <c r="U356"/>
  <c r="V356"/>
  <c r="W356"/>
  <c r="X356"/>
  <c r="Y356"/>
  <c r="Z356"/>
  <c r="U357"/>
  <c r="V357"/>
  <c r="W357"/>
  <c r="X357"/>
  <c r="Y357"/>
  <c r="Z357"/>
  <c r="U358"/>
  <c r="V358"/>
  <c r="W358"/>
  <c r="X358"/>
  <c r="Y358"/>
  <c r="Z358"/>
  <c r="U359"/>
  <c r="V359"/>
  <c r="W359"/>
  <c r="X359"/>
  <c r="Y359"/>
  <c r="Z359"/>
  <c r="U360"/>
  <c r="V360"/>
  <c r="W360"/>
  <c r="X360"/>
  <c r="Y360"/>
  <c r="Z360"/>
  <c r="U361"/>
  <c r="V361"/>
  <c r="W361"/>
  <c r="X361"/>
  <c r="Y361"/>
  <c r="Z361"/>
  <c r="U362"/>
  <c r="V362"/>
  <c r="W362"/>
  <c r="X362"/>
  <c r="Y362"/>
  <c r="Z362"/>
  <c r="U363"/>
  <c r="V363"/>
  <c r="W363"/>
  <c r="X363"/>
  <c r="Y363"/>
  <c r="Z363"/>
  <c r="U364"/>
  <c r="V364"/>
  <c r="W364"/>
  <c r="X364"/>
  <c r="Y364"/>
  <c r="Z364"/>
  <c r="U365"/>
  <c r="V365"/>
  <c r="W365"/>
  <c r="X365"/>
  <c r="Y365"/>
  <c r="Z365"/>
  <c r="U366"/>
  <c r="V366"/>
  <c r="W366"/>
  <c r="X366"/>
  <c r="Y366"/>
  <c r="Z366"/>
  <c r="U367"/>
  <c r="V367"/>
  <c r="W367"/>
  <c r="X367"/>
  <c r="Y367"/>
  <c r="Z367"/>
  <c r="U368"/>
  <c r="V368"/>
  <c r="W368"/>
  <c r="X368"/>
  <c r="Y368"/>
  <c r="Z368"/>
  <c r="U369"/>
  <c r="V369"/>
  <c r="W369"/>
  <c r="X369"/>
  <c r="Y369"/>
  <c r="Z369"/>
  <c r="U370"/>
  <c r="V370"/>
  <c r="W370"/>
  <c r="X370"/>
  <c r="Y370"/>
  <c r="Z370"/>
  <c r="U371"/>
  <c r="V371"/>
  <c r="W371"/>
  <c r="X371"/>
  <c r="Y371"/>
  <c r="Z371"/>
  <c r="U372"/>
  <c r="V372"/>
  <c r="W372"/>
  <c r="X372"/>
  <c r="Y372"/>
  <c r="Z372"/>
  <c r="U373"/>
  <c r="V373"/>
  <c r="W373"/>
  <c r="X373"/>
  <c r="Y373"/>
  <c r="Z373"/>
  <c r="U374"/>
  <c r="V374"/>
  <c r="W374"/>
  <c r="X374"/>
  <c r="Y374"/>
  <c r="Z374"/>
  <c r="U375"/>
  <c r="V375"/>
  <c r="W375"/>
  <c r="X375"/>
  <c r="Y375"/>
  <c r="Z375"/>
  <c r="U376"/>
  <c r="V376"/>
  <c r="W376"/>
  <c r="X376"/>
  <c r="Y376"/>
  <c r="Z376"/>
  <c r="U377"/>
  <c r="V377"/>
  <c r="W377"/>
  <c r="X377"/>
  <c r="Y377"/>
  <c r="Z377"/>
  <c r="U378"/>
  <c r="V378"/>
  <c r="W378"/>
  <c r="X378"/>
  <c r="Y378"/>
  <c r="Z378"/>
  <c r="U379"/>
  <c r="V379"/>
  <c r="W379"/>
  <c r="X379"/>
  <c r="Y379"/>
  <c r="Z379"/>
  <c r="U380"/>
  <c r="V380"/>
  <c r="W380"/>
  <c r="X380"/>
  <c r="Y380"/>
  <c r="Z380"/>
  <c r="U381"/>
  <c r="V381"/>
  <c r="W381"/>
  <c r="X381"/>
  <c r="Y381"/>
  <c r="Z381"/>
  <c r="U382"/>
  <c r="V382"/>
  <c r="W382"/>
  <c r="X382"/>
  <c r="Y382"/>
  <c r="Z382"/>
  <c r="U383"/>
  <c r="V383"/>
  <c r="W383"/>
  <c r="X383"/>
  <c r="Y383"/>
  <c r="Z383"/>
  <c r="U384"/>
  <c r="V384"/>
  <c r="W384"/>
  <c r="X384"/>
  <c r="Y384"/>
  <c r="Z384"/>
  <c r="U385"/>
  <c r="V385"/>
  <c r="W385"/>
  <c r="X385"/>
  <c r="Y385"/>
  <c r="Z385"/>
  <c r="U386"/>
  <c r="V386"/>
  <c r="W386"/>
  <c r="X386"/>
  <c r="Y386"/>
  <c r="Z386"/>
  <c r="U387"/>
  <c r="V387"/>
  <c r="W387"/>
  <c r="X387"/>
  <c r="Y387"/>
  <c r="Z387"/>
  <c r="U388"/>
  <c r="V388"/>
  <c r="W388"/>
  <c r="X388"/>
  <c r="Y388"/>
  <c r="Z388"/>
  <c r="U389"/>
  <c r="V389"/>
  <c r="W389"/>
  <c r="X389"/>
  <c r="Y389"/>
  <c r="Z389"/>
  <c r="U390"/>
  <c r="V390"/>
  <c r="W390"/>
  <c r="X390"/>
  <c r="Y390"/>
  <c r="Z390"/>
  <c r="U391"/>
  <c r="V391"/>
  <c r="W391"/>
  <c r="X391"/>
  <c r="Y391"/>
  <c r="Z391"/>
  <c r="U392"/>
  <c r="V392"/>
  <c r="W392"/>
  <c r="X392"/>
  <c r="Y392"/>
  <c r="Z392"/>
  <c r="U393"/>
  <c r="V393"/>
  <c r="W393"/>
  <c r="X393"/>
  <c r="Y393"/>
  <c r="Z393"/>
  <c r="U394"/>
  <c r="V394"/>
  <c r="W394"/>
  <c r="X394"/>
  <c r="Y394"/>
  <c r="Z394"/>
  <c r="U395"/>
  <c r="V395"/>
  <c r="W395"/>
  <c r="X395"/>
  <c r="Y395"/>
  <c r="Z395"/>
  <c r="U396"/>
  <c r="V396"/>
  <c r="W396"/>
  <c r="X396"/>
  <c r="Y396"/>
  <c r="Z396"/>
  <c r="U397"/>
  <c r="V397"/>
  <c r="W397"/>
  <c r="X397"/>
  <c r="Y397"/>
  <c r="Z397"/>
  <c r="U398"/>
  <c r="V398"/>
  <c r="W398"/>
  <c r="X398"/>
  <c r="Y398"/>
  <c r="Z398"/>
  <c r="U399"/>
  <c r="V399"/>
  <c r="W399"/>
  <c r="X399"/>
  <c r="Y399"/>
  <c r="Z399"/>
  <c r="U400"/>
  <c r="V400"/>
  <c r="W400"/>
  <c r="X400"/>
  <c r="Y400"/>
  <c r="Z400"/>
  <c r="U401"/>
  <c r="V401"/>
  <c r="W401"/>
  <c r="X401"/>
  <c r="Y401"/>
  <c r="Z401"/>
  <c r="U402"/>
  <c r="V402"/>
  <c r="W402"/>
  <c r="X402"/>
  <c r="Y402"/>
  <c r="Z402"/>
  <c r="U403"/>
  <c r="V403"/>
  <c r="W403"/>
  <c r="X403"/>
  <c r="Y403"/>
  <c r="Z403"/>
  <c r="U404"/>
  <c r="V404"/>
  <c r="W404"/>
  <c r="X404"/>
  <c r="Y404"/>
  <c r="Z404"/>
  <c r="U405"/>
  <c r="V405"/>
  <c r="W405"/>
  <c r="X405"/>
  <c r="Y405"/>
  <c r="Z405"/>
  <c r="U406"/>
  <c r="V406"/>
  <c r="W406"/>
  <c r="X406"/>
  <c r="Y406"/>
  <c r="Z406"/>
  <c r="U407"/>
  <c r="V407"/>
  <c r="W407"/>
  <c r="X407"/>
  <c r="Y407"/>
  <c r="Z407"/>
  <c r="U408"/>
  <c r="V408"/>
  <c r="W408"/>
  <c r="X408"/>
  <c r="Y408"/>
  <c r="Z408"/>
  <c r="U409"/>
  <c r="V409"/>
  <c r="W409"/>
  <c r="X409"/>
  <c r="Y409"/>
  <c r="Z409"/>
  <c r="U410"/>
  <c r="V410"/>
  <c r="W410"/>
  <c r="X410"/>
  <c r="Y410"/>
  <c r="Z410"/>
  <c r="U411"/>
  <c r="V411"/>
  <c r="W411"/>
  <c r="X411"/>
  <c r="Y411"/>
  <c r="Z411"/>
  <c r="U412"/>
  <c r="V412"/>
  <c r="W412"/>
  <c r="X412"/>
  <c r="Y412"/>
  <c r="Z412"/>
  <c r="U413"/>
  <c r="V413"/>
  <c r="W413"/>
  <c r="X413"/>
  <c r="Y413"/>
  <c r="Z413"/>
  <c r="U414"/>
  <c r="V414"/>
  <c r="W414"/>
  <c r="X414"/>
  <c r="Y414"/>
  <c r="Z414"/>
  <c r="U415"/>
  <c r="V415"/>
  <c r="W415"/>
  <c r="X415"/>
  <c r="Y415"/>
  <c r="Z415"/>
  <c r="U416"/>
  <c r="V416"/>
  <c r="W416"/>
  <c r="X416"/>
  <c r="Y416"/>
  <c r="Z416"/>
  <c r="U417"/>
  <c r="V417"/>
  <c r="W417"/>
  <c r="X417"/>
  <c r="Y417"/>
  <c r="Z417"/>
  <c r="U418"/>
  <c r="V418"/>
  <c r="W418"/>
  <c r="X418"/>
  <c r="Y418"/>
  <c r="Z418"/>
  <c r="U419"/>
  <c r="V419"/>
  <c r="W419"/>
  <c r="X419"/>
  <c r="Y419"/>
  <c r="Z419"/>
  <c r="U420"/>
  <c r="V420"/>
  <c r="W420"/>
  <c r="X420"/>
  <c r="Y420"/>
  <c r="Z420"/>
  <c r="U421"/>
  <c r="V421"/>
  <c r="W421"/>
  <c r="X421"/>
  <c r="Y421"/>
  <c r="Z421"/>
  <c r="U422"/>
  <c r="V422"/>
  <c r="W422"/>
  <c r="X422"/>
  <c r="Y422"/>
  <c r="Z422"/>
  <c r="U423"/>
  <c r="V423"/>
  <c r="W423"/>
  <c r="X423"/>
  <c r="Y423"/>
  <c r="Z423"/>
  <c r="U424"/>
  <c r="V424"/>
  <c r="W424"/>
  <c r="X424"/>
  <c r="Y424"/>
  <c r="Z424"/>
  <c r="U425"/>
  <c r="V425"/>
  <c r="W425"/>
  <c r="X425"/>
  <c r="Y425"/>
  <c r="Z425"/>
  <c r="U426"/>
  <c r="V426"/>
  <c r="W426"/>
  <c r="X426"/>
  <c r="Y426"/>
  <c r="Z426"/>
  <c r="U427"/>
  <c r="V427"/>
  <c r="W427"/>
  <c r="X427"/>
  <c r="Y427"/>
  <c r="Z427"/>
  <c r="U428"/>
  <c r="V428"/>
  <c r="W428"/>
  <c r="X428"/>
  <c r="Y428"/>
  <c r="Z428"/>
  <c r="U429"/>
  <c r="V429"/>
  <c r="W429"/>
  <c r="X429"/>
  <c r="Y429"/>
  <c r="Z429"/>
  <c r="U430"/>
  <c r="V430"/>
  <c r="W430"/>
  <c r="X430"/>
  <c r="Y430"/>
  <c r="Z430"/>
  <c r="U431"/>
  <c r="V431"/>
  <c r="W431"/>
  <c r="X431"/>
  <c r="Y431"/>
  <c r="Z431"/>
  <c r="U432"/>
  <c r="V432"/>
  <c r="W432"/>
  <c r="X432"/>
  <c r="Y432"/>
  <c r="Z432"/>
  <c r="U433"/>
  <c r="V433"/>
  <c r="W433"/>
  <c r="X433"/>
  <c r="Y433"/>
  <c r="Z433"/>
  <c r="U434"/>
  <c r="V434"/>
  <c r="W434"/>
  <c r="X434"/>
  <c r="Y434"/>
  <c r="Z434"/>
  <c r="U435"/>
  <c r="V435"/>
  <c r="W435"/>
  <c r="X435"/>
  <c r="Y435"/>
  <c r="Z435"/>
  <c r="U436"/>
  <c r="V436"/>
  <c r="W436"/>
  <c r="X436"/>
  <c r="Y436"/>
  <c r="Z436"/>
  <c r="U437"/>
  <c r="V437"/>
  <c r="W437"/>
  <c r="X437"/>
  <c r="Y437"/>
  <c r="Z437"/>
  <c r="U438"/>
  <c r="V438"/>
  <c r="W438"/>
  <c r="X438"/>
  <c r="Y438"/>
  <c r="Z438"/>
  <c r="U439"/>
  <c r="V439"/>
  <c r="W439"/>
  <c r="X439"/>
  <c r="Y439"/>
  <c r="Z439"/>
  <c r="U440"/>
  <c r="V440"/>
  <c r="W440"/>
  <c r="X440"/>
  <c r="Y440"/>
  <c r="Z440"/>
  <c r="U441"/>
  <c r="V441"/>
  <c r="W441"/>
  <c r="X441"/>
  <c r="Y441"/>
  <c r="Z441"/>
  <c r="U442"/>
  <c r="V442"/>
  <c r="W442"/>
  <c r="X442"/>
  <c r="Y442"/>
  <c r="Z442"/>
  <c r="U443"/>
  <c r="V443"/>
  <c r="W443"/>
  <c r="X443"/>
  <c r="Y443"/>
  <c r="Z443"/>
  <c r="U444"/>
  <c r="V444"/>
  <c r="W444"/>
  <c r="X444"/>
  <c r="Y444"/>
  <c r="Z444"/>
  <c r="U445"/>
  <c r="V445"/>
  <c r="W445"/>
  <c r="X445"/>
  <c r="Y445"/>
  <c r="Z445"/>
  <c r="U446"/>
  <c r="V446"/>
  <c r="W446"/>
  <c r="X446"/>
  <c r="Y446"/>
  <c r="Z446"/>
  <c r="U447"/>
  <c r="V447"/>
  <c r="W447"/>
  <c r="X447"/>
  <c r="Y447"/>
  <c r="Z447"/>
  <c r="U448"/>
  <c r="V448"/>
  <c r="W448"/>
  <c r="X448"/>
  <c r="Y448"/>
  <c r="Z448"/>
  <c r="U449"/>
  <c r="V449"/>
  <c r="W449"/>
  <c r="X449"/>
  <c r="Y449"/>
  <c r="Z449"/>
  <c r="U450"/>
  <c r="V450"/>
  <c r="W450"/>
  <c r="X450"/>
  <c r="Y450"/>
  <c r="Z450"/>
  <c r="U451"/>
  <c r="V451"/>
  <c r="W451"/>
  <c r="X451"/>
  <c r="Y451"/>
  <c r="Z451"/>
  <c r="U452"/>
  <c r="V452"/>
  <c r="W452"/>
  <c r="X452"/>
  <c r="Y452"/>
  <c r="Z452"/>
  <c r="U453"/>
  <c r="V453"/>
  <c r="W453"/>
  <c r="X453"/>
  <c r="Y453"/>
  <c r="Z453"/>
  <c r="U454"/>
  <c r="V454"/>
  <c r="W454"/>
  <c r="X454"/>
  <c r="Y454"/>
  <c r="Z454"/>
  <c r="U455"/>
  <c r="V455"/>
  <c r="W455"/>
  <c r="X455"/>
  <c r="Y455"/>
  <c r="Z455"/>
  <c r="U456"/>
  <c r="V456"/>
  <c r="W456"/>
  <c r="X456"/>
  <c r="Y456"/>
  <c r="Z456"/>
  <c r="U457"/>
  <c r="V457"/>
  <c r="W457"/>
  <c r="X457"/>
  <c r="Y457"/>
  <c r="Z457"/>
  <c r="U458"/>
  <c r="V458"/>
  <c r="W458"/>
  <c r="X458"/>
  <c r="Y458"/>
  <c r="Z458"/>
  <c r="U459"/>
  <c r="V459"/>
  <c r="W459"/>
  <c r="X459"/>
  <c r="Y459"/>
  <c r="Z459"/>
  <c r="U460"/>
  <c r="V460"/>
  <c r="W460"/>
  <c r="X460"/>
  <c r="Y460"/>
  <c r="Z460"/>
  <c r="U461"/>
  <c r="V461"/>
  <c r="W461"/>
  <c r="X461"/>
  <c r="Y461"/>
  <c r="Z461"/>
  <c r="U462"/>
  <c r="V462"/>
  <c r="W462"/>
  <c r="X462"/>
  <c r="Y462"/>
  <c r="Z462"/>
  <c r="U463"/>
  <c r="V463"/>
  <c r="W463"/>
  <c r="X463"/>
  <c r="Y463"/>
  <c r="Z463"/>
  <c r="U464"/>
  <c r="V464"/>
  <c r="W464"/>
  <c r="X464"/>
  <c r="Y464"/>
  <c r="Z464"/>
  <c r="U465"/>
  <c r="V465"/>
  <c r="W465"/>
  <c r="X465"/>
  <c r="Y465"/>
  <c r="Z465"/>
  <c r="U466"/>
  <c r="V466"/>
  <c r="W466"/>
  <c r="X466"/>
  <c r="Y466"/>
  <c r="Z466"/>
  <c r="U467"/>
  <c r="V467"/>
  <c r="W467"/>
  <c r="X467"/>
  <c r="Y467"/>
  <c r="Z467"/>
  <c r="U468"/>
  <c r="V468"/>
  <c r="W468"/>
  <c r="X468"/>
  <c r="Y468"/>
  <c r="Z468"/>
  <c r="U469"/>
  <c r="V469"/>
  <c r="W469"/>
  <c r="X469"/>
  <c r="Y469"/>
  <c r="Z469"/>
  <c r="U470"/>
  <c r="V470"/>
  <c r="W470"/>
  <c r="X470"/>
  <c r="Y470"/>
  <c r="Z470"/>
  <c r="U471"/>
  <c r="V471"/>
  <c r="W471"/>
  <c r="X471"/>
  <c r="Y471"/>
  <c r="Z471"/>
  <c r="U472"/>
  <c r="V472"/>
  <c r="W472"/>
  <c r="X472"/>
  <c r="Y472"/>
  <c r="Z472"/>
  <c r="U473"/>
  <c r="V473"/>
  <c r="W473"/>
  <c r="X473"/>
  <c r="Y473"/>
  <c r="Z473"/>
  <c r="U474"/>
  <c r="V474"/>
  <c r="W474"/>
  <c r="X474"/>
  <c r="Y474"/>
  <c r="Z474"/>
  <c r="U475"/>
  <c r="V475"/>
  <c r="W475"/>
  <c r="X475"/>
  <c r="Y475"/>
  <c r="Z475"/>
  <c r="U476"/>
  <c r="V476"/>
  <c r="W476"/>
  <c r="X476"/>
  <c r="Y476"/>
  <c r="Z476"/>
  <c r="U477"/>
  <c r="V477"/>
  <c r="W477"/>
  <c r="X477"/>
  <c r="Y477"/>
  <c r="Z477"/>
  <c r="U478"/>
  <c r="V478"/>
  <c r="W478"/>
  <c r="X478"/>
  <c r="Y478"/>
  <c r="Z478"/>
  <c r="U479"/>
  <c r="V479"/>
  <c r="W479"/>
  <c r="X479"/>
  <c r="Y479"/>
  <c r="Z479"/>
  <c r="U480"/>
  <c r="V480"/>
  <c r="W480"/>
  <c r="X480"/>
  <c r="Y480"/>
  <c r="Z480"/>
  <c r="U481"/>
  <c r="V481"/>
  <c r="W481"/>
  <c r="X481"/>
  <c r="Y481"/>
  <c r="Z481"/>
  <c r="U482"/>
  <c r="V482"/>
  <c r="W482"/>
  <c r="X482"/>
  <c r="Y482"/>
  <c r="Z482"/>
  <c r="U483"/>
  <c r="V483"/>
  <c r="W483"/>
  <c r="X483"/>
  <c r="Y483"/>
  <c r="Z483"/>
  <c r="U484"/>
  <c r="V484"/>
  <c r="W484"/>
  <c r="X484"/>
  <c r="Y484"/>
  <c r="Z484"/>
  <c r="U485"/>
  <c r="V485"/>
  <c r="W485"/>
  <c r="X485"/>
  <c r="Y485"/>
  <c r="Z485"/>
  <c r="U486"/>
  <c r="V486"/>
  <c r="W486"/>
  <c r="X486"/>
  <c r="Y486"/>
  <c r="Z486"/>
  <c r="U487"/>
  <c r="V487"/>
  <c r="W487"/>
  <c r="X487"/>
  <c r="Y487"/>
  <c r="Z487"/>
  <c r="U488"/>
  <c r="V488"/>
  <c r="W488"/>
  <c r="X488"/>
  <c r="Y488"/>
  <c r="Z488"/>
  <c r="U489"/>
  <c r="V489"/>
  <c r="W489"/>
  <c r="X489"/>
  <c r="Y489"/>
  <c r="Z489"/>
  <c r="U490"/>
  <c r="V490"/>
  <c r="W490"/>
  <c r="X490"/>
  <c r="Y490"/>
  <c r="Z490"/>
  <c r="U491"/>
  <c r="V491"/>
  <c r="W491"/>
  <c r="X491"/>
  <c r="Y491"/>
  <c r="Z491"/>
  <c r="U492"/>
  <c r="V492"/>
  <c r="W492"/>
  <c r="X492"/>
  <c r="Y492"/>
  <c r="Z492"/>
  <c r="U493"/>
  <c r="V493"/>
  <c r="W493"/>
  <c r="X493"/>
  <c r="Y493"/>
  <c r="Z493"/>
  <c r="U494"/>
  <c r="V494"/>
  <c r="W494"/>
  <c r="X494"/>
  <c r="Y494"/>
  <c r="Z494"/>
  <c r="U495"/>
  <c r="V495"/>
  <c r="W495"/>
  <c r="X495"/>
  <c r="Y495"/>
  <c r="Z495"/>
  <c r="U496"/>
  <c r="V496"/>
  <c r="W496"/>
  <c r="X496"/>
  <c r="Y496"/>
  <c r="Z496"/>
  <c r="U497"/>
  <c r="V497"/>
  <c r="W497"/>
  <c r="X497"/>
  <c r="Y497"/>
  <c r="Z497"/>
  <c r="U498"/>
  <c r="V498"/>
  <c r="W498"/>
  <c r="X498"/>
  <c r="Y498"/>
  <c r="Z498"/>
  <c r="U499"/>
  <c r="V499"/>
  <c r="W499"/>
  <c r="X499"/>
  <c r="Y499"/>
  <c r="Z499"/>
  <c r="U500"/>
  <c r="V500"/>
  <c r="W500"/>
  <c r="X500"/>
  <c r="Y500"/>
  <c r="Z500"/>
  <c r="U501"/>
  <c r="V501"/>
  <c r="W501"/>
  <c r="X501"/>
  <c r="Y501"/>
  <c r="Z501"/>
  <c r="U502"/>
  <c r="V502"/>
  <c r="W502"/>
  <c r="X502"/>
  <c r="Y502"/>
  <c r="Z502"/>
  <c r="U503"/>
  <c r="V503"/>
  <c r="W503"/>
  <c r="X503"/>
  <c r="Y503"/>
  <c r="Z503"/>
  <c r="U504"/>
  <c r="V504"/>
  <c r="W504"/>
  <c r="X504"/>
  <c r="Y504"/>
  <c r="Z504"/>
  <c r="U505"/>
  <c r="V505"/>
  <c r="W505"/>
  <c r="X505"/>
  <c r="Y505"/>
  <c r="Z505"/>
  <c r="U506"/>
  <c r="V506"/>
  <c r="W506"/>
  <c r="X506"/>
  <c r="Y506"/>
  <c r="Z506"/>
  <c r="U507"/>
  <c r="V507"/>
  <c r="W507"/>
  <c r="X507"/>
  <c r="Y507"/>
  <c r="Z507"/>
  <c r="U508"/>
  <c r="V508"/>
  <c r="W508"/>
  <c r="X508"/>
  <c r="Y508"/>
  <c r="Z508"/>
  <c r="U509"/>
  <c r="V509"/>
  <c r="W509"/>
  <c r="X509"/>
  <c r="Y509"/>
  <c r="Z509"/>
  <c r="U510"/>
  <c r="V510"/>
  <c r="W510"/>
  <c r="X510"/>
  <c r="Y510"/>
  <c r="Z510"/>
  <c r="U511"/>
  <c r="V511"/>
  <c r="W511"/>
  <c r="X511"/>
  <c r="Y511"/>
  <c r="Z511"/>
  <c r="U512"/>
  <c r="V512"/>
  <c r="W512"/>
  <c r="X512"/>
  <c r="Y512"/>
  <c r="Z512"/>
  <c r="U513"/>
  <c r="V513"/>
  <c r="W513"/>
  <c r="X513"/>
  <c r="Y513"/>
  <c r="Z513"/>
  <c r="U514"/>
  <c r="V514"/>
  <c r="W514"/>
  <c r="X514"/>
  <c r="Y514"/>
  <c r="Z514"/>
  <c r="U515"/>
  <c r="V515"/>
  <c r="W515"/>
  <c r="X515"/>
  <c r="Y515"/>
  <c r="Z515"/>
  <c r="U516"/>
  <c r="V516"/>
  <c r="W516"/>
  <c r="X516"/>
  <c r="Y516"/>
  <c r="Z516"/>
  <c r="U517"/>
  <c r="V517"/>
  <c r="W517"/>
  <c r="X517"/>
  <c r="Y517"/>
  <c r="Z517"/>
  <c r="U518"/>
  <c r="V518"/>
  <c r="W518"/>
  <c r="X518"/>
  <c r="Y518"/>
  <c r="Z518"/>
  <c r="U519"/>
  <c r="V519"/>
  <c r="W519"/>
  <c r="X519"/>
  <c r="Y519"/>
  <c r="Z519"/>
  <c r="U520"/>
  <c r="V520"/>
  <c r="W520"/>
  <c r="X520"/>
  <c r="Y520"/>
  <c r="Z520"/>
  <c r="U521"/>
  <c r="V521"/>
  <c r="W521"/>
  <c r="X521"/>
  <c r="Y521"/>
  <c r="Z521"/>
  <c r="U522"/>
  <c r="V522"/>
  <c r="W522"/>
  <c r="X522"/>
  <c r="Y522"/>
  <c r="Z522"/>
  <c r="U523"/>
  <c r="V523"/>
  <c r="W523"/>
  <c r="X523"/>
  <c r="Y523"/>
  <c r="Z523"/>
  <c r="U524"/>
  <c r="V524"/>
  <c r="W524"/>
  <c r="X524"/>
  <c r="Y524"/>
  <c r="Z524"/>
  <c r="U525"/>
  <c r="V525"/>
  <c r="W525"/>
  <c r="X525"/>
  <c r="Y525"/>
  <c r="Z525"/>
  <c r="U526"/>
  <c r="V526"/>
  <c r="W526"/>
  <c r="X526"/>
  <c r="Y526"/>
  <c r="Z526"/>
  <c r="U527"/>
  <c r="V527"/>
  <c r="W527"/>
  <c r="X527"/>
  <c r="Y527"/>
  <c r="Z527"/>
  <c r="U528"/>
  <c r="V528"/>
  <c r="W528"/>
  <c r="X528"/>
  <c r="Y528"/>
  <c r="Z528"/>
  <c r="U529"/>
  <c r="V529"/>
  <c r="W529"/>
  <c r="X529"/>
  <c r="Y529"/>
  <c r="Z529"/>
  <c r="U530"/>
  <c r="V530"/>
  <c r="W530"/>
  <c r="X530"/>
  <c r="Y530"/>
  <c r="Z530"/>
  <c r="U531"/>
  <c r="V531"/>
  <c r="W531"/>
  <c r="X531"/>
  <c r="Y531"/>
  <c r="Z531"/>
  <c r="U532"/>
  <c r="V532"/>
  <c r="W532"/>
  <c r="X532"/>
  <c r="Y532"/>
  <c r="Z532"/>
  <c r="U533"/>
  <c r="V533"/>
  <c r="W533"/>
  <c r="X533"/>
  <c r="Y533"/>
  <c r="Z533"/>
  <c r="U534"/>
  <c r="V534"/>
  <c r="W534"/>
  <c r="X534"/>
  <c r="Y534"/>
  <c r="Z534"/>
  <c r="U535"/>
  <c r="V535"/>
  <c r="W535"/>
  <c r="X535"/>
  <c r="Y535"/>
  <c r="Z535"/>
  <c r="U536"/>
  <c r="V536"/>
  <c r="W536"/>
  <c r="X536"/>
  <c r="Y536"/>
  <c r="Z536"/>
  <c r="U537"/>
  <c r="V537"/>
  <c r="W537"/>
  <c r="X537"/>
  <c r="Y537"/>
  <c r="Z537"/>
  <c r="U538"/>
  <c r="V538"/>
  <c r="W538"/>
  <c r="X538"/>
  <c r="Y538"/>
  <c r="Z538"/>
  <c r="U539"/>
  <c r="V539"/>
  <c r="W539"/>
  <c r="X539"/>
  <c r="Y539"/>
  <c r="Z539"/>
  <c r="U540"/>
  <c r="V540"/>
  <c r="W540"/>
  <c r="X540"/>
  <c r="Y540"/>
  <c r="Z540"/>
  <c r="U541"/>
  <c r="V541"/>
  <c r="W541"/>
  <c r="X541"/>
  <c r="Y541"/>
  <c r="Z541"/>
  <c r="U542"/>
  <c r="V542"/>
  <c r="W542"/>
  <c r="X542"/>
  <c r="Y542"/>
  <c r="Z542"/>
  <c r="U543"/>
  <c r="V543"/>
  <c r="W543"/>
  <c r="X543"/>
  <c r="Y543"/>
  <c r="Z543"/>
  <c r="U544"/>
  <c r="V544"/>
  <c r="W544"/>
  <c r="X544"/>
  <c r="Y544"/>
  <c r="Z544"/>
  <c r="U545"/>
  <c r="V545"/>
  <c r="W545"/>
  <c r="X545"/>
  <c r="Y545"/>
  <c r="Z545"/>
  <c r="U546"/>
  <c r="V546"/>
  <c r="W546"/>
  <c r="X546"/>
  <c r="Y546"/>
  <c r="Z546"/>
  <c r="U547"/>
  <c r="V547"/>
  <c r="W547"/>
  <c r="X547"/>
  <c r="Y547"/>
  <c r="Z547"/>
  <c r="U548"/>
  <c r="V548"/>
  <c r="W548"/>
  <c r="X548"/>
  <c r="Y548"/>
  <c r="Z548"/>
  <c r="U549"/>
  <c r="V549"/>
  <c r="W549"/>
  <c r="X549"/>
  <c r="Y549"/>
  <c r="Z549"/>
  <c r="U550"/>
  <c r="V550"/>
  <c r="W550"/>
  <c r="X550"/>
  <c r="Y550"/>
  <c r="Z550"/>
  <c r="U551"/>
  <c r="V551"/>
  <c r="W551"/>
  <c r="X551"/>
  <c r="Y551"/>
  <c r="Z551"/>
  <c r="U552"/>
  <c r="V552"/>
  <c r="W552"/>
  <c r="X552"/>
  <c r="Y552"/>
  <c r="Z552"/>
  <c r="U553"/>
  <c r="V553"/>
  <c r="W553"/>
  <c r="X553"/>
  <c r="Y553"/>
  <c r="Z553"/>
  <c r="U554"/>
  <c r="V554"/>
  <c r="W554"/>
  <c r="X554"/>
  <c r="Y554"/>
  <c r="Z554"/>
  <c r="U555"/>
  <c r="V555"/>
  <c r="W555"/>
  <c r="X555"/>
  <c r="Y555"/>
  <c r="Z555"/>
  <c r="U556"/>
  <c r="V556"/>
  <c r="W556"/>
  <c r="X556"/>
  <c r="Y556"/>
  <c r="Z556"/>
  <c r="U557"/>
  <c r="V557"/>
  <c r="W557"/>
  <c r="X557"/>
  <c r="Y557"/>
  <c r="Z557"/>
  <c r="U558"/>
  <c r="V558"/>
  <c r="W558"/>
  <c r="X558"/>
  <c r="Y558"/>
  <c r="Z558"/>
  <c r="U559"/>
  <c r="V559"/>
  <c r="W559"/>
  <c r="X559"/>
  <c r="Y559"/>
  <c r="Z559"/>
  <c r="U560"/>
  <c r="V560"/>
  <c r="W560"/>
  <c r="X560"/>
  <c r="Y560"/>
  <c r="Z560"/>
  <c r="U561"/>
  <c r="V561"/>
  <c r="W561"/>
  <c r="X561"/>
  <c r="Y561"/>
  <c r="Z561"/>
  <c r="U562"/>
  <c r="V562"/>
  <c r="W562"/>
  <c r="X562"/>
  <c r="Y562"/>
  <c r="Z562"/>
  <c r="U563"/>
  <c r="V563"/>
  <c r="W563"/>
  <c r="X563"/>
  <c r="Y563"/>
  <c r="Z563"/>
  <c r="U564"/>
  <c r="V564"/>
  <c r="W564"/>
  <c r="X564"/>
  <c r="Y564"/>
  <c r="Z564"/>
  <c r="U565"/>
  <c r="V565"/>
  <c r="W565"/>
  <c r="X565"/>
  <c r="Y565"/>
  <c r="Z565"/>
  <c r="U566"/>
  <c r="V566"/>
  <c r="W566"/>
  <c r="X566"/>
  <c r="Y566"/>
  <c r="Z566"/>
  <c r="U567"/>
  <c r="V567"/>
  <c r="W567"/>
  <c r="X567"/>
  <c r="Y567"/>
  <c r="Z567"/>
  <c r="U568"/>
  <c r="V568"/>
  <c r="W568"/>
  <c r="X568"/>
  <c r="Y568"/>
  <c r="Z568"/>
  <c r="U569"/>
  <c r="V569"/>
  <c r="W569"/>
  <c r="X569"/>
  <c r="Y569"/>
  <c r="Z569"/>
  <c r="U570"/>
  <c r="V570"/>
  <c r="W570"/>
  <c r="X570"/>
  <c r="Y570"/>
  <c r="Z570"/>
  <c r="U571"/>
  <c r="V571"/>
  <c r="W571"/>
  <c r="X571"/>
  <c r="Y571"/>
  <c r="Z571"/>
  <c r="U572"/>
  <c r="V572"/>
  <c r="W572"/>
  <c r="X572"/>
  <c r="Y572"/>
  <c r="Z572"/>
  <c r="U573"/>
  <c r="V573"/>
  <c r="W573"/>
  <c r="X573"/>
  <c r="Y573"/>
  <c r="Z573"/>
  <c r="U574"/>
  <c r="V574"/>
  <c r="W574"/>
  <c r="X574"/>
  <c r="Y574"/>
  <c r="Z574"/>
  <c r="U575"/>
  <c r="V575"/>
  <c r="W575"/>
  <c r="X575"/>
  <c r="Y575"/>
  <c r="Z575"/>
  <c r="U576"/>
  <c r="V576"/>
  <c r="W576"/>
  <c r="X576"/>
  <c r="Y576"/>
  <c r="Z576"/>
  <c r="U577"/>
  <c r="V577"/>
  <c r="W577"/>
  <c r="X577"/>
  <c r="Y577"/>
  <c r="Z577"/>
  <c r="U578"/>
  <c r="V578"/>
  <c r="W578"/>
  <c r="X578"/>
  <c r="Y578"/>
  <c r="Z578"/>
  <c r="U579"/>
  <c r="V579"/>
  <c r="W579"/>
  <c r="X579"/>
  <c r="Y579"/>
  <c r="Z579"/>
  <c r="U580"/>
  <c r="V580"/>
  <c r="W580"/>
  <c r="X580"/>
  <c r="Y580"/>
  <c r="Z580"/>
  <c r="U581"/>
  <c r="V581"/>
  <c r="W581"/>
  <c r="X581"/>
  <c r="Y581"/>
  <c r="Z581"/>
  <c r="U582"/>
  <c r="V582"/>
  <c r="W582"/>
  <c r="X582"/>
  <c r="Y582"/>
  <c r="Z582"/>
  <c r="U583"/>
  <c r="V583"/>
  <c r="W583"/>
  <c r="X583"/>
  <c r="Y583"/>
  <c r="Z583"/>
  <c r="U584"/>
  <c r="V584"/>
  <c r="W584"/>
  <c r="X584"/>
  <c r="Y584"/>
  <c r="Z584"/>
  <c r="U585"/>
  <c r="V585"/>
  <c r="W585"/>
  <c r="X585"/>
  <c r="Y585"/>
  <c r="Z585"/>
  <c r="U586"/>
  <c r="V586"/>
  <c r="W586"/>
  <c r="X586"/>
  <c r="Y586"/>
  <c r="Z586"/>
  <c r="U587"/>
  <c r="V587"/>
  <c r="W587"/>
  <c r="X587"/>
  <c r="Y587"/>
  <c r="Z587"/>
  <c r="U588"/>
  <c r="V588"/>
  <c r="W588"/>
  <c r="X588"/>
  <c r="Y588"/>
  <c r="Z588"/>
  <c r="U589"/>
  <c r="V589"/>
  <c r="W589"/>
  <c r="X589"/>
  <c r="Y589"/>
  <c r="Z589"/>
  <c r="U590"/>
  <c r="V590"/>
  <c r="W590"/>
  <c r="X590"/>
  <c r="Y590"/>
  <c r="Z590"/>
  <c r="U591"/>
  <c r="V591"/>
  <c r="W591"/>
  <c r="X591"/>
  <c r="Y591"/>
  <c r="Z591"/>
  <c r="U592"/>
  <c r="V592"/>
  <c r="W592"/>
  <c r="X592"/>
  <c r="Y592"/>
  <c r="Z592"/>
  <c r="U593"/>
  <c r="V593"/>
  <c r="W593"/>
  <c r="X593"/>
  <c r="Y593"/>
  <c r="Z593"/>
  <c r="U594"/>
  <c r="V594"/>
  <c r="W594"/>
  <c r="X594"/>
  <c r="Y594"/>
  <c r="Z594"/>
  <c r="U595"/>
  <c r="V595"/>
  <c r="W595"/>
  <c r="X595"/>
  <c r="Y595"/>
  <c r="Z595"/>
  <c r="U596"/>
  <c r="V596"/>
  <c r="W596"/>
  <c r="X596"/>
  <c r="Y596"/>
  <c r="Z596"/>
  <c r="U597"/>
  <c r="V597"/>
  <c r="W597"/>
  <c r="X597"/>
  <c r="Y597"/>
  <c r="Z597"/>
  <c r="U598"/>
  <c r="V598"/>
  <c r="W598"/>
  <c r="X598"/>
  <c r="Y598"/>
  <c r="Z598"/>
  <c r="U599"/>
  <c r="V599"/>
  <c r="W599"/>
  <c r="X599"/>
  <c r="Y599"/>
  <c r="Z599"/>
  <c r="U600"/>
  <c r="V600"/>
  <c r="W600"/>
  <c r="X600"/>
  <c r="Y600"/>
  <c r="Z600"/>
  <c r="U601"/>
  <c r="V601"/>
  <c r="W601"/>
  <c r="X601"/>
  <c r="Y601"/>
  <c r="Z601"/>
  <c r="U602"/>
  <c r="V602"/>
  <c r="W602"/>
  <c r="X602"/>
  <c r="Y602"/>
  <c r="Z602"/>
  <c r="U603"/>
  <c r="V603"/>
  <c r="W603"/>
  <c r="X603"/>
  <c r="Y603"/>
  <c r="Z603"/>
  <c r="U604"/>
  <c r="V604"/>
  <c r="W604"/>
  <c r="X604"/>
  <c r="Y604"/>
  <c r="Z604"/>
  <c r="U605"/>
  <c r="V605"/>
  <c r="W605"/>
  <c r="X605"/>
  <c r="Y605"/>
  <c r="Z605"/>
  <c r="U606"/>
  <c r="V606"/>
  <c r="W606"/>
  <c r="X606"/>
  <c r="Y606"/>
  <c r="Z606"/>
  <c r="U607"/>
  <c r="V607"/>
  <c r="W607"/>
  <c r="X607"/>
  <c r="Y607"/>
  <c r="Z607"/>
  <c r="U608"/>
  <c r="V608"/>
  <c r="W608"/>
  <c r="X608"/>
  <c r="Y608"/>
  <c r="Z608"/>
  <c r="U609"/>
  <c r="V609"/>
  <c r="W609"/>
  <c r="X609"/>
  <c r="Y609"/>
  <c r="Z609"/>
  <c r="U610"/>
  <c r="V610"/>
  <c r="W610"/>
  <c r="X610"/>
  <c r="Y610"/>
  <c r="Z610"/>
  <c r="U611"/>
  <c r="V611"/>
  <c r="W611"/>
  <c r="X611"/>
  <c r="Y611"/>
  <c r="Z611"/>
  <c r="U612"/>
  <c r="V612"/>
  <c r="W612"/>
  <c r="X612"/>
  <c r="Y612"/>
  <c r="Z612"/>
  <c r="U613"/>
  <c r="V613"/>
  <c r="W613"/>
  <c r="X613"/>
  <c r="Y613"/>
  <c r="Z613"/>
  <c r="U614"/>
  <c r="V614"/>
  <c r="W614"/>
  <c r="X614"/>
  <c r="Y614"/>
  <c r="Z614"/>
  <c r="U615"/>
  <c r="V615"/>
  <c r="W615"/>
  <c r="X615"/>
  <c r="Y615"/>
  <c r="Z615"/>
  <c r="U616"/>
  <c r="V616"/>
  <c r="W616"/>
  <c r="X616"/>
  <c r="Y616"/>
  <c r="Z616"/>
  <c r="U617"/>
  <c r="V617"/>
  <c r="W617"/>
  <c r="X617"/>
  <c r="Y617"/>
  <c r="Z617"/>
  <c r="U618"/>
  <c r="V618"/>
  <c r="W618"/>
  <c r="X618"/>
  <c r="Y618"/>
  <c r="Z618"/>
  <c r="U619"/>
  <c r="V619"/>
  <c r="W619"/>
  <c r="X619"/>
  <c r="Y619"/>
  <c r="Z619"/>
  <c r="U620"/>
  <c r="V620"/>
  <c r="W620"/>
  <c r="X620"/>
  <c r="Y620"/>
  <c r="Z620"/>
  <c r="U621"/>
  <c r="V621"/>
  <c r="W621"/>
  <c r="X621"/>
  <c r="Y621"/>
  <c r="Z621"/>
  <c r="U622"/>
  <c r="V622"/>
  <c r="W622"/>
  <c r="X622"/>
  <c r="Y622"/>
  <c r="Z622"/>
  <c r="U623"/>
  <c r="V623"/>
  <c r="W623"/>
  <c r="X623"/>
  <c r="Y623"/>
  <c r="Z623"/>
  <c r="U624"/>
  <c r="V624"/>
  <c r="W624"/>
  <c r="X624"/>
  <c r="Y624"/>
  <c r="Z624"/>
  <c r="U625"/>
  <c r="V625"/>
  <c r="W625"/>
  <c r="X625"/>
  <c r="Y625"/>
  <c r="Z625"/>
  <c r="U626"/>
  <c r="V626"/>
  <c r="W626"/>
  <c r="X626"/>
  <c r="Y626"/>
  <c r="Z626"/>
  <c r="U627"/>
  <c r="V627"/>
  <c r="W627"/>
  <c r="X627"/>
  <c r="Y627"/>
  <c r="Z627"/>
  <c r="U628"/>
  <c r="V628"/>
  <c r="W628"/>
  <c r="X628"/>
  <c r="Y628"/>
  <c r="Z628"/>
  <c r="U629"/>
  <c r="V629"/>
  <c r="W629"/>
  <c r="X629"/>
  <c r="Y629"/>
  <c r="Z629"/>
  <c r="U630"/>
  <c r="V630"/>
  <c r="W630"/>
  <c r="X630"/>
  <c r="Y630"/>
  <c r="Z630"/>
  <c r="U631"/>
  <c r="V631"/>
  <c r="W631"/>
  <c r="X631"/>
  <c r="Y631"/>
  <c r="Z631"/>
  <c r="U632"/>
  <c r="V632"/>
  <c r="W632"/>
  <c r="X632"/>
  <c r="Y632"/>
  <c r="Z632"/>
  <c r="U633"/>
  <c r="V633"/>
  <c r="W633"/>
  <c r="X633"/>
  <c r="Y633"/>
  <c r="Z633"/>
  <c r="U634"/>
  <c r="V634"/>
  <c r="W634"/>
  <c r="X634"/>
  <c r="Y634"/>
  <c r="Z634"/>
  <c r="U635"/>
  <c r="V635"/>
  <c r="W635"/>
  <c r="X635"/>
  <c r="Y635"/>
  <c r="Z635"/>
  <c r="U636"/>
  <c r="V636"/>
  <c r="W636"/>
  <c r="X636"/>
  <c r="Y636"/>
  <c r="Z636"/>
  <c r="U637"/>
  <c r="V637"/>
  <c r="W637"/>
  <c r="X637"/>
  <c r="Y637"/>
  <c r="Z637"/>
  <c r="U638"/>
  <c r="V638"/>
  <c r="W638"/>
  <c r="X638"/>
  <c r="Y638"/>
  <c r="Z638"/>
  <c r="U639"/>
  <c r="V639"/>
  <c r="W639"/>
  <c r="X639"/>
  <c r="Y639"/>
  <c r="Z639"/>
  <c r="U640"/>
  <c r="V640"/>
  <c r="W640"/>
  <c r="X640"/>
  <c r="Y640"/>
  <c r="Z640"/>
  <c r="U641"/>
  <c r="V641"/>
  <c r="W641"/>
  <c r="X641"/>
  <c r="Y641"/>
  <c r="Z641"/>
  <c r="U642"/>
  <c r="V642"/>
  <c r="W642"/>
  <c r="X642"/>
  <c r="Y642"/>
  <c r="Z642"/>
  <c r="U643"/>
  <c r="V643"/>
  <c r="W643"/>
  <c r="X643"/>
  <c r="Y643"/>
  <c r="Z643"/>
  <c r="U644"/>
  <c r="V644"/>
  <c r="W644"/>
  <c r="X644"/>
  <c r="Y644"/>
  <c r="Z644"/>
  <c r="U645"/>
  <c r="V645"/>
  <c r="W645"/>
  <c r="X645"/>
  <c r="Y645"/>
  <c r="Z645"/>
  <c r="U646"/>
  <c r="V646"/>
  <c r="W646"/>
  <c r="X646"/>
  <c r="Y646"/>
  <c r="Z646"/>
  <c r="U647"/>
  <c r="V647"/>
  <c r="W647"/>
  <c r="X647"/>
  <c r="Y647"/>
  <c r="Z647"/>
  <c r="U648"/>
  <c r="V648"/>
  <c r="W648"/>
  <c r="X648"/>
  <c r="Y648"/>
  <c r="Z648"/>
  <c r="U649"/>
  <c r="V649"/>
  <c r="W649"/>
  <c r="X649"/>
  <c r="Y649"/>
  <c r="Z649"/>
  <c r="U650"/>
  <c r="V650"/>
  <c r="W650"/>
  <c r="X650"/>
  <c r="Y650"/>
  <c r="Z650"/>
  <c r="U651"/>
  <c r="V651"/>
  <c r="W651"/>
  <c r="X651"/>
  <c r="Y651"/>
  <c r="Z651"/>
  <c r="U652"/>
  <c r="V652"/>
  <c r="W652"/>
  <c r="X652"/>
  <c r="Y652"/>
  <c r="Z652"/>
  <c r="U653"/>
  <c r="V653"/>
  <c r="W653"/>
  <c r="X653"/>
  <c r="Y653"/>
  <c r="Z653"/>
  <c r="U654"/>
  <c r="V654"/>
  <c r="W654"/>
  <c r="X654"/>
  <c r="Y654"/>
  <c r="Z654"/>
  <c r="U655"/>
  <c r="V655"/>
  <c r="W655"/>
  <c r="X655"/>
  <c r="Y655"/>
  <c r="Z655"/>
  <c r="U656"/>
  <c r="V656"/>
  <c r="W656"/>
  <c r="X656"/>
  <c r="Y656"/>
  <c r="Z656"/>
  <c r="U657"/>
  <c r="V657"/>
  <c r="W657"/>
  <c r="X657"/>
  <c r="Y657"/>
  <c r="Z657"/>
  <c r="U658"/>
  <c r="V658"/>
  <c r="W658"/>
  <c r="X658"/>
  <c r="Y658"/>
  <c r="Z658"/>
  <c r="U659"/>
  <c r="V659"/>
  <c r="W659"/>
  <c r="X659"/>
  <c r="Y659"/>
  <c r="Z659"/>
  <c r="U660"/>
  <c r="V660"/>
  <c r="W660"/>
  <c r="X660"/>
  <c r="Y660"/>
  <c r="Z660"/>
  <c r="U661"/>
  <c r="V661"/>
  <c r="W661"/>
  <c r="X661"/>
  <c r="Y661"/>
  <c r="Z661"/>
  <c r="U662"/>
  <c r="V662"/>
  <c r="W662"/>
  <c r="X662"/>
  <c r="Y662"/>
  <c r="Z662"/>
  <c r="U663"/>
  <c r="V663"/>
  <c r="W663"/>
  <c r="X663"/>
  <c r="Y663"/>
  <c r="Z663"/>
  <c r="U664"/>
  <c r="V664"/>
  <c r="W664"/>
  <c r="X664"/>
  <c r="Y664"/>
  <c r="Z664"/>
  <c r="U665"/>
  <c r="V665"/>
  <c r="W665"/>
  <c r="X665"/>
  <c r="Y665"/>
  <c r="Z665"/>
  <c r="U666"/>
  <c r="V666"/>
  <c r="W666"/>
  <c r="X666"/>
  <c r="Y666"/>
  <c r="Z666"/>
  <c r="U667"/>
  <c r="V667"/>
  <c r="W667"/>
  <c r="X667"/>
  <c r="Y667"/>
  <c r="Z667"/>
  <c r="U668"/>
  <c r="V668"/>
  <c r="W668"/>
  <c r="X668"/>
  <c r="Y668"/>
  <c r="Z668"/>
  <c r="U669"/>
  <c r="V669"/>
  <c r="W669"/>
  <c r="X669"/>
  <c r="Y669"/>
  <c r="Z669"/>
  <c r="U670"/>
  <c r="V670"/>
  <c r="W670"/>
  <c r="X670"/>
  <c r="Y670"/>
  <c r="Z670"/>
  <c r="U671"/>
  <c r="V671"/>
  <c r="W671"/>
  <c r="X671"/>
  <c r="Y671"/>
  <c r="Z671"/>
  <c r="U672"/>
  <c r="V672"/>
  <c r="W672"/>
  <c r="X672"/>
  <c r="Y672"/>
  <c r="Z672"/>
  <c r="U673"/>
  <c r="V673"/>
  <c r="W673"/>
  <c r="X673"/>
  <c r="Y673"/>
  <c r="Z673"/>
  <c r="U674"/>
  <c r="V674"/>
  <c r="W674"/>
  <c r="X674"/>
  <c r="Y674"/>
  <c r="Z674"/>
  <c r="U675"/>
  <c r="V675"/>
  <c r="W675"/>
  <c r="X675"/>
  <c r="Y675"/>
  <c r="Z675"/>
  <c r="U676"/>
  <c r="V676"/>
  <c r="W676"/>
  <c r="X676"/>
  <c r="Y676"/>
  <c r="Z676"/>
  <c r="U677"/>
  <c r="V677"/>
  <c r="W677"/>
  <c r="X677"/>
  <c r="Y677"/>
  <c r="Z677"/>
  <c r="U678"/>
  <c r="V678"/>
  <c r="W678"/>
  <c r="X678"/>
  <c r="Y678"/>
  <c r="Z678"/>
  <c r="U679"/>
  <c r="V679"/>
  <c r="W679"/>
  <c r="X679"/>
  <c r="Y679"/>
  <c r="Z679"/>
  <c r="U680"/>
  <c r="V680"/>
  <c r="W680"/>
  <c r="X680"/>
  <c r="Y680"/>
  <c r="Z680"/>
  <c r="U681"/>
  <c r="V681"/>
  <c r="W681"/>
  <c r="X681"/>
  <c r="Y681"/>
  <c r="Z681"/>
  <c r="U682"/>
  <c r="V682"/>
  <c r="W682"/>
  <c r="X682"/>
  <c r="Y682"/>
  <c r="Z682"/>
  <c r="U683"/>
  <c r="V683"/>
  <c r="W683"/>
  <c r="X683"/>
  <c r="Y683"/>
  <c r="Z683"/>
  <c r="U684"/>
  <c r="V684"/>
  <c r="W684"/>
  <c r="X684"/>
  <c r="Y684"/>
  <c r="Z684"/>
  <c r="U685"/>
  <c r="V685"/>
  <c r="W685"/>
  <c r="X685"/>
  <c r="Y685"/>
  <c r="Z685"/>
  <c r="U686"/>
  <c r="V686"/>
  <c r="W686"/>
  <c r="X686"/>
  <c r="Y686"/>
  <c r="Z686"/>
  <c r="U687"/>
  <c r="V687"/>
  <c r="W687"/>
  <c r="X687"/>
  <c r="Y687"/>
  <c r="Z687"/>
  <c r="U688"/>
  <c r="V688"/>
  <c r="W688"/>
  <c r="X688"/>
  <c r="Y688"/>
  <c r="Z688"/>
  <c r="U689"/>
  <c r="V689"/>
  <c r="W689"/>
  <c r="X689"/>
  <c r="Y689"/>
  <c r="Z689"/>
  <c r="U690"/>
  <c r="V690"/>
  <c r="W690"/>
  <c r="X690"/>
  <c r="Y690"/>
  <c r="Z690"/>
  <c r="U691"/>
  <c r="V691"/>
  <c r="W691"/>
  <c r="X691"/>
  <c r="Y691"/>
  <c r="Z691"/>
  <c r="U692"/>
  <c r="V692"/>
  <c r="W692"/>
  <c r="X692"/>
  <c r="Y692"/>
  <c r="Z692"/>
  <c r="U693"/>
  <c r="V693"/>
  <c r="W693"/>
  <c r="X693"/>
  <c r="Y693"/>
  <c r="Z693"/>
  <c r="U694"/>
  <c r="V694"/>
  <c r="W694"/>
  <c r="X694"/>
  <c r="Y694"/>
  <c r="Z694"/>
  <c r="U695"/>
  <c r="V695"/>
  <c r="W695"/>
  <c r="X695"/>
  <c r="Y695"/>
  <c r="Z695"/>
  <c r="U696"/>
  <c r="V696"/>
  <c r="W696"/>
  <c r="X696"/>
  <c r="Y696"/>
  <c r="Z696"/>
  <c r="U697"/>
  <c r="V697"/>
  <c r="W697"/>
  <c r="X697"/>
  <c r="Y697"/>
  <c r="Z697"/>
  <c r="U698"/>
  <c r="V698"/>
  <c r="W698"/>
  <c r="X698"/>
  <c r="Y698"/>
  <c r="Z698"/>
  <c r="U699"/>
  <c r="V699"/>
  <c r="W699"/>
  <c r="X699"/>
  <c r="Y699"/>
  <c r="Z699"/>
  <c r="U700"/>
  <c r="V700"/>
  <c r="W700"/>
  <c r="X700"/>
  <c r="Y700"/>
  <c r="Z700"/>
  <c r="U701"/>
  <c r="V701"/>
  <c r="W701"/>
  <c r="X701"/>
  <c r="Y701"/>
  <c r="Z701"/>
  <c r="U702"/>
  <c r="V702"/>
  <c r="W702"/>
  <c r="X702"/>
  <c r="Y702"/>
  <c r="Z702"/>
  <c r="U703"/>
  <c r="V703"/>
  <c r="W703"/>
  <c r="X703"/>
  <c r="Y703"/>
  <c r="Z703"/>
  <c r="U704"/>
  <c r="V704"/>
  <c r="W704"/>
  <c r="X704"/>
  <c r="Y704"/>
  <c r="Z704"/>
  <c r="U705"/>
  <c r="V705"/>
  <c r="W705"/>
  <c r="X705"/>
  <c r="Y705"/>
  <c r="Z705"/>
  <c r="U706"/>
  <c r="V706"/>
  <c r="W706"/>
  <c r="X706"/>
  <c r="Y706"/>
  <c r="Z706"/>
  <c r="U707"/>
  <c r="V707"/>
  <c r="W707"/>
  <c r="X707"/>
  <c r="Y707"/>
  <c r="Z707"/>
  <c r="U708"/>
  <c r="V708"/>
  <c r="W708"/>
  <c r="X708"/>
  <c r="Y708"/>
  <c r="Z708"/>
  <c r="U709"/>
  <c r="V709"/>
  <c r="W709"/>
  <c r="X709"/>
  <c r="Y709"/>
  <c r="Z709"/>
  <c r="U710"/>
  <c r="V710"/>
  <c r="W710"/>
  <c r="X710"/>
  <c r="Y710"/>
  <c r="Z710"/>
  <c r="U711"/>
  <c r="V711"/>
  <c r="W711"/>
  <c r="X711"/>
  <c r="Y711"/>
  <c r="Z711"/>
  <c r="U712"/>
  <c r="V712"/>
  <c r="W712"/>
  <c r="X712"/>
  <c r="Y712"/>
  <c r="Z712"/>
  <c r="U713"/>
  <c r="V713"/>
  <c r="W713"/>
  <c r="X713"/>
  <c r="Y713"/>
  <c r="Z713"/>
  <c r="U714"/>
  <c r="V714"/>
  <c r="W714"/>
  <c r="X714"/>
  <c r="Y714"/>
  <c r="Z714"/>
  <c r="U715"/>
  <c r="V715"/>
  <c r="W715"/>
  <c r="X715"/>
  <c r="Y715"/>
  <c r="Z715"/>
  <c r="U716"/>
  <c r="V716"/>
  <c r="W716"/>
  <c r="X716"/>
  <c r="Y716"/>
  <c r="Z716"/>
  <c r="U717"/>
  <c r="V717"/>
  <c r="W717"/>
  <c r="X717"/>
  <c r="Y717"/>
  <c r="Z717"/>
  <c r="U718"/>
  <c r="V718"/>
  <c r="W718"/>
  <c r="X718"/>
  <c r="Y718"/>
  <c r="Z718"/>
  <c r="U719"/>
  <c r="V719"/>
  <c r="W719"/>
  <c r="X719"/>
  <c r="Y719"/>
  <c r="Z719"/>
  <c r="U720"/>
  <c r="V720"/>
  <c r="W720"/>
  <c r="X720"/>
  <c r="Y720"/>
  <c r="Z720"/>
  <c r="U721"/>
  <c r="V721"/>
  <c r="W721"/>
  <c r="X721"/>
  <c r="Y721"/>
  <c r="Z721"/>
  <c r="U722"/>
  <c r="V722"/>
  <c r="W722"/>
  <c r="X722"/>
  <c r="Y722"/>
  <c r="Z722"/>
  <c r="U723"/>
  <c r="V723"/>
  <c r="W723"/>
  <c r="X723"/>
  <c r="Y723"/>
  <c r="Z723"/>
  <c r="U724"/>
  <c r="V724"/>
  <c r="W724"/>
  <c r="X724"/>
  <c r="Y724"/>
  <c r="Z724"/>
  <c r="U725"/>
  <c r="V725"/>
  <c r="W725"/>
  <c r="X725"/>
  <c r="Y725"/>
  <c r="Z725"/>
  <c r="U726"/>
  <c r="V726"/>
  <c r="W726"/>
  <c r="X726"/>
  <c r="Y726"/>
  <c r="Z726"/>
  <c r="U727"/>
  <c r="V727"/>
  <c r="W727"/>
  <c r="X727"/>
  <c r="Y727"/>
  <c r="Z727"/>
  <c r="U728"/>
  <c r="V728"/>
  <c r="W728"/>
  <c r="X728"/>
  <c r="Y728"/>
  <c r="Z728"/>
  <c r="U729"/>
  <c r="V729"/>
  <c r="W729"/>
  <c r="X729"/>
  <c r="Y729"/>
  <c r="Z729"/>
  <c r="U730"/>
  <c r="V730"/>
  <c r="W730"/>
  <c r="X730"/>
  <c r="Y730"/>
  <c r="Z730"/>
  <c r="U731"/>
  <c r="V731"/>
  <c r="W731"/>
  <c r="X731"/>
  <c r="Y731"/>
  <c r="Z731"/>
  <c r="U732"/>
  <c r="V732"/>
  <c r="W732"/>
  <c r="X732"/>
  <c r="Y732"/>
  <c r="Z732"/>
  <c r="U733"/>
  <c r="V733"/>
  <c r="W733"/>
  <c r="X733"/>
  <c r="Y733"/>
  <c r="Z733"/>
  <c r="U734"/>
  <c r="V734"/>
  <c r="W734"/>
  <c r="X734"/>
  <c r="Y734"/>
  <c r="Z734"/>
  <c r="U735"/>
  <c r="V735"/>
  <c r="W735"/>
  <c r="X735"/>
  <c r="Y735"/>
  <c r="Z735"/>
  <c r="U736"/>
  <c r="V736"/>
  <c r="W736"/>
  <c r="X736"/>
  <c r="Y736"/>
  <c r="Z736"/>
  <c r="U737"/>
  <c r="V737"/>
  <c r="W737"/>
  <c r="X737"/>
  <c r="Y737"/>
  <c r="Z737"/>
  <c r="U738"/>
  <c r="V738"/>
  <c r="W738"/>
  <c r="X738"/>
  <c r="Y738"/>
  <c r="Z738"/>
  <c r="U739"/>
  <c r="V739"/>
  <c r="W739"/>
  <c r="X739"/>
  <c r="Y739"/>
  <c r="Z739"/>
  <c r="U740"/>
  <c r="V740"/>
  <c r="W740"/>
  <c r="X740"/>
  <c r="Y740"/>
  <c r="Z740"/>
  <c r="U741"/>
  <c r="V741"/>
  <c r="W741"/>
  <c r="X741"/>
  <c r="Y741"/>
  <c r="Z741"/>
  <c r="U742"/>
  <c r="V742"/>
  <c r="W742"/>
  <c r="X742"/>
  <c r="Y742"/>
  <c r="Z742"/>
  <c r="U743"/>
  <c r="V743"/>
  <c r="W743"/>
  <c r="X743"/>
  <c r="Y743"/>
  <c r="Z743"/>
  <c r="U744"/>
  <c r="V744"/>
  <c r="W744"/>
  <c r="X744"/>
  <c r="Y744"/>
  <c r="Z744"/>
  <c r="U745"/>
  <c r="V745"/>
  <c r="W745"/>
  <c r="X745"/>
  <c r="Y745"/>
  <c r="Z745"/>
  <c r="U746"/>
  <c r="V746"/>
  <c r="W746"/>
  <c r="X746"/>
  <c r="Y746"/>
  <c r="Z746"/>
  <c r="U747"/>
  <c r="V747"/>
  <c r="W747"/>
  <c r="X747"/>
  <c r="Y747"/>
  <c r="Z747"/>
  <c r="U748"/>
  <c r="V748"/>
  <c r="W748"/>
  <c r="X748"/>
  <c r="Y748"/>
  <c r="Z748"/>
  <c r="U749"/>
  <c r="V749"/>
  <c r="W749"/>
  <c r="X749"/>
  <c r="Y749"/>
  <c r="Z749"/>
  <c r="U750"/>
  <c r="V750"/>
  <c r="W750"/>
  <c r="X750"/>
  <c r="Y750"/>
  <c r="Z750"/>
  <c r="U751"/>
  <c r="V751"/>
  <c r="W751"/>
  <c r="X751"/>
  <c r="Y751"/>
  <c r="Z751"/>
  <c r="U752"/>
  <c r="V752"/>
  <c r="W752"/>
  <c r="X752"/>
  <c r="Y752"/>
  <c r="Z752"/>
  <c r="U753"/>
  <c r="V753"/>
  <c r="W753"/>
  <c r="X753"/>
  <c r="Y753"/>
  <c r="Z753"/>
  <c r="U754"/>
  <c r="V754"/>
  <c r="W754"/>
  <c r="X754"/>
  <c r="Y754"/>
  <c r="Z754"/>
  <c r="U755"/>
  <c r="V755"/>
  <c r="W755"/>
  <c r="X755"/>
  <c r="Y755"/>
  <c r="Z755"/>
  <c r="U756"/>
  <c r="V756"/>
  <c r="W756"/>
  <c r="X756"/>
  <c r="Y756"/>
  <c r="Z756"/>
  <c r="U757"/>
  <c r="V757"/>
  <c r="W757"/>
  <c r="X757"/>
  <c r="Y757"/>
  <c r="Z757"/>
  <c r="U758"/>
  <c r="V758"/>
  <c r="W758"/>
  <c r="X758"/>
  <c r="Y758"/>
  <c r="Z758"/>
  <c r="U759"/>
  <c r="V759"/>
  <c r="W759"/>
  <c r="X759"/>
  <c r="Y759"/>
  <c r="Z759"/>
  <c r="U760"/>
  <c r="V760"/>
  <c r="W760"/>
  <c r="X760"/>
  <c r="Y760"/>
  <c r="Z760"/>
  <c r="U761"/>
  <c r="V761"/>
  <c r="W761"/>
  <c r="X761"/>
  <c r="Y761"/>
  <c r="Z761"/>
  <c r="U762"/>
  <c r="V762"/>
  <c r="W762"/>
  <c r="X762"/>
  <c r="Y762"/>
  <c r="Z762"/>
  <c r="U763"/>
  <c r="V763"/>
  <c r="W763"/>
  <c r="X763"/>
  <c r="Y763"/>
  <c r="Z763"/>
  <c r="U764"/>
  <c r="V764"/>
  <c r="W764"/>
  <c r="X764"/>
  <c r="Y764"/>
  <c r="Z764"/>
  <c r="U765"/>
  <c r="V765"/>
  <c r="W765"/>
  <c r="X765"/>
  <c r="Y765"/>
  <c r="Z765"/>
  <c r="U766"/>
  <c r="V766"/>
  <c r="W766"/>
  <c r="X766"/>
  <c r="Y766"/>
  <c r="Z766"/>
  <c r="U767"/>
  <c r="V767"/>
  <c r="W767"/>
  <c r="X767"/>
  <c r="Y767"/>
  <c r="Z767"/>
  <c r="U768"/>
  <c r="V768"/>
  <c r="W768"/>
  <c r="X768"/>
  <c r="Y768"/>
  <c r="Z768"/>
  <c r="U769"/>
  <c r="V769"/>
  <c r="W769"/>
  <c r="X769"/>
  <c r="Y769"/>
  <c r="Z769"/>
  <c r="U770"/>
  <c r="V770"/>
  <c r="W770"/>
  <c r="X770"/>
  <c r="Y770"/>
  <c r="Z770"/>
  <c r="U771"/>
  <c r="V771"/>
  <c r="W771"/>
  <c r="X771"/>
  <c r="Y771"/>
  <c r="Z771"/>
  <c r="U772"/>
  <c r="V772"/>
  <c r="W772"/>
  <c r="X772"/>
  <c r="Y772"/>
  <c r="Z772"/>
  <c r="U773"/>
  <c r="V773"/>
  <c r="W773"/>
  <c r="X773"/>
  <c r="Y773"/>
  <c r="Z773"/>
  <c r="U774"/>
  <c r="V774"/>
  <c r="W774"/>
  <c r="X774"/>
  <c r="Y774"/>
  <c r="Z774"/>
  <c r="U775"/>
  <c r="V775"/>
  <c r="W775"/>
  <c r="X775"/>
  <c r="Y775"/>
  <c r="Z775"/>
  <c r="U776"/>
  <c r="V776"/>
  <c r="W776"/>
  <c r="X776"/>
  <c r="Y776"/>
  <c r="Z776"/>
  <c r="U777"/>
  <c r="V777"/>
  <c r="W777"/>
  <c r="X777"/>
  <c r="Y777"/>
  <c r="Z777"/>
  <c r="U778"/>
  <c r="V778"/>
  <c r="W778"/>
  <c r="X778"/>
  <c r="Y778"/>
  <c r="Z778"/>
  <c r="U779"/>
  <c r="V779"/>
  <c r="W779"/>
  <c r="X779"/>
  <c r="Y779"/>
  <c r="Z779"/>
  <c r="U780"/>
  <c r="V780"/>
  <c r="W780"/>
  <c r="X780"/>
  <c r="Y780"/>
  <c r="Z780"/>
  <c r="U781"/>
  <c r="V781"/>
  <c r="W781"/>
  <c r="X781"/>
  <c r="Y781"/>
  <c r="Z781"/>
  <c r="U782"/>
  <c r="V782"/>
  <c r="W782"/>
  <c r="X782"/>
  <c r="Y782"/>
  <c r="Z782"/>
  <c r="U783"/>
  <c r="V783"/>
  <c r="W783"/>
  <c r="X783"/>
  <c r="Y783"/>
  <c r="Z783"/>
  <c r="U784"/>
  <c r="V784"/>
  <c r="W784"/>
  <c r="X784"/>
  <c r="Y784"/>
  <c r="Z784"/>
  <c r="U785"/>
  <c r="V785"/>
  <c r="W785"/>
  <c r="X785"/>
  <c r="Y785"/>
  <c r="Z785"/>
  <c r="U786"/>
  <c r="V786"/>
  <c r="W786"/>
  <c r="X786"/>
  <c r="Y786"/>
  <c r="Z786"/>
  <c r="U787"/>
  <c r="V787"/>
  <c r="W787"/>
  <c r="X787"/>
  <c r="Y787"/>
  <c r="Z787"/>
  <c r="U788"/>
  <c r="V788"/>
  <c r="W788"/>
  <c r="X788"/>
  <c r="Y788"/>
  <c r="Z788"/>
  <c r="U789"/>
  <c r="V789"/>
  <c r="W789"/>
  <c r="X789"/>
  <c r="Y789"/>
  <c r="Z789"/>
  <c r="U790"/>
  <c r="V790"/>
  <c r="W790"/>
  <c r="X790"/>
  <c r="Y790"/>
  <c r="Z790"/>
  <c r="U791"/>
  <c r="V791"/>
  <c r="W791"/>
  <c r="X791"/>
  <c r="Y791"/>
  <c r="Z791"/>
  <c r="U792"/>
  <c r="V792"/>
  <c r="W792"/>
  <c r="X792"/>
  <c r="Y792"/>
  <c r="Z792"/>
  <c r="U793"/>
  <c r="V793"/>
  <c r="W793"/>
  <c r="X793"/>
  <c r="Y793"/>
  <c r="Z793"/>
  <c r="U794"/>
  <c r="V794"/>
  <c r="W794"/>
  <c r="X794"/>
  <c r="Y794"/>
  <c r="Z794"/>
  <c r="U795"/>
  <c r="V795"/>
  <c r="W795"/>
  <c r="X795"/>
  <c r="Y795"/>
  <c r="Z795"/>
  <c r="U796"/>
  <c r="V796"/>
  <c r="W796"/>
  <c r="X796"/>
  <c r="Y796"/>
  <c r="Z796"/>
  <c r="U797"/>
  <c r="V797"/>
  <c r="W797"/>
  <c r="X797"/>
  <c r="Y797"/>
  <c r="Z797"/>
  <c r="U798"/>
  <c r="V798"/>
  <c r="W798"/>
  <c r="X798"/>
  <c r="Y798"/>
  <c r="Z798"/>
  <c r="U799"/>
  <c r="V799"/>
  <c r="W799"/>
  <c r="X799"/>
  <c r="Y799"/>
  <c r="Z799"/>
  <c r="U800"/>
  <c r="V800"/>
  <c r="W800"/>
  <c r="X800"/>
  <c r="Y800"/>
  <c r="Z800"/>
  <c r="U801"/>
  <c r="V801"/>
  <c r="W801"/>
  <c r="X801"/>
  <c r="Y801"/>
  <c r="Z801"/>
  <c r="U802"/>
  <c r="V802"/>
  <c r="W802"/>
  <c r="X802"/>
  <c r="Y802"/>
  <c r="Z802"/>
  <c r="U803"/>
  <c r="V803"/>
  <c r="W803"/>
  <c r="X803"/>
  <c r="Y803"/>
  <c r="Z803"/>
  <c r="U804"/>
  <c r="V804"/>
  <c r="W804"/>
  <c r="X804"/>
  <c r="Y804"/>
  <c r="Z804"/>
  <c r="U805"/>
  <c r="V805"/>
  <c r="W805"/>
  <c r="X805"/>
  <c r="Y805"/>
  <c r="Z805"/>
  <c r="U806"/>
  <c r="V806"/>
  <c r="W806"/>
  <c r="X806"/>
  <c r="Y806"/>
  <c r="Z806"/>
  <c r="U807"/>
  <c r="V807"/>
  <c r="W807"/>
  <c r="X807"/>
  <c r="Y807"/>
  <c r="Z807"/>
  <c r="U808"/>
  <c r="V808"/>
  <c r="W808"/>
  <c r="X808"/>
  <c r="Y808"/>
  <c r="Z808"/>
  <c r="U809"/>
  <c r="V809"/>
  <c r="W809"/>
  <c r="X809"/>
  <c r="Y809"/>
  <c r="Z809"/>
  <c r="U810"/>
  <c r="V810"/>
  <c r="W810"/>
  <c r="X810"/>
  <c r="Y810"/>
  <c r="Z810"/>
  <c r="U811"/>
  <c r="V811"/>
  <c r="W811"/>
  <c r="X811"/>
  <c r="Y811"/>
  <c r="Z811"/>
  <c r="U812"/>
  <c r="V812"/>
  <c r="W812"/>
  <c r="X812"/>
  <c r="Y812"/>
  <c r="Z812"/>
  <c r="U813"/>
  <c r="V813"/>
  <c r="W813"/>
  <c r="X813"/>
  <c r="Y813"/>
  <c r="Z813"/>
  <c r="U814"/>
  <c r="V814"/>
  <c r="W814"/>
  <c r="X814"/>
  <c r="Y814"/>
  <c r="Z814"/>
  <c r="U815"/>
  <c r="V815"/>
  <c r="W815"/>
  <c r="X815"/>
  <c r="Y815"/>
  <c r="Z815"/>
  <c r="U816"/>
  <c r="V816"/>
  <c r="W816"/>
  <c r="X816"/>
  <c r="Y816"/>
  <c r="Z816"/>
  <c r="U817"/>
  <c r="V817"/>
  <c r="W817"/>
  <c r="X817"/>
  <c r="Y817"/>
  <c r="Z817"/>
  <c r="U818"/>
  <c r="V818"/>
  <c r="W818"/>
  <c r="X818"/>
  <c r="Y818"/>
  <c r="Z818"/>
  <c r="U819"/>
  <c r="V819"/>
  <c r="W819"/>
  <c r="X819"/>
  <c r="Y819"/>
  <c r="Z819"/>
  <c r="U820"/>
  <c r="V820"/>
  <c r="W820"/>
  <c r="X820"/>
  <c r="Y820"/>
  <c r="Z820"/>
  <c r="U821"/>
  <c r="V821"/>
  <c r="W821"/>
  <c r="X821"/>
  <c r="Y821"/>
  <c r="Z821"/>
  <c r="U822"/>
  <c r="V822"/>
  <c r="W822"/>
  <c r="X822"/>
  <c r="Y822"/>
  <c r="Z822"/>
  <c r="U823"/>
  <c r="V823"/>
  <c r="W823"/>
  <c r="X823"/>
  <c r="Y823"/>
  <c r="Z823"/>
  <c r="U824"/>
  <c r="V824"/>
  <c r="W824"/>
  <c r="X824"/>
  <c r="Y824"/>
  <c r="Z824"/>
  <c r="U825"/>
  <c r="V825"/>
  <c r="W825"/>
  <c r="X825"/>
  <c r="Y825"/>
  <c r="Z825"/>
  <c r="U826"/>
  <c r="V826"/>
  <c r="W826"/>
  <c r="X826"/>
  <c r="Y826"/>
  <c r="Z826"/>
  <c r="U827"/>
  <c r="V827"/>
  <c r="W827"/>
  <c r="X827"/>
  <c r="Y827"/>
  <c r="Z827"/>
  <c r="U828"/>
  <c r="V828"/>
  <c r="W828"/>
  <c r="X828"/>
  <c r="Y828"/>
  <c r="Z828"/>
  <c r="U829"/>
  <c r="V829"/>
  <c r="W829"/>
  <c r="X829"/>
  <c r="Y829"/>
  <c r="Z829"/>
  <c r="U830"/>
  <c r="V830"/>
  <c r="W830"/>
  <c r="X830"/>
  <c r="Y830"/>
  <c r="Z830"/>
  <c r="U831"/>
  <c r="V831"/>
  <c r="W831"/>
  <c r="X831"/>
  <c r="Y831"/>
  <c r="Z831"/>
  <c r="U832"/>
  <c r="V832"/>
  <c r="W832"/>
  <c r="X832"/>
  <c r="Y832"/>
  <c r="Z832"/>
  <c r="U833"/>
  <c r="V833"/>
  <c r="W833"/>
  <c r="X833"/>
  <c r="Y833"/>
  <c r="Z833"/>
  <c r="U834"/>
  <c r="V834"/>
  <c r="W834"/>
  <c r="X834"/>
  <c r="Y834"/>
  <c r="Z834"/>
  <c r="U835"/>
  <c r="V835"/>
  <c r="W835"/>
  <c r="X835"/>
  <c r="Y835"/>
  <c r="Z835"/>
  <c r="U836"/>
  <c r="V836"/>
  <c r="W836"/>
  <c r="X836"/>
  <c r="Y836"/>
  <c r="Z836"/>
  <c r="U837"/>
  <c r="V837"/>
  <c r="W837"/>
  <c r="X837"/>
  <c r="Y837"/>
  <c r="Z837"/>
  <c r="U838"/>
  <c r="V838"/>
  <c r="W838"/>
  <c r="X838"/>
  <c r="Y838"/>
  <c r="Z838"/>
  <c r="U839"/>
  <c r="V839"/>
  <c r="W839"/>
  <c r="X839"/>
  <c r="Y839"/>
  <c r="Z839"/>
  <c r="U840"/>
  <c r="V840"/>
  <c r="W840"/>
  <c r="X840"/>
  <c r="Y840"/>
  <c r="Z840"/>
  <c r="U841"/>
  <c r="V841"/>
  <c r="W841"/>
  <c r="X841"/>
  <c r="Y841"/>
  <c r="Z841"/>
  <c r="U842"/>
  <c r="V842"/>
  <c r="W842"/>
  <c r="X842"/>
  <c r="Y842"/>
  <c r="Z842"/>
  <c r="U843"/>
  <c r="V843"/>
  <c r="W843"/>
  <c r="X843"/>
  <c r="Y843"/>
  <c r="Z843"/>
  <c r="U844"/>
  <c r="V844"/>
  <c r="W844"/>
  <c r="X844"/>
  <c r="Y844"/>
  <c r="Z844"/>
  <c r="U845"/>
  <c r="V845"/>
  <c r="W845"/>
  <c r="X845"/>
  <c r="Y845"/>
  <c r="Z845"/>
  <c r="U846"/>
  <c r="V846"/>
  <c r="W846"/>
  <c r="X846"/>
  <c r="Y846"/>
  <c r="Z846"/>
  <c r="U847"/>
  <c r="V847"/>
  <c r="W847"/>
  <c r="X847"/>
  <c r="Y847"/>
  <c r="Z847"/>
  <c r="U848"/>
  <c r="V848"/>
  <c r="W848"/>
  <c r="X848"/>
  <c r="Y848"/>
  <c r="Z848"/>
  <c r="U849"/>
  <c r="V849"/>
  <c r="W849"/>
  <c r="X849"/>
  <c r="Y849"/>
  <c r="Z849"/>
  <c r="U850"/>
  <c r="V850"/>
  <c r="W850"/>
  <c r="X850"/>
  <c r="Y850"/>
  <c r="Z850"/>
  <c r="U851"/>
  <c r="V851"/>
  <c r="W851"/>
  <c r="X851"/>
  <c r="Y851"/>
  <c r="Z851"/>
  <c r="U852"/>
  <c r="V852"/>
  <c r="W852"/>
  <c r="X852"/>
  <c r="Y852"/>
  <c r="Z852"/>
  <c r="U853"/>
  <c r="V853"/>
  <c r="W853"/>
  <c r="X853"/>
  <c r="Y853"/>
  <c r="Z853"/>
  <c r="U854"/>
  <c r="V854"/>
  <c r="W854"/>
  <c r="X854"/>
  <c r="Y854"/>
  <c r="Z854"/>
  <c r="U855"/>
  <c r="V855"/>
  <c r="W855"/>
  <c r="X855"/>
  <c r="Y855"/>
  <c r="Z855"/>
  <c r="U856"/>
  <c r="V856"/>
  <c r="W856"/>
  <c r="X856"/>
  <c r="Y856"/>
  <c r="Z856"/>
  <c r="U857"/>
  <c r="V857"/>
  <c r="W857"/>
  <c r="X857"/>
  <c r="Y857"/>
  <c r="Z857"/>
  <c r="U858"/>
  <c r="V858"/>
  <c r="W858"/>
  <c r="X858"/>
  <c r="Y858"/>
  <c r="Z858"/>
  <c r="U859"/>
  <c r="V859"/>
  <c r="W859"/>
  <c r="X859"/>
  <c r="Y859"/>
  <c r="Z859"/>
  <c r="U860"/>
  <c r="V860"/>
  <c r="W860"/>
  <c r="X860"/>
  <c r="Y860"/>
  <c r="Z860"/>
  <c r="U861"/>
  <c r="V861"/>
  <c r="W861"/>
  <c r="X861"/>
  <c r="Y861"/>
  <c r="Z861"/>
  <c r="U862"/>
  <c r="V862"/>
  <c r="W862"/>
  <c r="X862"/>
  <c r="Y862"/>
  <c r="Z862"/>
  <c r="U863"/>
  <c r="V863"/>
  <c r="W863"/>
  <c r="X863"/>
  <c r="Y863"/>
  <c r="Z863"/>
  <c r="U864"/>
  <c r="V864"/>
  <c r="W864"/>
  <c r="X864"/>
  <c r="Y864"/>
  <c r="Z864"/>
  <c r="U865"/>
  <c r="V865"/>
  <c r="W865"/>
  <c r="X865"/>
  <c r="Y865"/>
  <c r="Z865"/>
  <c r="U866"/>
  <c r="V866"/>
  <c r="W866"/>
  <c r="X866"/>
  <c r="Y866"/>
  <c r="Z866"/>
  <c r="U867"/>
  <c r="V867"/>
  <c r="W867"/>
  <c r="X867"/>
  <c r="Y867"/>
  <c r="Z867"/>
  <c r="U868"/>
  <c r="V868"/>
  <c r="W868"/>
  <c r="X868"/>
  <c r="Y868"/>
  <c r="Z868"/>
  <c r="U869"/>
  <c r="V869"/>
  <c r="W869"/>
  <c r="X869"/>
  <c r="Y869"/>
  <c r="Z869"/>
  <c r="U870"/>
  <c r="V870"/>
  <c r="W870"/>
  <c r="X870"/>
  <c r="Y870"/>
  <c r="Z870"/>
  <c r="U871"/>
  <c r="V871"/>
  <c r="W871"/>
  <c r="X871"/>
  <c r="Y871"/>
  <c r="Z871"/>
  <c r="U872"/>
  <c r="V872"/>
  <c r="W872"/>
  <c r="X872"/>
  <c r="Y872"/>
  <c r="Z872"/>
  <c r="U873"/>
  <c r="V873"/>
  <c r="W873"/>
  <c r="X873"/>
  <c r="Y873"/>
  <c r="Z873"/>
  <c r="U874"/>
  <c r="V874"/>
  <c r="W874"/>
  <c r="X874"/>
  <c r="Y874"/>
  <c r="Z874"/>
  <c r="U875"/>
  <c r="V875"/>
  <c r="W875"/>
  <c r="X875"/>
  <c r="Y875"/>
  <c r="Z875"/>
  <c r="U876"/>
  <c r="V876"/>
  <c r="W876"/>
  <c r="X876"/>
  <c r="Y876"/>
  <c r="Z876"/>
  <c r="U877"/>
  <c r="V877"/>
  <c r="W877"/>
  <c r="X877"/>
  <c r="Y877"/>
  <c r="Z877"/>
  <c r="U878"/>
  <c r="V878"/>
  <c r="W878"/>
  <c r="X878"/>
  <c r="Y878"/>
  <c r="Z878"/>
  <c r="U879"/>
  <c r="V879"/>
  <c r="W879"/>
  <c r="X879"/>
  <c r="Y879"/>
  <c r="Z879"/>
  <c r="U880"/>
  <c r="V880"/>
  <c r="W880"/>
  <c r="X880"/>
  <c r="Y880"/>
  <c r="Z880"/>
  <c r="U881"/>
  <c r="V881"/>
  <c r="W881"/>
  <c r="X881"/>
  <c r="Y881"/>
  <c r="Z881"/>
  <c r="U882"/>
  <c r="V882"/>
  <c r="W882"/>
  <c r="X882"/>
  <c r="Y882"/>
  <c r="Z882"/>
  <c r="U883"/>
  <c r="V883"/>
  <c r="W883"/>
  <c r="X883"/>
  <c r="Y883"/>
  <c r="Z883"/>
  <c r="U884"/>
  <c r="V884"/>
  <c r="W884"/>
  <c r="X884"/>
  <c r="Y884"/>
  <c r="Z884"/>
  <c r="U885"/>
  <c r="V885"/>
  <c r="W885"/>
  <c r="X885"/>
  <c r="Y885"/>
  <c r="Z885"/>
  <c r="U886"/>
  <c r="V886"/>
  <c r="W886"/>
  <c r="X886"/>
  <c r="Y886"/>
  <c r="Z886"/>
  <c r="U887"/>
  <c r="V887"/>
  <c r="W887"/>
  <c r="X887"/>
  <c r="Y887"/>
  <c r="Z887"/>
  <c r="U888"/>
  <c r="V888"/>
  <c r="W888"/>
  <c r="X888"/>
  <c r="Y888"/>
  <c r="Z888"/>
  <c r="U889"/>
  <c r="V889"/>
  <c r="W889"/>
  <c r="X889"/>
  <c r="Y889"/>
  <c r="Z889"/>
  <c r="U890"/>
  <c r="V890"/>
  <c r="W890"/>
  <c r="X890"/>
  <c r="Y890"/>
  <c r="Z890"/>
  <c r="U891"/>
  <c r="V891"/>
  <c r="W891"/>
  <c r="X891"/>
  <c r="Y891"/>
  <c r="Z891"/>
  <c r="U892"/>
  <c r="V892"/>
  <c r="W892"/>
  <c r="X892"/>
  <c r="Y892"/>
  <c r="Z892"/>
  <c r="U893"/>
  <c r="V893"/>
  <c r="W893"/>
  <c r="X893"/>
  <c r="Y893"/>
  <c r="Z893"/>
  <c r="U894"/>
  <c r="V894"/>
  <c r="W894"/>
  <c r="X894"/>
  <c r="Y894"/>
  <c r="Z894"/>
  <c r="U895"/>
  <c r="V895"/>
  <c r="W895"/>
  <c r="X895"/>
  <c r="Y895"/>
  <c r="Z895"/>
  <c r="U896"/>
  <c r="V896"/>
  <c r="W896"/>
  <c r="X896"/>
  <c r="Y896"/>
  <c r="Z896"/>
  <c r="U897"/>
  <c r="V897"/>
  <c r="W897"/>
  <c r="X897"/>
  <c r="Y897"/>
  <c r="Z897"/>
  <c r="U898"/>
  <c r="V898"/>
  <c r="W898"/>
  <c r="X898"/>
  <c r="Y898"/>
  <c r="Z898"/>
  <c r="U899"/>
  <c r="V899"/>
  <c r="W899"/>
  <c r="X899"/>
  <c r="Y899"/>
  <c r="Z899"/>
  <c r="U900"/>
  <c r="V900"/>
  <c r="W900"/>
  <c r="X900"/>
  <c r="Y900"/>
  <c r="Z900"/>
  <c r="Z5"/>
  <c r="Y5"/>
  <c r="X5"/>
  <c r="W5"/>
  <c r="V5"/>
  <c r="U5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8"/>
  <c r="T7"/>
  <c r="T6"/>
  <c r="T5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8"/>
  <c r="S7"/>
  <c r="S6"/>
  <c r="S5"/>
  <c r="AU2"/>
  <c r="AT2"/>
  <c r="AS2"/>
  <c r="AR2"/>
  <c r="AQ2"/>
  <c r="AP2"/>
  <c r="AO2"/>
  <c r="AU2" i="1"/>
  <c r="AT2"/>
  <c r="AS2"/>
  <c r="AR2"/>
  <c r="AQ2"/>
  <c r="AP2"/>
  <c r="AO2"/>
  <c r="AU2" i="3"/>
  <c r="AT2"/>
  <c r="AS2"/>
  <c r="AR2"/>
  <c r="AQ2"/>
  <c r="AP2"/>
  <c r="AO2"/>
  <c r="AU3"/>
  <c r="AT3"/>
  <c r="AS3"/>
  <c r="AR3"/>
  <c r="AQ3"/>
  <c r="AP3"/>
  <c r="AO3"/>
  <c r="AL3"/>
  <c r="AK3"/>
  <c r="AJ3"/>
  <c r="AI3"/>
  <c r="AH3"/>
  <c r="AG3"/>
  <c r="AF3"/>
  <c r="AE3"/>
  <c r="AD3"/>
  <c r="AC3"/>
  <c r="AL2"/>
  <c r="AK2"/>
  <c r="AJ2"/>
  <c r="AI2"/>
  <c r="AH2"/>
  <c r="AG2"/>
  <c r="AF2"/>
  <c r="AE2"/>
  <c r="AD2"/>
  <c r="AC2"/>
  <c r="AT3" i="2"/>
  <c r="AO3"/>
  <c r="AG3"/>
  <c r="AF3"/>
  <c r="AE2"/>
  <c r="AD2"/>
  <c r="AU3" i="1"/>
  <c r="AT3"/>
  <c r="AS3"/>
  <c r="AR3"/>
  <c r="AQ3"/>
  <c r="AP3"/>
  <c r="AO3"/>
  <c r="AC2"/>
  <c r="AD2"/>
  <c r="AE2"/>
  <c r="AG2"/>
  <c r="AH2"/>
  <c r="AI2"/>
  <c r="AJ2"/>
  <c r="AK2"/>
  <c r="AL2"/>
  <c r="AF2"/>
  <c r="AD3"/>
  <c r="AE3"/>
  <c r="AF3"/>
  <c r="AG3"/>
  <c r="AH3"/>
  <c r="AI3"/>
  <c r="AJ3"/>
  <c r="AK3"/>
  <c r="AL3"/>
  <c r="AC3"/>
  <c r="AV3" i="2" l="1"/>
  <c r="AM3"/>
  <c r="AF2"/>
  <c r="AG2"/>
  <c r="AH2"/>
  <c r="AV2"/>
  <c r="AI2" l="1"/>
  <c r="AJ2"/>
  <c r="AK2"/>
  <c r="AL2" l="1"/>
  <c r="AM2" s="1"/>
</calcChain>
</file>

<file path=xl/sharedStrings.xml><?xml version="1.0" encoding="utf-8"?>
<sst xmlns="http://schemas.openxmlformats.org/spreadsheetml/2006/main" count="22907" uniqueCount="39">
  <si>
    <t>AB2 회수 중 조 노출 횟수</t>
  </si>
  <si>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</si>
  <si>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</si>
  <si>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</si>
  <si>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</si>
  <si>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</si>
  <si>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</si>
  <si>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</si>
  <si>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</si>
  <si>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</si>
  <si>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6등</t>
  </si>
  <si>
    <t>7등</t>
  </si>
  <si>
    <t>(500만원 X 20년)</t>
  </si>
  <si>
    <t>(100,000,000원)</t>
  </si>
  <si>
    <t>(10,000,000원)</t>
  </si>
  <si>
    <t>(1,000,000원)</t>
  </si>
  <si>
    <t>(20,000원)</t>
  </si>
  <si>
    <t>(2,000원)</t>
  </si>
  <si>
    <t>(1,000원)</t>
  </si>
  <si>
    <t>조</t>
  </si>
  <si>
    <t>번호</t>
  </si>
  <si>
    <t>n1</t>
  </si>
  <si>
    <t>n2</t>
  </si>
  <si>
    <t>n3</t>
  </si>
  <si>
    <t>n4</t>
  </si>
  <si>
    <t>n5</t>
  </si>
  <si>
    <t>n6</t>
  </si>
  <si>
    <t>|</t>
  </si>
  <si>
    <t>3조</t>
  </si>
  <si>
    <t>6조</t>
  </si>
  <si>
    <t>각조</t>
  </si>
  <si>
    <t>5조</t>
  </si>
  <si>
    <t>4조</t>
  </si>
  <si>
    <t>2조</t>
  </si>
  <si>
    <t>1조</t>
  </si>
  <si>
    <t>7조</t>
  </si>
  <si>
    <t>AB2 회수 중 개별 수 노출 횟수(10회시 평균 6개)</t>
    <phoneticPr fontId="18" type="noConversion"/>
  </si>
  <si>
    <t>AB2 회수 중 개별 수 노출 횟수(5회시 평균 3개)</t>
    <phoneticPr fontId="18" type="noConversion"/>
  </si>
  <si>
    <t>AB2 회수 중 개별 수 노출 횟수(15회시 평균 9개)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</si>
</sst>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FCAA78"/>
        <bgColor rgb="FF000000"/>
      </patternFill>
    </fill>
    <fill>
      <patternFill patternType="solid">
        <fgColor rgb="FFFECB7E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A8A72"/>
        <bgColor rgb="FF000000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4" xfId="0" applyFont="1" applyBorder="1">
      <alignment vertical="center"/>
    </xf>
    <xf numFmtId="0" fontId="0" fillId="33" borderId="14" xfId="0" applyFont="1" applyFill="1" applyBorder="1">
      <alignment vertical="center"/>
    </xf>
    <xf numFmtId="0" fontId="0" fillId="34" borderId="14" xfId="0" applyFont="1" applyFill="1" applyBorder="1" applyAlignment="1">
      <alignment horizontal="center" vertical="center" wrapText="1"/>
    </xf>
    <xf numFmtId="0" fontId="0" fillId="36" borderId="18" xfId="0" applyFont="1" applyFill="1" applyBorder="1" applyAlignment="1">
      <alignment horizontal="center" vertical="center" wrapText="1"/>
    </xf>
    <xf numFmtId="0" fontId="0" fillId="0" borderId="15" xfId="0" applyFont="1" applyBorder="1">
      <alignment vertical="center"/>
    </xf>
    <xf numFmtId="0" fontId="0" fillId="37" borderId="14" xfId="0" applyFont="1" applyFill="1" applyBorder="1">
      <alignment vertical="center"/>
    </xf>
    <xf numFmtId="0" fontId="0" fillId="38" borderId="14" xfId="0" applyFont="1" applyFill="1" applyBorder="1">
      <alignment vertical="center"/>
    </xf>
    <xf numFmtId="0" fontId="0" fillId="39" borderId="14" xfId="0" applyFont="1" applyFill="1" applyBorder="1">
      <alignment vertical="center"/>
    </xf>
    <xf numFmtId="0" fontId="0" fillId="37" borderId="15" xfId="0" applyFont="1" applyFill="1" applyBorder="1">
      <alignment vertical="center"/>
    </xf>
    <xf numFmtId="0" fontId="0" fillId="40" borderId="15" xfId="0" applyFont="1" applyFill="1" applyBorder="1">
      <alignment vertical="center"/>
    </xf>
    <xf numFmtId="0" fontId="0" fillId="36" borderId="19" xfId="0" applyFont="1" applyFill="1" applyBorder="1" applyAlignment="1">
      <alignment horizontal="center" vertical="center" wrapText="1"/>
    </xf>
    <xf numFmtId="0" fontId="0" fillId="37" borderId="10" xfId="0" applyFont="1" applyFill="1" applyBorder="1">
      <alignment vertical="center"/>
    </xf>
    <xf numFmtId="0" fontId="0" fillId="40" borderId="10" xfId="0" applyFont="1" applyFill="1" applyBorder="1">
      <alignment vertical="center"/>
    </xf>
    <xf numFmtId="0" fontId="0" fillId="41" borderId="14" xfId="0" applyFont="1" applyFill="1" applyBorder="1">
      <alignment vertical="center"/>
    </xf>
    <xf numFmtId="0" fontId="0" fillId="40" borderId="14" xfId="0" applyFont="1" applyFill="1" applyBorder="1">
      <alignment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35" borderId="22" xfId="0" applyFont="1" applyFill="1" applyBorder="1" applyAlignment="1">
      <alignment horizontal="center" vertical="center" wrapText="1"/>
    </xf>
    <xf numFmtId="0" fontId="0" fillId="35" borderId="17" xfId="0" applyFont="1" applyFill="1" applyBorder="1" applyAlignment="1">
      <alignment horizontal="center" vertical="center" wrapText="1"/>
    </xf>
    <xf numFmtId="0" fontId="0" fillId="35" borderId="16" xfId="0" applyFont="1" applyFill="1" applyBorder="1" applyAlignment="1">
      <alignment horizontal="center" vertical="center" wrapText="1"/>
    </xf>
    <xf numFmtId="0" fontId="0" fillId="35" borderId="21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34" borderId="20" xfId="0" applyFont="1" applyFill="1" applyBorder="1" applyAlignment="1">
      <alignment horizontal="center" vertical="center" wrapText="1"/>
    </xf>
    <xf numFmtId="0" fontId="0" fillId="34" borderId="15" xfId="0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  <xf numFmtId="0" fontId="0" fillId="34" borderId="12" xfId="0" applyFont="1" applyFill="1" applyBorder="1" applyAlignment="1">
      <alignment horizontal="center" vertical="center" wrapText="1"/>
    </xf>
    <xf numFmtId="0" fontId="0" fillId="35" borderId="23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0" fillId="35" borderId="24" xfId="0" applyFont="1" applyFill="1" applyBorder="1" applyAlignment="1">
      <alignment horizontal="center" vertical="center" wrapText="1"/>
    </xf>
    <xf numFmtId="0" fontId="0" fillId="42" borderId="22" xfId="0" applyFill="1" applyBorder="1" applyAlignment="1">
      <alignment horizontal="center" vertical="center" wrapText="1"/>
    </xf>
    <xf numFmtId="0" fontId="0" fillId="42" borderId="16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00"/>
  <sheetViews>
    <sheetView showGridLines="0" tabSelected="1" workbookViewId="0">
      <selection activeCell="AC4" sqref="AC4"/>
    </sheetView>
  </sheetViews>
  <sheetFormatPr defaultRowHeight="16.5"/>
  <cols>
    <col min="1" max="1" width="5.5" customWidth="1"/>
    <col min="2" max="2" width="5.25" customWidth="1"/>
    <col min="3" max="3" width="9.5" customWidth="1"/>
    <col min="4" max="9" width="7.5" customWidth="1"/>
    <col min="10" max="10" width="13.75" hidden="1" customWidth="1"/>
    <col min="11" max="11" width="12.625" hidden="1" customWidth="1"/>
    <col min="12" max="12" width="10" hidden="1" customWidth="1"/>
    <col min="13" max="16" width="5.25" hidden="1" customWidth="1"/>
    <col min="17" max="17" width="2.875" customWidth="1"/>
    <col min="18" max="18" width="5.25" customWidth="1"/>
    <col min="19" max="19" width="3.375" bestFit="1" customWidth="1"/>
    <col min="20" max="20" width="7.5" customWidth="1"/>
    <col min="21" max="26" width="3.625" customWidth="1"/>
    <col min="27" max="27" width="2" customWidth="1"/>
    <col min="28" max="28" width="3.5" bestFit="1" customWidth="1"/>
    <col min="29" max="38" width="4.5" customWidth="1"/>
    <col min="39" max="39" width="6.5" bestFit="1" customWidth="1"/>
    <col min="40" max="40" width="2" customWidth="1"/>
    <col min="41" max="47" width="4.5" customWidth="1"/>
    <col min="48" max="48" width="5.25" customWidth="1"/>
    <col min="49" max="58" width="3" customWidth="1"/>
  </cols>
  <sheetData>
    <row r="1" spans="1:48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6" t="s">
        <v>37</v>
      </c>
      <c r="AD1" s="27"/>
      <c r="AE1" s="27"/>
      <c r="AF1" s="27"/>
      <c r="AG1" s="27"/>
      <c r="AH1" s="27"/>
      <c r="AI1" s="27"/>
      <c r="AJ1" s="27"/>
      <c r="AK1" s="27"/>
      <c r="AL1" s="28"/>
      <c r="AM1" s="3"/>
      <c r="AN1" s="3"/>
      <c r="AO1" s="29" t="s">
        <v>0</v>
      </c>
      <c r="AP1" s="27"/>
      <c r="AQ1" s="27"/>
      <c r="AR1" s="27"/>
      <c r="AS1" s="27"/>
      <c r="AT1" s="27"/>
      <c r="AU1" s="28"/>
    </row>
    <row r="2" spans="1:48" ht="26.25" customHeight="1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>
        <v>40</v>
      </c>
      <c r="AC2" s="4">
        <f ca="1">SUM(OFFSET(AC$4,1,0,$AB$2,1))</f>
        <v>15</v>
      </c>
      <c r="AD2" s="4">
        <f ca="1">SUM(OFFSET(AD$4,1,0,$AB$2,1))</f>
        <v>21</v>
      </c>
      <c r="AE2" s="4">
        <f ca="1">SUM(OFFSET(AE$4,1,0,$AB$2,1))</f>
        <v>36</v>
      </c>
      <c r="AF2" s="4">
        <f ca="1">SUM(OFFSET(AF$4,1,0,$AB$2,1))</f>
        <v>19</v>
      </c>
      <c r="AG2" s="4">
        <f t="shared" ref="AG2:AL2" ca="1" si="0">SUM(OFFSET(AG$4,1,0,$AB$2,1))</f>
        <v>27</v>
      </c>
      <c r="AH2" s="4">
        <f t="shared" ca="1" si="0"/>
        <v>24</v>
      </c>
      <c r="AI2" s="4">
        <f t="shared" ca="1" si="0"/>
        <v>24</v>
      </c>
      <c r="AJ2" s="4">
        <f t="shared" ca="1" si="0"/>
        <v>23</v>
      </c>
      <c r="AK2" s="4">
        <f t="shared" ca="1" si="0"/>
        <v>22</v>
      </c>
      <c r="AL2" s="4">
        <f t="shared" ca="1" si="0"/>
        <v>29</v>
      </c>
      <c r="AM2" s="4">
        <f ca="1">AVERAGE(AC2:AL2)</f>
        <v>24</v>
      </c>
      <c r="AN2" s="4"/>
      <c r="AO2" s="4">
        <f t="shared" ref="AO2:AU2" ca="1" si="1">SUM(OFFSET(AO$4,1,0,$AB$2,1))</f>
        <v>6</v>
      </c>
      <c r="AP2" s="4">
        <f t="shared" ca="1" si="1"/>
        <v>3</v>
      </c>
      <c r="AQ2" s="4">
        <f t="shared" ca="1" si="1"/>
        <v>9</v>
      </c>
      <c r="AR2" s="4">
        <f t="shared" ca="1" si="1"/>
        <v>8</v>
      </c>
      <c r="AS2" s="4">
        <f t="shared" ca="1" si="1"/>
        <v>5</v>
      </c>
      <c r="AT2" s="4">
        <f t="shared" ca="1" si="1"/>
        <v>8</v>
      </c>
      <c r="AU2" s="4">
        <f t="shared" ca="1" si="1"/>
        <v>1</v>
      </c>
      <c r="AV2" s="4">
        <f ca="1">AVERAGE(AO2:AU2)</f>
        <v>5.7142857142857144</v>
      </c>
    </row>
    <row r="3" spans="1:48" ht="16.5" customHeight="1">
      <c r="A3" s="33" t="s">
        <v>2</v>
      </c>
      <c r="B3" s="33" t="s">
        <v>3</v>
      </c>
      <c r="C3" s="33" t="s">
        <v>4</v>
      </c>
      <c r="D3" s="35" t="s">
        <v>5</v>
      </c>
      <c r="E3" s="36"/>
      <c r="F3" s="35" t="s">
        <v>6</v>
      </c>
      <c r="G3" s="37"/>
      <c r="H3" s="37"/>
      <c r="I3" s="36"/>
      <c r="J3" s="6" t="s">
        <v>7</v>
      </c>
      <c r="K3" s="6" t="s">
        <v>8</v>
      </c>
      <c r="L3" s="6" t="s">
        <v>9</v>
      </c>
      <c r="M3" s="35" t="s">
        <v>10</v>
      </c>
      <c r="N3" s="36"/>
      <c r="O3" s="35" t="s">
        <v>11</v>
      </c>
      <c r="P3" s="36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f>SUM(AC7:AC902)</f>
        <v>440</v>
      </c>
      <c r="AD3" s="4">
        <f t="shared" ref="AD3:AL3" si="2">SUM(AD7:AD902)</f>
        <v>523</v>
      </c>
      <c r="AE3" s="4">
        <f t="shared" si="2"/>
        <v>570</v>
      </c>
      <c r="AF3" s="4">
        <f t="shared" si="2"/>
        <v>517</v>
      </c>
      <c r="AG3" s="4">
        <f t="shared" si="2"/>
        <v>513</v>
      </c>
      <c r="AH3" s="4">
        <f t="shared" si="2"/>
        <v>548</v>
      </c>
      <c r="AI3" s="4">
        <f t="shared" si="2"/>
        <v>540</v>
      </c>
      <c r="AJ3" s="4">
        <f t="shared" si="2"/>
        <v>564</v>
      </c>
      <c r="AK3" s="4">
        <f t="shared" si="2"/>
        <v>576</v>
      </c>
      <c r="AL3" s="4">
        <f t="shared" si="2"/>
        <v>573</v>
      </c>
      <c r="AM3" s="4">
        <f>AVERAGE(AC3:AL3)</f>
        <v>536.4</v>
      </c>
      <c r="AN3" s="4"/>
      <c r="AO3" s="4">
        <f t="shared" ref="AO3:AU3" si="3">SUM(AO7:AO902)</f>
        <v>106</v>
      </c>
      <c r="AP3" s="4">
        <f t="shared" si="3"/>
        <v>126</v>
      </c>
      <c r="AQ3" s="4">
        <f t="shared" si="3"/>
        <v>119</v>
      </c>
      <c r="AR3" s="4">
        <f t="shared" si="3"/>
        <v>149</v>
      </c>
      <c r="AS3" s="4">
        <f t="shared" si="3"/>
        <v>145</v>
      </c>
      <c r="AT3" s="4">
        <f t="shared" si="3"/>
        <v>124</v>
      </c>
      <c r="AU3" s="4">
        <f t="shared" si="3"/>
        <v>125</v>
      </c>
      <c r="AV3" s="4">
        <f>AVERAGE(AO3:AU3)</f>
        <v>127.71428571428571</v>
      </c>
    </row>
    <row r="4" spans="1:48" ht="16.5" customHeight="1">
      <c r="A4" s="34"/>
      <c r="B4" s="34"/>
      <c r="C4" s="34"/>
      <c r="D4" s="35" t="s">
        <v>12</v>
      </c>
      <c r="E4" s="36"/>
      <c r="F4" s="35" t="s">
        <v>13</v>
      </c>
      <c r="G4" s="37"/>
      <c r="H4" s="37"/>
      <c r="I4" s="36"/>
      <c r="J4" s="6" t="s">
        <v>14</v>
      </c>
      <c r="K4" s="6" t="s">
        <v>15</v>
      </c>
      <c r="L4" s="6" t="s">
        <v>16</v>
      </c>
      <c r="M4" s="35" t="s">
        <v>17</v>
      </c>
      <c r="N4" s="36"/>
      <c r="O4" s="35" t="s">
        <v>18</v>
      </c>
      <c r="P4" s="36"/>
      <c r="Q4" s="4"/>
      <c r="R4" s="4" t="s">
        <v>3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/>
      <c r="AB4" s="4"/>
      <c r="AC4" s="4">
        <v>0</v>
      </c>
      <c r="AD4" s="4">
        <v>1</v>
      </c>
      <c r="AE4" s="4">
        <v>2</v>
      </c>
      <c r="AF4" s="4">
        <v>3</v>
      </c>
      <c r="AG4" s="4">
        <v>4</v>
      </c>
      <c r="AH4" s="4">
        <v>5</v>
      </c>
      <c r="AI4" s="4">
        <v>6</v>
      </c>
      <c r="AJ4" s="4">
        <v>7</v>
      </c>
      <c r="AK4" s="4">
        <v>8</v>
      </c>
      <c r="AL4" s="4">
        <v>9</v>
      </c>
      <c r="AM4" s="4" t="s">
        <v>27</v>
      </c>
      <c r="AN4" s="4" t="s">
        <v>27</v>
      </c>
      <c r="AO4" s="4">
        <v>1</v>
      </c>
      <c r="AP4" s="4">
        <v>2</v>
      </c>
      <c r="AQ4" s="4">
        <v>3</v>
      </c>
      <c r="AR4" s="4">
        <v>4</v>
      </c>
      <c r="AS4" s="4">
        <v>5</v>
      </c>
      <c r="AT4" s="4">
        <v>6</v>
      </c>
      <c r="AU4" s="4">
        <v>7</v>
      </c>
    </row>
    <row r="5" spans="1:48" ht="16.5" customHeight="1">
      <c r="A5" s="38">
        <v>2020</v>
      </c>
      <c r="B5" s="25">
        <v>448</v>
      </c>
      <c r="C5" s="25">
        <v>20200122</v>
      </c>
      <c r="D5" s="41" t="s">
        <v>34</v>
      </c>
      <c r="E5" s="41" t="s">
        <v>31</v>
      </c>
      <c r="F5" s="41" t="s">
        <v>34</v>
      </c>
      <c r="G5" s="41" t="s">
        <v>34</v>
      </c>
      <c r="H5" s="41" t="s">
        <v>31</v>
      </c>
      <c r="I5" s="41" t="s">
        <v>31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1">
        <v>1</v>
      </c>
      <c r="R5" s="8">
        <f>B5</f>
        <v>448</v>
      </c>
      <c r="S5" s="4" t="str">
        <f>SUBSTITUTE(D5,"조","")</f>
        <v>1</v>
      </c>
      <c r="T5" s="4" t="str">
        <f>SUBSTITUTE(D6,"조","")</f>
        <v>558724</v>
      </c>
      <c r="U5" s="4" t="str">
        <f>MID($T5,1,1)</f>
        <v>5</v>
      </c>
      <c r="V5" s="4" t="str">
        <f>MID($T5,2,1)</f>
        <v>5</v>
      </c>
      <c r="W5" s="4" t="str">
        <f>MID($T5,3,1)</f>
        <v>8</v>
      </c>
      <c r="X5" s="4" t="str">
        <f>MID($T5,4,1)</f>
        <v>7</v>
      </c>
      <c r="Y5" s="4" t="str">
        <f>MID($T5,5,1)</f>
        <v>2</v>
      </c>
      <c r="Z5" s="4" t="str">
        <f>MID($T5,6,1)</f>
        <v>4</v>
      </c>
      <c r="AA5" s="4" t="s">
        <v>27</v>
      </c>
      <c r="AB5" s="4">
        <v>1</v>
      </c>
      <c r="AC5" s="9">
        <f>COUNTIF($U5:$Z5,AC$4)</f>
        <v>0</v>
      </c>
      <c r="AD5" s="9">
        <f t="shared" ref="AD5:AL20" si="4">COUNTIF($U5:$Z5,AD$4)</f>
        <v>0</v>
      </c>
      <c r="AE5" s="9">
        <f t="shared" si="4"/>
        <v>1</v>
      </c>
      <c r="AF5" s="9">
        <f t="shared" si="4"/>
        <v>0</v>
      </c>
      <c r="AG5" s="9">
        <f t="shared" si="4"/>
        <v>1</v>
      </c>
      <c r="AH5" s="9">
        <f t="shared" si="4"/>
        <v>2</v>
      </c>
      <c r="AI5" s="9">
        <f t="shared" si="4"/>
        <v>0</v>
      </c>
      <c r="AJ5" s="9">
        <f t="shared" si="4"/>
        <v>1</v>
      </c>
      <c r="AK5" s="9">
        <f t="shared" si="4"/>
        <v>1</v>
      </c>
      <c r="AL5" s="9">
        <f t="shared" si="4"/>
        <v>0</v>
      </c>
      <c r="AM5" s="4">
        <v>5</v>
      </c>
      <c r="AN5" s="4" t="s">
        <v>27</v>
      </c>
      <c r="AO5" s="12">
        <f>COUNTIF($S5,AO$4)</f>
        <v>1</v>
      </c>
      <c r="AP5" s="12">
        <f t="shared" ref="AP5:AU20" si="5">COUNTIF($S5,AP$4)</f>
        <v>0</v>
      </c>
      <c r="AQ5" s="12">
        <f t="shared" si="5"/>
        <v>0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</row>
    <row r="6" spans="1:48" ht="16.5" customHeight="1">
      <c r="A6" s="39"/>
      <c r="B6" s="20"/>
      <c r="C6" s="20"/>
      <c r="D6" s="42">
        <v>558724</v>
      </c>
      <c r="E6" s="42">
        <v>840039</v>
      </c>
      <c r="F6" s="42">
        <v>558723</v>
      </c>
      <c r="G6" s="42">
        <v>558725</v>
      </c>
      <c r="H6" s="42">
        <v>840038</v>
      </c>
      <c r="I6" s="42">
        <v>840040</v>
      </c>
      <c r="J6" s="14">
        <v>623336</v>
      </c>
      <c r="K6" s="14">
        <v>1529</v>
      </c>
      <c r="L6" s="14">
        <v>808</v>
      </c>
      <c r="M6" s="14">
        <v>66</v>
      </c>
      <c r="N6" s="14">
        <v>76</v>
      </c>
      <c r="O6" s="14">
        <v>0</v>
      </c>
      <c r="P6" s="14">
        <v>2</v>
      </c>
      <c r="Q6" s="7">
        <v>2</v>
      </c>
      <c r="R6" s="8">
        <f>B5</f>
        <v>448</v>
      </c>
      <c r="S6" s="4" t="str">
        <f>SUBSTITUTE(E5,"조","")</f>
        <v>5</v>
      </c>
      <c r="T6" s="4" t="str">
        <f>SUBSTITUTE(E6,"조","")</f>
        <v>840039</v>
      </c>
      <c r="U6" s="4" t="str">
        <f t="shared" ref="U6:U69" si="6">MID($T6,1,1)</f>
        <v>8</v>
      </c>
      <c r="V6" s="4" t="str">
        <f t="shared" ref="V6:V69" si="7">MID($T6,2,1)</f>
        <v>4</v>
      </c>
      <c r="W6" s="4" t="str">
        <f t="shared" ref="W6:W69" si="8">MID($T6,3,1)</f>
        <v>0</v>
      </c>
      <c r="X6" s="4" t="str">
        <f t="shared" ref="X6:X69" si="9">MID($T6,4,1)</f>
        <v>0</v>
      </c>
      <c r="Y6" s="4" t="str">
        <f t="shared" ref="Y6:Y69" si="10">MID($T6,5,1)</f>
        <v>3</v>
      </c>
      <c r="Z6" s="4" t="str">
        <f t="shared" ref="Z6:Z69" si="11">MID($T6,6,1)</f>
        <v>9</v>
      </c>
      <c r="AA6" s="4" t="s">
        <v>27</v>
      </c>
      <c r="AB6" s="4">
        <v>1</v>
      </c>
      <c r="AC6" s="9">
        <f t="shared" ref="AC6:AL69" si="12">COUNTIF($U6:$Z6,AC$4)</f>
        <v>2</v>
      </c>
      <c r="AD6" s="9">
        <f t="shared" si="4"/>
        <v>0</v>
      </c>
      <c r="AE6" s="9">
        <f t="shared" si="4"/>
        <v>0</v>
      </c>
      <c r="AF6" s="9">
        <f t="shared" si="4"/>
        <v>1</v>
      </c>
      <c r="AG6" s="9">
        <f t="shared" si="4"/>
        <v>1</v>
      </c>
      <c r="AH6" s="9">
        <f t="shared" si="4"/>
        <v>0</v>
      </c>
      <c r="AI6" s="9">
        <f t="shared" si="4"/>
        <v>0</v>
      </c>
      <c r="AJ6" s="9">
        <f t="shared" si="4"/>
        <v>0</v>
      </c>
      <c r="AK6" s="9">
        <f t="shared" si="4"/>
        <v>1</v>
      </c>
      <c r="AL6" s="9">
        <f t="shared" si="4"/>
        <v>1</v>
      </c>
      <c r="AM6" s="4">
        <v>4</v>
      </c>
      <c r="AN6" s="4" t="s">
        <v>27</v>
      </c>
      <c r="AO6" s="12">
        <f t="shared" ref="AO6:AU69" si="13">COUNTIF($S6,AO$4)</f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1</v>
      </c>
      <c r="AT6" s="12">
        <f t="shared" si="5"/>
        <v>0</v>
      </c>
      <c r="AU6" s="12">
        <f t="shared" si="5"/>
        <v>0</v>
      </c>
    </row>
    <row r="7" spans="1:48">
      <c r="A7" s="39"/>
      <c r="B7" s="25">
        <v>447</v>
      </c>
      <c r="C7" s="25">
        <v>20200122</v>
      </c>
      <c r="D7" s="7" t="s">
        <v>28</v>
      </c>
      <c r="E7" s="7" t="s">
        <v>29</v>
      </c>
      <c r="F7" s="7" t="s">
        <v>28</v>
      </c>
      <c r="G7" s="7" t="s">
        <v>28</v>
      </c>
      <c r="H7" s="7" t="s">
        <v>29</v>
      </c>
      <c r="I7" s="7" t="s">
        <v>29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1">
        <v>3</v>
      </c>
      <c r="R7" s="8">
        <f>B7</f>
        <v>447</v>
      </c>
      <c r="S7" s="4" t="str">
        <f>SUBSTITUTE(D7,"조","")</f>
        <v>3</v>
      </c>
      <c r="T7" s="4" t="str">
        <f>SUBSTITUTE(D8,"조","")</f>
        <v>736922</v>
      </c>
      <c r="U7" s="4" t="str">
        <f t="shared" si="6"/>
        <v>7</v>
      </c>
      <c r="V7" s="4" t="str">
        <f t="shared" si="7"/>
        <v>3</v>
      </c>
      <c r="W7" s="4" t="str">
        <f t="shared" si="8"/>
        <v>6</v>
      </c>
      <c r="X7" s="4" t="str">
        <f t="shared" si="9"/>
        <v>9</v>
      </c>
      <c r="Y7" s="4" t="str">
        <f t="shared" si="10"/>
        <v>2</v>
      </c>
      <c r="Z7" s="4" t="str">
        <f t="shared" si="11"/>
        <v>2</v>
      </c>
      <c r="AA7" s="4" t="s">
        <v>27</v>
      </c>
      <c r="AB7" s="4">
        <v>1</v>
      </c>
      <c r="AC7" s="9">
        <f t="shared" si="12"/>
        <v>0</v>
      </c>
      <c r="AD7" s="9">
        <f t="shared" si="4"/>
        <v>0</v>
      </c>
      <c r="AE7" s="9">
        <f t="shared" si="4"/>
        <v>2</v>
      </c>
      <c r="AF7" s="9">
        <f t="shared" si="4"/>
        <v>1</v>
      </c>
      <c r="AG7" s="9">
        <f t="shared" si="4"/>
        <v>0</v>
      </c>
      <c r="AH7" s="9">
        <f t="shared" si="4"/>
        <v>0</v>
      </c>
      <c r="AI7" s="9">
        <f t="shared" si="4"/>
        <v>1</v>
      </c>
      <c r="AJ7" s="9">
        <f t="shared" si="4"/>
        <v>1</v>
      </c>
      <c r="AK7" s="9">
        <f t="shared" si="4"/>
        <v>0</v>
      </c>
      <c r="AL7" s="9">
        <f t="shared" si="4"/>
        <v>1</v>
      </c>
      <c r="AM7" s="4">
        <v>5</v>
      </c>
      <c r="AN7" s="4" t="s">
        <v>27</v>
      </c>
      <c r="AO7" s="12">
        <f t="shared" si="13"/>
        <v>0</v>
      </c>
      <c r="AP7" s="12">
        <f t="shared" si="5"/>
        <v>0</v>
      </c>
      <c r="AQ7" s="12">
        <f t="shared" si="5"/>
        <v>1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</row>
    <row r="8" spans="1:48">
      <c r="A8" s="39"/>
      <c r="B8" s="20"/>
      <c r="C8" s="20"/>
      <c r="D8" s="14">
        <v>736922</v>
      </c>
      <c r="E8" s="14">
        <v>692792</v>
      </c>
      <c r="F8" s="14">
        <v>736921</v>
      </c>
      <c r="G8" s="14">
        <v>736923</v>
      </c>
      <c r="H8" s="14">
        <v>692791</v>
      </c>
      <c r="I8" s="14">
        <v>692793</v>
      </c>
      <c r="J8" s="14">
        <v>623336</v>
      </c>
      <c r="K8" s="14">
        <v>1529</v>
      </c>
      <c r="L8" s="14">
        <v>808</v>
      </c>
      <c r="M8" s="14">
        <v>66</v>
      </c>
      <c r="N8" s="14">
        <v>76</v>
      </c>
      <c r="O8" s="14">
        <v>0</v>
      </c>
      <c r="P8" s="14">
        <v>2</v>
      </c>
      <c r="Q8" s="7">
        <v>4</v>
      </c>
      <c r="R8" s="8">
        <f>B7</f>
        <v>447</v>
      </c>
      <c r="S8" s="4" t="str">
        <f>SUBSTITUTE(E7,"조","")</f>
        <v>6</v>
      </c>
      <c r="T8" s="4" t="str">
        <f>SUBSTITUTE(E8,"조","")</f>
        <v>692792</v>
      </c>
      <c r="U8" s="4" t="str">
        <f t="shared" si="6"/>
        <v>6</v>
      </c>
      <c r="V8" s="4" t="str">
        <f t="shared" si="7"/>
        <v>9</v>
      </c>
      <c r="W8" s="4" t="str">
        <f t="shared" si="8"/>
        <v>2</v>
      </c>
      <c r="X8" s="4" t="str">
        <f t="shared" si="9"/>
        <v>7</v>
      </c>
      <c r="Y8" s="4" t="str">
        <f t="shared" si="10"/>
        <v>9</v>
      </c>
      <c r="Z8" s="4" t="str">
        <f t="shared" si="11"/>
        <v>2</v>
      </c>
      <c r="AA8" s="4" t="s">
        <v>27</v>
      </c>
      <c r="AB8" s="4">
        <v>1</v>
      </c>
      <c r="AC8" s="9">
        <f t="shared" si="12"/>
        <v>0</v>
      </c>
      <c r="AD8" s="9">
        <f t="shared" si="4"/>
        <v>0</v>
      </c>
      <c r="AE8" s="9">
        <f t="shared" si="4"/>
        <v>2</v>
      </c>
      <c r="AF8" s="9">
        <f t="shared" si="4"/>
        <v>0</v>
      </c>
      <c r="AG8" s="9">
        <f t="shared" si="4"/>
        <v>0</v>
      </c>
      <c r="AH8" s="9">
        <f t="shared" si="4"/>
        <v>0</v>
      </c>
      <c r="AI8" s="9">
        <f t="shared" si="4"/>
        <v>1</v>
      </c>
      <c r="AJ8" s="9">
        <f t="shared" si="4"/>
        <v>1</v>
      </c>
      <c r="AK8" s="9">
        <f t="shared" si="4"/>
        <v>0</v>
      </c>
      <c r="AL8" s="9">
        <f t="shared" si="4"/>
        <v>2</v>
      </c>
      <c r="AM8" s="4">
        <v>4</v>
      </c>
      <c r="AN8" s="4" t="s">
        <v>27</v>
      </c>
      <c r="AO8" s="12">
        <f t="shared" si="13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1</v>
      </c>
      <c r="AU8" s="12">
        <f t="shared" si="5"/>
        <v>0</v>
      </c>
    </row>
    <row r="9" spans="1:48">
      <c r="A9" s="39"/>
      <c r="B9" s="19">
        <v>446</v>
      </c>
      <c r="C9" s="19">
        <v>20200115</v>
      </c>
      <c r="D9" s="7" t="s">
        <v>28</v>
      </c>
      <c r="E9" s="7" t="s">
        <v>28</v>
      </c>
      <c r="F9" s="7" t="s">
        <v>28</v>
      </c>
      <c r="G9" s="7" t="s">
        <v>28</v>
      </c>
      <c r="H9" s="7" t="s">
        <v>28</v>
      </c>
      <c r="I9" s="7" t="s">
        <v>28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1">
        <v>5</v>
      </c>
      <c r="R9" s="8">
        <f t="shared" ref="R9:R72" si="14">B9</f>
        <v>446</v>
      </c>
      <c r="S9" s="4" t="str">
        <f t="shared" ref="S9:S72" si="15">SUBSTITUTE(D9,"조","")</f>
        <v>3</v>
      </c>
      <c r="T9" s="4" t="str">
        <f t="shared" ref="T9:T72" si="16">SUBSTITUTE(D10,"조","")</f>
        <v>628242</v>
      </c>
      <c r="U9" s="4" t="str">
        <f t="shared" si="6"/>
        <v>6</v>
      </c>
      <c r="V9" s="4" t="str">
        <f t="shared" si="7"/>
        <v>2</v>
      </c>
      <c r="W9" s="4" t="str">
        <f t="shared" si="8"/>
        <v>8</v>
      </c>
      <c r="X9" s="4" t="str">
        <f t="shared" si="9"/>
        <v>2</v>
      </c>
      <c r="Y9" s="4" t="str">
        <f t="shared" si="10"/>
        <v>4</v>
      </c>
      <c r="Z9" s="4" t="str">
        <f t="shared" si="11"/>
        <v>2</v>
      </c>
      <c r="AA9" s="4" t="s">
        <v>27</v>
      </c>
      <c r="AB9" s="4">
        <v>1</v>
      </c>
      <c r="AC9" s="9">
        <f t="shared" si="12"/>
        <v>0</v>
      </c>
      <c r="AD9" s="9">
        <f t="shared" si="4"/>
        <v>0</v>
      </c>
      <c r="AE9" s="9">
        <f t="shared" si="4"/>
        <v>3</v>
      </c>
      <c r="AF9" s="9">
        <f t="shared" si="4"/>
        <v>0</v>
      </c>
      <c r="AG9" s="9">
        <f t="shared" si="4"/>
        <v>1</v>
      </c>
      <c r="AH9" s="9">
        <f t="shared" si="4"/>
        <v>0</v>
      </c>
      <c r="AI9" s="9">
        <f t="shared" si="4"/>
        <v>1</v>
      </c>
      <c r="AJ9" s="9">
        <f t="shared" si="4"/>
        <v>0</v>
      </c>
      <c r="AK9" s="9">
        <f t="shared" si="4"/>
        <v>1</v>
      </c>
      <c r="AL9" s="9">
        <f t="shared" si="4"/>
        <v>0</v>
      </c>
      <c r="AM9" s="4">
        <v>4</v>
      </c>
      <c r="AN9" s="4" t="s">
        <v>27</v>
      </c>
      <c r="AO9" s="12">
        <f t="shared" si="13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</row>
    <row r="10" spans="1:48">
      <c r="A10" s="39"/>
      <c r="B10" s="20"/>
      <c r="C10" s="20"/>
      <c r="D10" s="14">
        <v>628242</v>
      </c>
      <c r="E10" s="14">
        <v>849365</v>
      </c>
      <c r="F10" s="14">
        <v>628241</v>
      </c>
      <c r="G10" s="14">
        <v>628243</v>
      </c>
      <c r="H10" s="14">
        <v>849364</v>
      </c>
      <c r="I10" s="14">
        <v>849366</v>
      </c>
      <c r="J10" s="14">
        <v>351693</v>
      </c>
      <c r="K10" s="14">
        <v>94140</v>
      </c>
      <c r="L10" s="14">
        <v>149</v>
      </c>
      <c r="M10" s="14">
        <v>15</v>
      </c>
      <c r="N10" s="14">
        <v>56</v>
      </c>
      <c r="O10" s="14">
        <v>1</v>
      </c>
      <c r="P10" s="14">
        <v>3</v>
      </c>
      <c r="Q10" s="7">
        <v>6</v>
      </c>
      <c r="R10" s="8">
        <f t="shared" ref="R10:R73" si="17">B9</f>
        <v>446</v>
      </c>
      <c r="S10" s="4" t="str">
        <f t="shared" ref="S10:S73" si="18">SUBSTITUTE(E9,"조","")</f>
        <v>3</v>
      </c>
      <c r="T10" s="4" t="str">
        <f t="shared" ref="T10:T73" si="19">SUBSTITUTE(E10,"조","")</f>
        <v>849365</v>
      </c>
      <c r="U10" s="4" t="str">
        <f t="shared" si="6"/>
        <v>8</v>
      </c>
      <c r="V10" s="4" t="str">
        <f t="shared" si="7"/>
        <v>4</v>
      </c>
      <c r="W10" s="4" t="str">
        <f t="shared" si="8"/>
        <v>9</v>
      </c>
      <c r="X10" s="4" t="str">
        <f t="shared" si="9"/>
        <v>3</v>
      </c>
      <c r="Y10" s="4" t="str">
        <f t="shared" si="10"/>
        <v>6</v>
      </c>
      <c r="Z10" s="4" t="str">
        <f t="shared" si="11"/>
        <v>5</v>
      </c>
      <c r="AA10" s="4" t="s">
        <v>27</v>
      </c>
      <c r="AB10" s="4">
        <v>1</v>
      </c>
      <c r="AC10" s="9">
        <f t="shared" si="12"/>
        <v>0</v>
      </c>
      <c r="AD10" s="9">
        <f t="shared" si="4"/>
        <v>0</v>
      </c>
      <c r="AE10" s="9">
        <f t="shared" si="4"/>
        <v>0</v>
      </c>
      <c r="AF10" s="9">
        <f t="shared" si="4"/>
        <v>1</v>
      </c>
      <c r="AG10" s="9">
        <f t="shared" si="4"/>
        <v>1</v>
      </c>
      <c r="AH10" s="9">
        <f t="shared" si="4"/>
        <v>1</v>
      </c>
      <c r="AI10" s="9">
        <f t="shared" si="4"/>
        <v>1</v>
      </c>
      <c r="AJ10" s="9">
        <f t="shared" si="4"/>
        <v>0</v>
      </c>
      <c r="AK10" s="9">
        <f t="shared" si="4"/>
        <v>1</v>
      </c>
      <c r="AL10" s="9">
        <f t="shared" si="4"/>
        <v>1</v>
      </c>
      <c r="AM10" s="4">
        <v>6</v>
      </c>
      <c r="AN10" s="4" t="s">
        <v>27</v>
      </c>
      <c r="AO10" s="12">
        <f t="shared" si="13"/>
        <v>0</v>
      </c>
      <c r="AP10" s="12">
        <f t="shared" si="5"/>
        <v>0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</row>
    <row r="11" spans="1:48">
      <c r="A11" s="39"/>
      <c r="B11" s="19">
        <v>445</v>
      </c>
      <c r="C11" s="19">
        <v>20200108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1">
        <v>7</v>
      </c>
      <c r="R11" s="8">
        <f t="shared" ref="R11:R74" si="20">B11</f>
        <v>445</v>
      </c>
      <c r="S11" s="4" t="str">
        <f t="shared" ref="S11:S74" si="21">SUBSTITUTE(D11,"조","")</f>
        <v>6</v>
      </c>
      <c r="T11" s="4" t="str">
        <f t="shared" ref="T11:T74" si="22">SUBSTITUTE(D12,"조","")</f>
        <v>946769</v>
      </c>
      <c r="U11" s="4" t="str">
        <f t="shared" si="6"/>
        <v>9</v>
      </c>
      <c r="V11" s="4" t="str">
        <f t="shared" si="7"/>
        <v>4</v>
      </c>
      <c r="W11" s="4" t="str">
        <f t="shared" si="8"/>
        <v>6</v>
      </c>
      <c r="X11" s="4" t="str">
        <f t="shared" si="9"/>
        <v>7</v>
      </c>
      <c r="Y11" s="4" t="str">
        <f t="shared" si="10"/>
        <v>6</v>
      </c>
      <c r="Z11" s="4" t="str">
        <f t="shared" si="11"/>
        <v>9</v>
      </c>
      <c r="AA11" s="4" t="s">
        <v>27</v>
      </c>
      <c r="AB11" s="4">
        <v>1</v>
      </c>
      <c r="AC11" s="9">
        <f t="shared" si="12"/>
        <v>0</v>
      </c>
      <c r="AD11" s="9">
        <f t="shared" si="4"/>
        <v>0</v>
      </c>
      <c r="AE11" s="9">
        <f t="shared" si="4"/>
        <v>0</v>
      </c>
      <c r="AF11" s="9">
        <f t="shared" si="4"/>
        <v>0</v>
      </c>
      <c r="AG11" s="9">
        <f t="shared" si="4"/>
        <v>1</v>
      </c>
      <c r="AH11" s="9">
        <f t="shared" si="4"/>
        <v>0</v>
      </c>
      <c r="AI11" s="9">
        <f t="shared" si="4"/>
        <v>2</v>
      </c>
      <c r="AJ11" s="9">
        <f t="shared" si="4"/>
        <v>1</v>
      </c>
      <c r="AK11" s="9">
        <f t="shared" si="4"/>
        <v>0</v>
      </c>
      <c r="AL11" s="9">
        <f t="shared" si="4"/>
        <v>2</v>
      </c>
      <c r="AM11" s="4">
        <v>4</v>
      </c>
      <c r="AN11" s="4" t="s">
        <v>27</v>
      </c>
      <c r="AO11" s="12">
        <f t="shared" si="13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1</v>
      </c>
      <c r="AU11" s="12">
        <f t="shared" si="5"/>
        <v>0</v>
      </c>
    </row>
    <row r="12" spans="1:48">
      <c r="A12" s="39"/>
      <c r="B12" s="20"/>
      <c r="C12" s="20"/>
      <c r="D12" s="14">
        <v>946769</v>
      </c>
      <c r="E12" s="14">
        <v>810317</v>
      </c>
      <c r="F12" s="14">
        <v>946768</v>
      </c>
      <c r="G12" s="14">
        <v>946770</v>
      </c>
      <c r="H12" s="14">
        <v>810316</v>
      </c>
      <c r="I12" s="14">
        <v>810318</v>
      </c>
      <c r="J12" s="14">
        <v>780948</v>
      </c>
      <c r="K12" s="14">
        <v>53696</v>
      </c>
      <c r="L12" s="14">
        <v>217</v>
      </c>
      <c r="M12" s="14">
        <v>67</v>
      </c>
      <c r="N12" s="14">
        <v>25</v>
      </c>
      <c r="O12" s="14">
        <v>0</v>
      </c>
      <c r="P12" s="14">
        <v>9</v>
      </c>
      <c r="Q12" s="7">
        <v>8</v>
      </c>
      <c r="R12" s="8">
        <f t="shared" ref="R12:R75" si="23">B11</f>
        <v>445</v>
      </c>
      <c r="S12" s="4" t="str">
        <f t="shared" ref="S12:S75" si="24">SUBSTITUTE(E11,"조","")</f>
        <v>6</v>
      </c>
      <c r="T12" s="4" t="str">
        <f t="shared" ref="T12:T75" si="25">SUBSTITUTE(E12,"조","")</f>
        <v>810317</v>
      </c>
      <c r="U12" s="4" t="str">
        <f t="shared" si="6"/>
        <v>8</v>
      </c>
      <c r="V12" s="4" t="str">
        <f t="shared" si="7"/>
        <v>1</v>
      </c>
      <c r="W12" s="4" t="str">
        <f t="shared" si="8"/>
        <v>0</v>
      </c>
      <c r="X12" s="4" t="str">
        <f t="shared" si="9"/>
        <v>3</v>
      </c>
      <c r="Y12" s="4" t="str">
        <f t="shared" si="10"/>
        <v>1</v>
      </c>
      <c r="Z12" s="4" t="str">
        <f t="shared" si="11"/>
        <v>7</v>
      </c>
      <c r="AA12" s="4" t="s">
        <v>27</v>
      </c>
      <c r="AB12" s="4">
        <v>1</v>
      </c>
      <c r="AC12" s="9">
        <f t="shared" si="12"/>
        <v>1</v>
      </c>
      <c r="AD12" s="9">
        <f t="shared" si="4"/>
        <v>2</v>
      </c>
      <c r="AE12" s="9">
        <f t="shared" si="4"/>
        <v>0</v>
      </c>
      <c r="AF12" s="9">
        <f t="shared" si="4"/>
        <v>1</v>
      </c>
      <c r="AG12" s="9">
        <f t="shared" si="4"/>
        <v>0</v>
      </c>
      <c r="AH12" s="9">
        <f t="shared" si="4"/>
        <v>0</v>
      </c>
      <c r="AI12" s="9">
        <f t="shared" si="4"/>
        <v>0</v>
      </c>
      <c r="AJ12" s="9">
        <f t="shared" si="4"/>
        <v>1</v>
      </c>
      <c r="AK12" s="9">
        <f t="shared" si="4"/>
        <v>1</v>
      </c>
      <c r="AL12" s="9">
        <f t="shared" si="4"/>
        <v>0</v>
      </c>
      <c r="AM12" s="4">
        <v>5</v>
      </c>
      <c r="AN12" s="4" t="s">
        <v>27</v>
      </c>
      <c r="AO12" s="12">
        <f t="shared" si="13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1</v>
      </c>
      <c r="AU12" s="12">
        <f t="shared" si="5"/>
        <v>0</v>
      </c>
    </row>
    <row r="13" spans="1:48">
      <c r="A13" s="39"/>
      <c r="B13" s="19">
        <v>444</v>
      </c>
      <c r="C13" s="19">
        <v>20200101</v>
      </c>
      <c r="D13" s="7" t="s">
        <v>31</v>
      </c>
      <c r="E13" s="7" t="s">
        <v>32</v>
      </c>
      <c r="F13" s="7" t="s">
        <v>31</v>
      </c>
      <c r="G13" s="7" t="s">
        <v>31</v>
      </c>
      <c r="H13" s="7" t="s">
        <v>32</v>
      </c>
      <c r="I13" s="7" t="s">
        <v>32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1">
        <v>9</v>
      </c>
      <c r="R13" s="8">
        <f t="shared" ref="R13:R76" si="26">B13</f>
        <v>444</v>
      </c>
      <c r="S13" s="4" t="str">
        <f t="shared" ref="S13:S76" si="27">SUBSTITUTE(D13,"조","")</f>
        <v>5</v>
      </c>
      <c r="T13" s="4" t="str">
        <f t="shared" ref="T13:T76" si="28">SUBSTITUTE(D14,"조","")</f>
        <v>496004</v>
      </c>
      <c r="U13" s="4" t="str">
        <f t="shared" si="6"/>
        <v>4</v>
      </c>
      <c r="V13" s="4" t="str">
        <f t="shared" si="7"/>
        <v>9</v>
      </c>
      <c r="W13" s="4" t="str">
        <f t="shared" si="8"/>
        <v>6</v>
      </c>
      <c r="X13" s="4" t="str">
        <f t="shared" si="9"/>
        <v>0</v>
      </c>
      <c r="Y13" s="4" t="str">
        <f t="shared" si="10"/>
        <v>0</v>
      </c>
      <c r="Z13" s="4" t="str">
        <f t="shared" si="11"/>
        <v>4</v>
      </c>
      <c r="AA13" s="4" t="s">
        <v>27</v>
      </c>
      <c r="AB13" s="4">
        <v>1</v>
      </c>
      <c r="AC13" s="9">
        <f t="shared" si="12"/>
        <v>2</v>
      </c>
      <c r="AD13" s="9">
        <f t="shared" si="4"/>
        <v>0</v>
      </c>
      <c r="AE13" s="9">
        <f t="shared" si="4"/>
        <v>0</v>
      </c>
      <c r="AF13" s="9">
        <f t="shared" si="4"/>
        <v>0</v>
      </c>
      <c r="AG13" s="9">
        <f t="shared" si="4"/>
        <v>2</v>
      </c>
      <c r="AH13" s="9">
        <f t="shared" si="4"/>
        <v>0</v>
      </c>
      <c r="AI13" s="9">
        <f t="shared" si="4"/>
        <v>1</v>
      </c>
      <c r="AJ13" s="9">
        <f t="shared" si="4"/>
        <v>0</v>
      </c>
      <c r="AK13" s="9">
        <f t="shared" si="4"/>
        <v>0</v>
      </c>
      <c r="AL13" s="9">
        <f t="shared" si="4"/>
        <v>1</v>
      </c>
      <c r="AM13" s="4">
        <v>4</v>
      </c>
      <c r="AN13" s="4" t="s">
        <v>27</v>
      </c>
      <c r="AO13" s="12">
        <f t="shared" si="13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1</v>
      </c>
      <c r="AT13" s="12">
        <f t="shared" si="5"/>
        <v>0</v>
      </c>
      <c r="AU13" s="12">
        <f t="shared" si="5"/>
        <v>0</v>
      </c>
    </row>
    <row r="14" spans="1:48">
      <c r="A14" s="40"/>
      <c r="B14" s="20"/>
      <c r="C14" s="20"/>
      <c r="D14" s="14">
        <v>496004</v>
      </c>
      <c r="E14" s="14">
        <v>140966</v>
      </c>
      <c r="F14" s="14">
        <v>496003</v>
      </c>
      <c r="G14" s="14">
        <v>496005</v>
      </c>
      <c r="H14" s="14">
        <v>140965</v>
      </c>
      <c r="I14" s="14">
        <v>140967</v>
      </c>
      <c r="J14" s="14">
        <v>846934</v>
      </c>
      <c r="K14" s="14">
        <v>57010</v>
      </c>
      <c r="L14" s="14">
        <v>211</v>
      </c>
      <c r="M14" s="14">
        <v>59</v>
      </c>
      <c r="N14" s="14">
        <v>93</v>
      </c>
      <c r="O14" s="14">
        <v>8</v>
      </c>
      <c r="P14" s="14">
        <v>3</v>
      </c>
      <c r="Q14" s="7">
        <v>10</v>
      </c>
      <c r="R14" s="8">
        <f t="shared" ref="R14:R77" si="29">B13</f>
        <v>444</v>
      </c>
      <c r="S14" s="4" t="str">
        <f t="shared" ref="S14:S77" si="30">SUBSTITUTE(E13,"조","")</f>
        <v>4</v>
      </c>
      <c r="T14" s="4" t="str">
        <f t="shared" ref="T14:T77" si="31">SUBSTITUTE(E14,"조","")</f>
        <v>140966</v>
      </c>
      <c r="U14" s="4" t="str">
        <f t="shared" si="6"/>
        <v>1</v>
      </c>
      <c r="V14" s="4" t="str">
        <f t="shared" si="7"/>
        <v>4</v>
      </c>
      <c r="W14" s="4" t="str">
        <f t="shared" si="8"/>
        <v>0</v>
      </c>
      <c r="X14" s="4" t="str">
        <f t="shared" si="9"/>
        <v>9</v>
      </c>
      <c r="Y14" s="4" t="str">
        <f t="shared" si="10"/>
        <v>6</v>
      </c>
      <c r="Z14" s="4" t="str">
        <f t="shared" si="11"/>
        <v>6</v>
      </c>
      <c r="AA14" s="4" t="s">
        <v>27</v>
      </c>
      <c r="AB14" s="4">
        <v>1</v>
      </c>
      <c r="AC14" s="9">
        <f t="shared" si="12"/>
        <v>1</v>
      </c>
      <c r="AD14" s="9">
        <f t="shared" si="4"/>
        <v>1</v>
      </c>
      <c r="AE14" s="9">
        <f t="shared" si="4"/>
        <v>0</v>
      </c>
      <c r="AF14" s="9">
        <f t="shared" si="4"/>
        <v>0</v>
      </c>
      <c r="AG14" s="9">
        <f t="shared" si="4"/>
        <v>1</v>
      </c>
      <c r="AH14" s="9">
        <f t="shared" si="4"/>
        <v>0</v>
      </c>
      <c r="AI14" s="9">
        <f t="shared" si="4"/>
        <v>2</v>
      </c>
      <c r="AJ14" s="9">
        <f t="shared" si="4"/>
        <v>0</v>
      </c>
      <c r="AK14" s="9">
        <f t="shared" si="4"/>
        <v>0</v>
      </c>
      <c r="AL14" s="9">
        <f t="shared" si="4"/>
        <v>1</v>
      </c>
      <c r="AM14" s="4">
        <v>5</v>
      </c>
      <c r="AN14" s="4" t="s">
        <v>27</v>
      </c>
      <c r="AO14" s="12">
        <f t="shared" si="13"/>
        <v>0</v>
      </c>
      <c r="AP14" s="12">
        <f t="shared" si="5"/>
        <v>0</v>
      </c>
      <c r="AQ14" s="12">
        <f t="shared" si="5"/>
        <v>0</v>
      </c>
      <c r="AR14" s="12">
        <f t="shared" si="5"/>
        <v>1</v>
      </c>
      <c r="AS14" s="12">
        <f t="shared" si="5"/>
        <v>0</v>
      </c>
      <c r="AT14" s="12">
        <f t="shared" si="5"/>
        <v>0</v>
      </c>
      <c r="AU14" s="12">
        <f t="shared" si="5"/>
        <v>0</v>
      </c>
    </row>
    <row r="15" spans="1:48">
      <c r="A15" s="21">
        <v>2019</v>
      </c>
      <c r="B15" s="19">
        <v>443</v>
      </c>
      <c r="C15" s="19">
        <v>20191225</v>
      </c>
      <c r="D15" s="7" t="s">
        <v>33</v>
      </c>
      <c r="E15" s="7" t="s">
        <v>28</v>
      </c>
      <c r="F15" s="7" t="s">
        <v>33</v>
      </c>
      <c r="G15" s="7" t="s">
        <v>33</v>
      </c>
      <c r="H15" s="7" t="s">
        <v>28</v>
      </c>
      <c r="I15" s="7" t="s">
        <v>28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1">
        <v>11</v>
      </c>
      <c r="R15" s="8">
        <f t="shared" ref="R15:R78" si="32">B15</f>
        <v>443</v>
      </c>
      <c r="S15" s="4" t="str">
        <f t="shared" ref="S15:S78" si="33">SUBSTITUTE(D15,"조","")</f>
        <v>2</v>
      </c>
      <c r="T15" s="4" t="str">
        <f t="shared" ref="T15:T78" si="34">SUBSTITUTE(D16,"조","")</f>
        <v>642712</v>
      </c>
      <c r="U15" s="4" t="str">
        <f t="shared" si="6"/>
        <v>6</v>
      </c>
      <c r="V15" s="4" t="str">
        <f t="shared" si="7"/>
        <v>4</v>
      </c>
      <c r="W15" s="4" t="str">
        <f t="shared" si="8"/>
        <v>2</v>
      </c>
      <c r="X15" s="4" t="str">
        <f t="shared" si="9"/>
        <v>7</v>
      </c>
      <c r="Y15" s="4" t="str">
        <f t="shared" si="10"/>
        <v>1</v>
      </c>
      <c r="Z15" s="4" t="str">
        <f t="shared" si="11"/>
        <v>2</v>
      </c>
      <c r="AA15" s="4" t="s">
        <v>27</v>
      </c>
      <c r="AB15" s="4">
        <v>1</v>
      </c>
      <c r="AC15" s="9">
        <f t="shared" si="12"/>
        <v>0</v>
      </c>
      <c r="AD15" s="9">
        <f t="shared" si="4"/>
        <v>1</v>
      </c>
      <c r="AE15" s="9">
        <f t="shared" si="4"/>
        <v>2</v>
      </c>
      <c r="AF15" s="9">
        <f t="shared" si="4"/>
        <v>0</v>
      </c>
      <c r="AG15" s="9">
        <f t="shared" si="4"/>
        <v>1</v>
      </c>
      <c r="AH15" s="9">
        <f t="shared" si="4"/>
        <v>0</v>
      </c>
      <c r="AI15" s="9">
        <f t="shared" si="4"/>
        <v>1</v>
      </c>
      <c r="AJ15" s="9">
        <f t="shared" si="4"/>
        <v>1</v>
      </c>
      <c r="AK15" s="9">
        <f t="shared" si="4"/>
        <v>0</v>
      </c>
      <c r="AL15" s="9">
        <f t="shared" si="4"/>
        <v>0</v>
      </c>
      <c r="AM15" s="4">
        <v>5</v>
      </c>
      <c r="AN15" s="4" t="s">
        <v>27</v>
      </c>
      <c r="AO15" s="12">
        <f t="shared" si="13"/>
        <v>0</v>
      </c>
      <c r="AP15" s="12">
        <f t="shared" si="5"/>
        <v>1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</row>
    <row r="16" spans="1:48">
      <c r="A16" s="22"/>
      <c r="B16" s="20"/>
      <c r="C16" s="20"/>
      <c r="D16" s="14">
        <v>642712</v>
      </c>
      <c r="E16" s="14">
        <v>169651</v>
      </c>
      <c r="F16" s="14">
        <v>642711</v>
      </c>
      <c r="G16" s="14">
        <v>642713</v>
      </c>
      <c r="H16" s="14">
        <v>169650</v>
      </c>
      <c r="I16" s="14">
        <v>169652</v>
      </c>
      <c r="J16" s="14">
        <v>945526</v>
      </c>
      <c r="K16" s="14">
        <v>57944</v>
      </c>
      <c r="L16" s="14">
        <v>111</v>
      </c>
      <c r="M16" s="14">
        <v>48</v>
      </c>
      <c r="N16" s="14">
        <v>36</v>
      </c>
      <c r="O16" s="14">
        <v>4</v>
      </c>
      <c r="P16" s="14">
        <v>2</v>
      </c>
      <c r="Q16" s="7">
        <v>12</v>
      </c>
      <c r="R16" s="8">
        <f t="shared" ref="R16:R79" si="35">B15</f>
        <v>443</v>
      </c>
      <c r="S16" s="4" t="str">
        <f t="shared" ref="S16:S79" si="36">SUBSTITUTE(E15,"조","")</f>
        <v>3</v>
      </c>
      <c r="T16" s="4" t="str">
        <f t="shared" ref="T16:T79" si="37">SUBSTITUTE(E16,"조","")</f>
        <v>169651</v>
      </c>
      <c r="U16" s="4" t="str">
        <f t="shared" si="6"/>
        <v>1</v>
      </c>
      <c r="V16" s="4" t="str">
        <f t="shared" si="7"/>
        <v>6</v>
      </c>
      <c r="W16" s="4" t="str">
        <f t="shared" si="8"/>
        <v>9</v>
      </c>
      <c r="X16" s="4" t="str">
        <f t="shared" si="9"/>
        <v>6</v>
      </c>
      <c r="Y16" s="4" t="str">
        <f t="shared" si="10"/>
        <v>5</v>
      </c>
      <c r="Z16" s="4" t="str">
        <f t="shared" si="11"/>
        <v>1</v>
      </c>
      <c r="AA16" s="4" t="s">
        <v>27</v>
      </c>
      <c r="AB16" s="4">
        <v>1</v>
      </c>
      <c r="AC16" s="9">
        <f t="shared" si="12"/>
        <v>0</v>
      </c>
      <c r="AD16" s="9">
        <f t="shared" si="4"/>
        <v>2</v>
      </c>
      <c r="AE16" s="9">
        <f t="shared" si="4"/>
        <v>0</v>
      </c>
      <c r="AF16" s="9">
        <f t="shared" si="4"/>
        <v>0</v>
      </c>
      <c r="AG16" s="9">
        <f t="shared" si="4"/>
        <v>0</v>
      </c>
      <c r="AH16" s="9">
        <f t="shared" si="4"/>
        <v>1</v>
      </c>
      <c r="AI16" s="9">
        <f t="shared" si="4"/>
        <v>2</v>
      </c>
      <c r="AJ16" s="9">
        <f t="shared" si="4"/>
        <v>0</v>
      </c>
      <c r="AK16" s="9">
        <f t="shared" si="4"/>
        <v>0</v>
      </c>
      <c r="AL16" s="9">
        <f t="shared" si="4"/>
        <v>1</v>
      </c>
      <c r="AM16" s="4">
        <v>4</v>
      </c>
      <c r="AN16" s="4" t="s">
        <v>27</v>
      </c>
      <c r="AO16" s="12">
        <f t="shared" si="13"/>
        <v>0</v>
      </c>
      <c r="AP16" s="12">
        <f t="shared" si="5"/>
        <v>0</v>
      </c>
      <c r="AQ16" s="12">
        <f t="shared" si="5"/>
        <v>1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</row>
    <row r="17" spans="1:47">
      <c r="A17" s="22"/>
      <c r="B17" s="19">
        <v>442</v>
      </c>
      <c r="C17" s="19">
        <v>20191218</v>
      </c>
      <c r="D17" s="7" t="s">
        <v>34</v>
      </c>
      <c r="E17" s="7" t="s">
        <v>32</v>
      </c>
      <c r="F17" s="7" t="s">
        <v>34</v>
      </c>
      <c r="G17" s="7" t="s">
        <v>34</v>
      </c>
      <c r="H17" s="7" t="s">
        <v>32</v>
      </c>
      <c r="I17" s="7" t="s">
        <v>32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1">
        <v>13</v>
      </c>
      <c r="R17" s="8">
        <f t="shared" ref="R17:R80" si="38">B17</f>
        <v>442</v>
      </c>
      <c r="S17" s="4" t="str">
        <f t="shared" ref="S17:S80" si="39">SUBSTITUTE(D17,"조","")</f>
        <v>1</v>
      </c>
      <c r="T17" s="4" t="str">
        <f t="shared" ref="T17:T80" si="40">SUBSTITUTE(D18,"조","")</f>
        <v>426796</v>
      </c>
      <c r="U17" s="4" t="str">
        <f t="shared" si="6"/>
        <v>4</v>
      </c>
      <c r="V17" s="4" t="str">
        <f t="shared" si="7"/>
        <v>2</v>
      </c>
      <c r="W17" s="4" t="str">
        <f t="shared" si="8"/>
        <v>6</v>
      </c>
      <c r="X17" s="4" t="str">
        <f t="shared" si="9"/>
        <v>7</v>
      </c>
      <c r="Y17" s="4" t="str">
        <f t="shared" si="10"/>
        <v>9</v>
      </c>
      <c r="Z17" s="4" t="str">
        <f t="shared" si="11"/>
        <v>6</v>
      </c>
      <c r="AA17" s="4" t="s">
        <v>27</v>
      </c>
      <c r="AB17" s="4">
        <v>1</v>
      </c>
      <c r="AC17" s="9">
        <f t="shared" si="12"/>
        <v>0</v>
      </c>
      <c r="AD17" s="9">
        <f t="shared" si="4"/>
        <v>0</v>
      </c>
      <c r="AE17" s="9">
        <f t="shared" si="4"/>
        <v>1</v>
      </c>
      <c r="AF17" s="9">
        <f t="shared" si="4"/>
        <v>0</v>
      </c>
      <c r="AG17" s="9">
        <f t="shared" si="4"/>
        <v>1</v>
      </c>
      <c r="AH17" s="9">
        <f t="shared" si="4"/>
        <v>0</v>
      </c>
      <c r="AI17" s="9">
        <f t="shared" si="4"/>
        <v>2</v>
      </c>
      <c r="AJ17" s="9">
        <f t="shared" si="4"/>
        <v>1</v>
      </c>
      <c r="AK17" s="9">
        <f t="shared" si="4"/>
        <v>0</v>
      </c>
      <c r="AL17" s="9">
        <f t="shared" si="4"/>
        <v>1</v>
      </c>
      <c r="AM17" s="4">
        <v>5</v>
      </c>
      <c r="AN17" s="4" t="s">
        <v>27</v>
      </c>
      <c r="AO17" s="12">
        <f t="shared" si="13"/>
        <v>1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</row>
    <row r="18" spans="1:47">
      <c r="A18" s="22"/>
      <c r="B18" s="20"/>
      <c r="C18" s="20"/>
      <c r="D18" s="14">
        <v>426796</v>
      </c>
      <c r="E18" s="14">
        <v>296464</v>
      </c>
      <c r="F18" s="14">
        <v>426795</v>
      </c>
      <c r="G18" s="14">
        <v>426797</v>
      </c>
      <c r="H18" s="14">
        <v>296463</v>
      </c>
      <c r="I18" s="14">
        <v>296465</v>
      </c>
      <c r="J18" s="14">
        <v>415783</v>
      </c>
      <c r="K18" s="14">
        <v>88444</v>
      </c>
      <c r="L18" s="14">
        <v>212</v>
      </c>
      <c r="M18" s="14">
        <v>26</v>
      </c>
      <c r="N18" s="14">
        <v>20</v>
      </c>
      <c r="O18" s="14">
        <v>3</v>
      </c>
      <c r="P18" s="14">
        <v>7</v>
      </c>
      <c r="Q18" s="7">
        <v>14</v>
      </c>
      <c r="R18" s="8">
        <f t="shared" ref="R18:R81" si="41">B17</f>
        <v>442</v>
      </c>
      <c r="S18" s="4" t="str">
        <f t="shared" ref="S18:S81" si="42">SUBSTITUTE(E17,"조","")</f>
        <v>4</v>
      </c>
      <c r="T18" s="4" t="str">
        <f t="shared" ref="T18:T81" si="43">SUBSTITUTE(E18,"조","")</f>
        <v>296464</v>
      </c>
      <c r="U18" s="4" t="str">
        <f t="shared" si="6"/>
        <v>2</v>
      </c>
      <c r="V18" s="4" t="str">
        <f t="shared" si="7"/>
        <v>9</v>
      </c>
      <c r="W18" s="4" t="str">
        <f t="shared" si="8"/>
        <v>6</v>
      </c>
      <c r="X18" s="4" t="str">
        <f t="shared" si="9"/>
        <v>4</v>
      </c>
      <c r="Y18" s="4" t="str">
        <f t="shared" si="10"/>
        <v>6</v>
      </c>
      <c r="Z18" s="4" t="str">
        <f t="shared" si="11"/>
        <v>4</v>
      </c>
      <c r="AA18" s="4" t="s">
        <v>27</v>
      </c>
      <c r="AB18" s="4">
        <v>1</v>
      </c>
      <c r="AC18" s="9">
        <f t="shared" si="12"/>
        <v>0</v>
      </c>
      <c r="AD18" s="9">
        <f t="shared" si="4"/>
        <v>0</v>
      </c>
      <c r="AE18" s="9">
        <f t="shared" si="4"/>
        <v>1</v>
      </c>
      <c r="AF18" s="9">
        <f t="shared" si="4"/>
        <v>0</v>
      </c>
      <c r="AG18" s="9">
        <f t="shared" si="4"/>
        <v>2</v>
      </c>
      <c r="AH18" s="9">
        <f t="shared" si="4"/>
        <v>0</v>
      </c>
      <c r="AI18" s="9">
        <f t="shared" si="4"/>
        <v>2</v>
      </c>
      <c r="AJ18" s="9">
        <f t="shared" si="4"/>
        <v>0</v>
      </c>
      <c r="AK18" s="9">
        <f t="shared" si="4"/>
        <v>0</v>
      </c>
      <c r="AL18" s="9">
        <f t="shared" si="4"/>
        <v>1</v>
      </c>
      <c r="AM18" s="4">
        <v>4</v>
      </c>
      <c r="AN18" s="4" t="s">
        <v>27</v>
      </c>
      <c r="AO18" s="12">
        <f t="shared" si="13"/>
        <v>0</v>
      </c>
      <c r="AP18" s="12">
        <f t="shared" si="5"/>
        <v>0</v>
      </c>
      <c r="AQ18" s="12">
        <f t="shared" si="5"/>
        <v>0</v>
      </c>
      <c r="AR18" s="12">
        <f t="shared" si="5"/>
        <v>1</v>
      </c>
      <c r="AS18" s="12">
        <f t="shared" si="5"/>
        <v>0</v>
      </c>
      <c r="AT18" s="12">
        <f t="shared" si="5"/>
        <v>0</v>
      </c>
      <c r="AU18" s="12">
        <f t="shared" si="5"/>
        <v>0</v>
      </c>
    </row>
    <row r="19" spans="1:47">
      <c r="A19" s="22"/>
      <c r="B19" s="19">
        <v>441</v>
      </c>
      <c r="C19" s="19">
        <v>20191211</v>
      </c>
      <c r="D19" s="7" t="s">
        <v>34</v>
      </c>
      <c r="E19" s="7" t="s">
        <v>28</v>
      </c>
      <c r="F19" s="7" t="s">
        <v>34</v>
      </c>
      <c r="G19" s="7" t="s">
        <v>34</v>
      </c>
      <c r="H19" s="7" t="s">
        <v>28</v>
      </c>
      <c r="I19" s="7" t="s">
        <v>28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1">
        <v>15</v>
      </c>
      <c r="R19" s="8">
        <f t="shared" ref="R19:R82" si="44">B19</f>
        <v>441</v>
      </c>
      <c r="S19" s="4" t="str">
        <f t="shared" ref="S19:S82" si="45">SUBSTITUTE(D19,"조","")</f>
        <v>1</v>
      </c>
      <c r="T19" s="4" t="str">
        <f t="shared" ref="T19:T82" si="46">SUBSTITUTE(D20,"조","")</f>
        <v>248229</v>
      </c>
      <c r="U19" s="4" t="str">
        <f t="shared" si="6"/>
        <v>2</v>
      </c>
      <c r="V19" s="4" t="str">
        <f t="shared" si="7"/>
        <v>4</v>
      </c>
      <c r="W19" s="4" t="str">
        <f t="shared" si="8"/>
        <v>8</v>
      </c>
      <c r="X19" s="4" t="str">
        <f t="shared" si="9"/>
        <v>2</v>
      </c>
      <c r="Y19" s="4" t="str">
        <f t="shared" si="10"/>
        <v>2</v>
      </c>
      <c r="Z19" s="4" t="str">
        <f t="shared" si="11"/>
        <v>9</v>
      </c>
      <c r="AA19" s="4" t="s">
        <v>27</v>
      </c>
      <c r="AB19" s="4">
        <v>1</v>
      </c>
      <c r="AC19" s="9">
        <f t="shared" si="12"/>
        <v>0</v>
      </c>
      <c r="AD19" s="9">
        <f t="shared" si="4"/>
        <v>0</v>
      </c>
      <c r="AE19" s="9">
        <f t="shared" si="4"/>
        <v>3</v>
      </c>
      <c r="AF19" s="9">
        <f t="shared" si="4"/>
        <v>0</v>
      </c>
      <c r="AG19" s="9">
        <f t="shared" si="4"/>
        <v>1</v>
      </c>
      <c r="AH19" s="9">
        <f t="shared" si="4"/>
        <v>0</v>
      </c>
      <c r="AI19" s="9">
        <f t="shared" si="4"/>
        <v>0</v>
      </c>
      <c r="AJ19" s="9">
        <f t="shared" si="4"/>
        <v>0</v>
      </c>
      <c r="AK19" s="9">
        <f t="shared" si="4"/>
        <v>1</v>
      </c>
      <c r="AL19" s="9">
        <f t="shared" si="4"/>
        <v>1</v>
      </c>
      <c r="AM19" s="4">
        <v>4</v>
      </c>
      <c r="AN19" s="4" t="s">
        <v>27</v>
      </c>
      <c r="AO19" s="12">
        <f t="shared" si="13"/>
        <v>1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</row>
    <row r="20" spans="1:47">
      <c r="A20" s="22"/>
      <c r="B20" s="20"/>
      <c r="C20" s="20"/>
      <c r="D20" s="14">
        <v>248229</v>
      </c>
      <c r="E20" s="14">
        <v>778757</v>
      </c>
      <c r="F20" s="14">
        <v>248228</v>
      </c>
      <c r="G20" s="14">
        <v>248230</v>
      </c>
      <c r="H20" s="14">
        <v>778756</v>
      </c>
      <c r="I20" s="14">
        <v>778758</v>
      </c>
      <c r="J20" s="14">
        <v>646721</v>
      </c>
      <c r="K20" s="14">
        <v>19482</v>
      </c>
      <c r="L20" s="14">
        <v>693</v>
      </c>
      <c r="M20" s="14">
        <v>43</v>
      </c>
      <c r="N20" s="14">
        <v>10</v>
      </c>
      <c r="O20" s="14">
        <v>7</v>
      </c>
      <c r="P20" s="14">
        <v>9</v>
      </c>
      <c r="Q20" s="7">
        <v>16</v>
      </c>
      <c r="R20" s="8">
        <f t="shared" ref="R20:R83" si="47">B19</f>
        <v>441</v>
      </c>
      <c r="S20" s="4" t="str">
        <f t="shared" ref="S20:S83" si="48">SUBSTITUTE(E19,"조","")</f>
        <v>3</v>
      </c>
      <c r="T20" s="4" t="str">
        <f t="shared" ref="T20:T83" si="49">SUBSTITUTE(E20,"조","")</f>
        <v>778757</v>
      </c>
      <c r="U20" s="4" t="str">
        <f t="shared" si="6"/>
        <v>7</v>
      </c>
      <c r="V20" s="4" t="str">
        <f t="shared" si="7"/>
        <v>7</v>
      </c>
      <c r="W20" s="4" t="str">
        <f t="shared" si="8"/>
        <v>8</v>
      </c>
      <c r="X20" s="4" t="str">
        <f t="shared" si="9"/>
        <v>7</v>
      </c>
      <c r="Y20" s="4" t="str">
        <f t="shared" si="10"/>
        <v>5</v>
      </c>
      <c r="Z20" s="4" t="str">
        <f t="shared" si="11"/>
        <v>7</v>
      </c>
      <c r="AA20" s="4" t="s">
        <v>27</v>
      </c>
      <c r="AB20" s="4">
        <v>1</v>
      </c>
      <c r="AC20" s="9">
        <f t="shared" si="12"/>
        <v>0</v>
      </c>
      <c r="AD20" s="9">
        <f t="shared" si="4"/>
        <v>0</v>
      </c>
      <c r="AE20" s="9">
        <f t="shared" si="4"/>
        <v>0</v>
      </c>
      <c r="AF20" s="9">
        <f t="shared" si="4"/>
        <v>0</v>
      </c>
      <c r="AG20" s="9">
        <f t="shared" si="4"/>
        <v>0</v>
      </c>
      <c r="AH20" s="9">
        <f t="shared" si="4"/>
        <v>1</v>
      </c>
      <c r="AI20" s="9">
        <f t="shared" si="4"/>
        <v>0</v>
      </c>
      <c r="AJ20" s="9">
        <f t="shared" si="4"/>
        <v>4</v>
      </c>
      <c r="AK20" s="9">
        <f t="shared" si="4"/>
        <v>1</v>
      </c>
      <c r="AL20" s="9">
        <f t="shared" si="4"/>
        <v>0</v>
      </c>
      <c r="AM20" s="4">
        <v>3</v>
      </c>
      <c r="AN20" s="4" t="s">
        <v>27</v>
      </c>
      <c r="AO20" s="12">
        <f t="shared" si="13"/>
        <v>0</v>
      </c>
      <c r="AP20" s="12">
        <f t="shared" si="5"/>
        <v>0</v>
      </c>
      <c r="AQ20" s="12">
        <f t="shared" si="5"/>
        <v>1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</row>
    <row r="21" spans="1:47">
      <c r="A21" s="22"/>
      <c r="B21" s="19">
        <v>440</v>
      </c>
      <c r="C21" s="19">
        <v>20191204</v>
      </c>
      <c r="D21" s="7" t="s">
        <v>34</v>
      </c>
      <c r="E21" s="7" t="s">
        <v>29</v>
      </c>
      <c r="F21" s="7" t="s">
        <v>34</v>
      </c>
      <c r="G21" s="7" t="s">
        <v>34</v>
      </c>
      <c r="H21" s="7" t="s">
        <v>29</v>
      </c>
      <c r="I21" s="7" t="s">
        <v>29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1">
        <v>17</v>
      </c>
      <c r="R21" s="8">
        <f t="shared" ref="R21:R84" si="50">B21</f>
        <v>440</v>
      </c>
      <c r="S21" s="4" t="str">
        <f t="shared" ref="S21:S84" si="51">SUBSTITUTE(D21,"조","")</f>
        <v>1</v>
      </c>
      <c r="T21" s="4" t="str">
        <f t="shared" ref="T21:T84" si="52">SUBSTITUTE(D22,"조","")</f>
        <v>340550</v>
      </c>
      <c r="U21" s="4" t="str">
        <f t="shared" si="6"/>
        <v>3</v>
      </c>
      <c r="V21" s="4" t="str">
        <f t="shared" si="7"/>
        <v>4</v>
      </c>
      <c r="W21" s="4" t="str">
        <f t="shared" si="8"/>
        <v>0</v>
      </c>
      <c r="X21" s="4" t="str">
        <f t="shared" si="9"/>
        <v>5</v>
      </c>
      <c r="Y21" s="4" t="str">
        <f t="shared" si="10"/>
        <v>5</v>
      </c>
      <c r="Z21" s="4" t="str">
        <f t="shared" si="11"/>
        <v>0</v>
      </c>
      <c r="AA21" s="4" t="s">
        <v>27</v>
      </c>
      <c r="AB21" s="4">
        <v>1</v>
      </c>
      <c r="AC21" s="9">
        <f t="shared" si="12"/>
        <v>2</v>
      </c>
      <c r="AD21" s="9">
        <f t="shared" si="12"/>
        <v>0</v>
      </c>
      <c r="AE21" s="9">
        <f t="shared" si="12"/>
        <v>0</v>
      </c>
      <c r="AF21" s="9">
        <f t="shared" si="12"/>
        <v>1</v>
      </c>
      <c r="AG21" s="9">
        <f t="shared" si="12"/>
        <v>1</v>
      </c>
      <c r="AH21" s="9">
        <f t="shared" si="12"/>
        <v>2</v>
      </c>
      <c r="AI21" s="9">
        <f t="shared" si="12"/>
        <v>0</v>
      </c>
      <c r="AJ21" s="9">
        <f t="shared" si="12"/>
        <v>0</v>
      </c>
      <c r="AK21" s="9">
        <f t="shared" si="12"/>
        <v>0</v>
      </c>
      <c r="AL21" s="9">
        <f t="shared" si="12"/>
        <v>0</v>
      </c>
      <c r="AM21" s="4">
        <v>4</v>
      </c>
      <c r="AN21" s="4" t="s">
        <v>27</v>
      </c>
      <c r="AO21" s="12">
        <f t="shared" si="13"/>
        <v>1</v>
      </c>
      <c r="AP21" s="12">
        <f t="shared" si="13"/>
        <v>0</v>
      </c>
      <c r="AQ21" s="12">
        <f t="shared" si="13"/>
        <v>0</v>
      </c>
      <c r="AR21" s="12">
        <f t="shared" si="13"/>
        <v>0</v>
      </c>
      <c r="AS21" s="12">
        <f t="shared" si="13"/>
        <v>0</v>
      </c>
      <c r="AT21" s="12">
        <f t="shared" si="13"/>
        <v>0</v>
      </c>
      <c r="AU21" s="12">
        <f t="shared" si="13"/>
        <v>0</v>
      </c>
    </row>
    <row r="22" spans="1:47">
      <c r="A22" s="22"/>
      <c r="B22" s="20"/>
      <c r="C22" s="20"/>
      <c r="D22" s="14">
        <v>340550</v>
      </c>
      <c r="E22" s="14">
        <v>452652</v>
      </c>
      <c r="F22" s="14">
        <v>340549</v>
      </c>
      <c r="G22" s="14">
        <v>340551</v>
      </c>
      <c r="H22" s="14">
        <v>452651</v>
      </c>
      <c r="I22" s="14">
        <v>452653</v>
      </c>
      <c r="J22" s="14">
        <v>643748</v>
      </c>
      <c r="K22" s="14">
        <v>51744</v>
      </c>
      <c r="L22" s="14">
        <v>499</v>
      </c>
      <c r="M22" s="14">
        <v>95</v>
      </c>
      <c r="N22" s="14">
        <v>40</v>
      </c>
      <c r="O22" s="14">
        <v>9</v>
      </c>
      <c r="P22" s="14">
        <v>4</v>
      </c>
      <c r="Q22" s="7">
        <v>18</v>
      </c>
      <c r="R22" s="8">
        <f t="shared" ref="R22:R85" si="53">B21</f>
        <v>440</v>
      </c>
      <c r="S22" s="4" t="str">
        <f t="shared" ref="S22:S85" si="54">SUBSTITUTE(E21,"조","")</f>
        <v>6</v>
      </c>
      <c r="T22" s="4" t="str">
        <f t="shared" ref="T22:T85" si="55">SUBSTITUTE(E22,"조","")</f>
        <v>452652</v>
      </c>
      <c r="U22" s="4" t="str">
        <f t="shared" si="6"/>
        <v>4</v>
      </c>
      <c r="V22" s="4" t="str">
        <f t="shared" si="7"/>
        <v>5</v>
      </c>
      <c r="W22" s="4" t="str">
        <f t="shared" si="8"/>
        <v>2</v>
      </c>
      <c r="X22" s="4" t="str">
        <f t="shared" si="9"/>
        <v>6</v>
      </c>
      <c r="Y22" s="4" t="str">
        <f t="shared" si="10"/>
        <v>5</v>
      </c>
      <c r="Z22" s="4" t="str">
        <f t="shared" si="11"/>
        <v>2</v>
      </c>
      <c r="AA22" s="4" t="s">
        <v>27</v>
      </c>
      <c r="AB22" s="4">
        <v>1</v>
      </c>
      <c r="AC22" s="9">
        <f t="shared" si="12"/>
        <v>0</v>
      </c>
      <c r="AD22" s="9">
        <f t="shared" si="12"/>
        <v>0</v>
      </c>
      <c r="AE22" s="9">
        <f t="shared" si="12"/>
        <v>2</v>
      </c>
      <c r="AF22" s="9">
        <f t="shared" si="12"/>
        <v>0</v>
      </c>
      <c r="AG22" s="9">
        <f t="shared" si="12"/>
        <v>1</v>
      </c>
      <c r="AH22" s="9">
        <f t="shared" si="12"/>
        <v>2</v>
      </c>
      <c r="AI22" s="9">
        <f t="shared" si="12"/>
        <v>1</v>
      </c>
      <c r="AJ22" s="9">
        <f t="shared" si="12"/>
        <v>0</v>
      </c>
      <c r="AK22" s="9">
        <f t="shared" si="12"/>
        <v>0</v>
      </c>
      <c r="AL22" s="9">
        <f t="shared" si="12"/>
        <v>0</v>
      </c>
      <c r="AM22" s="4">
        <v>4</v>
      </c>
      <c r="AN22" s="4" t="s">
        <v>27</v>
      </c>
      <c r="AO22" s="12">
        <f t="shared" si="13"/>
        <v>0</v>
      </c>
      <c r="AP22" s="12">
        <f t="shared" si="13"/>
        <v>0</v>
      </c>
      <c r="AQ22" s="12">
        <f t="shared" si="13"/>
        <v>0</v>
      </c>
      <c r="AR22" s="12">
        <f t="shared" si="13"/>
        <v>0</v>
      </c>
      <c r="AS22" s="12">
        <f t="shared" si="13"/>
        <v>0</v>
      </c>
      <c r="AT22" s="12">
        <f t="shared" si="13"/>
        <v>1</v>
      </c>
      <c r="AU22" s="12">
        <f t="shared" si="13"/>
        <v>0</v>
      </c>
    </row>
    <row r="23" spans="1:47">
      <c r="A23" s="22"/>
      <c r="B23" s="19">
        <v>439</v>
      </c>
      <c r="C23" s="19">
        <v>20191127</v>
      </c>
      <c r="D23" s="7" t="s">
        <v>34</v>
      </c>
      <c r="E23" s="7" t="s">
        <v>32</v>
      </c>
      <c r="F23" s="7" t="s">
        <v>34</v>
      </c>
      <c r="G23" s="7" t="s">
        <v>34</v>
      </c>
      <c r="H23" s="7" t="s">
        <v>32</v>
      </c>
      <c r="I23" s="7" t="s">
        <v>32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1">
        <v>19</v>
      </c>
      <c r="R23" s="8">
        <f t="shared" ref="R23:R86" si="56">B23</f>
        <v>439</v>
      </c>
      <c r="S23" s="4" t="str">
        <f t="shared" ref="S23:S86" si="57">SUBSTITUTE(D23,"조","")</f>
        <v>1</v>
      </c>
      <c r="T23" s="4" t="str">
        <f t="shared" ref="T23:T86" si="58">SUBSTITUTE(D24,"조","")</f>
        <v>830634</v>
      </c>
      <c r="U23" s="4" t="str">
        <f t="shared" si="6"/>
        <v>8</v>
      </c>
      <c r="V23" s="4" t="str">
        <f t="shared" si="7"/>
        <v>3</v>
      </c>
      <c r="W23" s="4" t="str">
        <f t="shared" si="8"/>
        <v>0</v>
      </c>
      <c r="X23" s="4" t="str">
        <f t="shared" si="9"/>
        <v>6</v>
      </c>
      <c r="Y23" s="4" t="str">
        <f t="shared" si="10"/>
        <v>3</v>
      </c>
      <c r="Z23" s="4" t="str">
        <f t="shared" si="11"/>
        <v>4</v>
      </c>
      <c r="AA23" s="4" t="s">
        <v>27</v>
      </c>
      <c r="AB23" s="4">
        <v>1</v>
      </c>
      <c r="AC23" s="9">
        <f t="shared" si="12"/>
        <v>1</v>
      </c>
      <c r="AD23" s="9">
        <f t="shared" si="12"/>
        <v>0</v>
      </c>
      <c r="AE23" s="9">
        <f t="shared" si="12"/>
        <v>0</v>
      </c>
      <c r="AF23" s="9">
        <f t="shared" si="12"/>
        <v>2</v>
      </c>
      <c r="AG23" s="9">
        <f t="shared" si="12"/>
        <v>1</v>
      </c>
      <c r="AH23" s="9">
        <f t="shared" si="12"/>
        <v>0</v>
      </c>
      <c r="AI23" s="9">
        <f t="shared" si="12"/>
        <v>1</v>
      </c>
      <c r="AJ23" s="9">
        <f t="shared" si="12"/>
        <v>0</v>
      </c>
      <c r="AK23" s="9">
        <f t="shared" si="12"/>
        <v>1</v>
      </c>
      <c r="AL23" s="9">
        <f t="shared" si="12"/>
        <v>0</v>
      </c>
      <c r="AM23" s="4">
        <v>5</v>
      </c>
      <c r="AN23" s="4" t="s">
        <v>27</v>
      </c>
      <c r="AO23" s="12">
        <f t="shared" si="13"/>
        <v>1</v>
      </c>
      <c r="AP23" s="12">
        <f t="shared" si="13"/>
        <v>0</v>
      </c>
      <c r="AQ23" s="12">
        <f t="shared" si="13"/>
        <v>0</v>
      </c>
      <c r="AR23" s="12">
        <f t="shared" si="13"/>
        <v>0</v>
      </c>
      <c r="AS23" s="12">
        <f t="shared" si="13"/>
        <v>0</v>
      </c>
      <c r="AT23" s="12">
        <f t="shared" si="13"/>
        <v>0</v>
      </c>
      <c r="AU23" s="12">
        <f t="shared" si="13"/>
        <v>0</v>
      </c>
    </row>
    <row r="24" spans="1:47">
      <c r="A24" s="22"/>
      <c r="B24" s="20"/>
      <c r="C24" s="20"/>
      <c r="D24" s="14">
        <v>830634</v>
      </c>
      <c r="E24" s="14">
        <v>577154</v>
      </c>
      <c r="F24" s="14">
        <v>830633</v>
      </c>
      <c r="G24" s="14">
        <v>830635</v>
      </c>
      <c r="H24" s="14">
        <v>577153</v>
      </c>
      <c r="I24" s="14">
        <v>577155</v>
      </c>
      <c r="J24" s="14">
        <v>284444</v>
      </c>
      <c r="K24" s="14">
        <v>1428</v>
      </c>
      <c r="L24" s="14">
        <v>842</v>
      </c>
      <c r="M24" s="14">
        <v>50</v>
      </c>
      <c r="N24" s="14">
        <v>94</v>
      </c>
      <c r="O24" s="14">
        <v>5</v>
      </c>
      <c r="P24" s="14">
        <v>2</v>
      </c>
      <c r="Q24" s="7">
        <v>20</v>
      </c>
      <c r="R24" s="8">
        <f t="shared" ref="R24:R87" si="59">B23</f>
        <v>439</v>
      </c>
      <c r="S24" s="4" t="str">
        <f t="shared" ref="S24:S87" si="60">SUBSTITUTE(E23,"조","")</f>
        <v>4</v>
      </c>
      <c r="T24" s="4" t="str">
        <f t="shared" ref="T24:T87" si="61">SUBSTITUTE(E24,"조","")</f>
        <v>577154</v>
      </c>
      <c r="U24" s="4" t="str">
        <f t="shared" si="6"/>
        <v>5</v>
      </c>
      <c r="V24" s="4" t="str">
        <f t="shared" si="7"/>
        <v>7</v>
      </c>
      <c r="W24" s="4" t="str">
        <f t="shared" si="8"/>
        <v>7</v>
      </c>
      <c r="X24" s="4" t="str">
        <f t="shared" si="9"/>
        <v>1</v>
      </c>
      <c r="Y24" s="4" t="str">
        <f t="shared" si="10"/>
        <v>5</v>
      </c>
      <c r="Z24" s="4" t="str">
        <f t="shared" si="11"/>
        <v>4</v>
      </c>
      <c r="AA24" s="4" t="s">
        <v>27</v>
      </c>
      <c r="AB24" s="4">
        <v>1</v>
      </c>
      <c r="AC24" s="9">
        <f t="shared" si="12"/>
        <v>0</v>
      </c>
      <c r="AD24" s="9">
        <f t="shared" si="12"/>
        <v>1</v>
      </c>
      <c r="AE24" s="9">
        <f t="shared" si="12"/>
        <v>0</v>
      </c>
      <c r="AF24" s="9">
        <f t="shared" si="12"/>
        <v>0</v>
      </c>
      <c r="AG24" s="9">
        <f t="shared" si="12"/>
        <v>1</v>
      </c>
      <c r="AH24" s="9">
        <f t="shared" si="12"/>
        <v>2</v>
      </c>
      <c r="AI24" s="9">
        <f t="shared" si="12"/>
        <v>0</v>
      </c>
      <c r="AJ24" s="9">
        <f t="shared" si="12"/>
        <v>2</v>
      </c>
      <c r="AK24" s="9">
        <f t="shared" si="12"/>
        <v>0</v>
      </c>
      <c r="AL24" s="9">
        <f t="shared" si="12"/>
        <v>0</v>
      </c>
      <c r="AM24" s="4">
        <v>4</v>
      </c>
      <c r="AN24" s="4" t="s">
        <v>27</v>
      </c>
      <c r="AO24" s="12">
        <f t="shared" si="13"/>
        <v>0</v>
      </c>
      <c r="AP24" s="12">
        <f t="shared" si="13"/>
        <v>0</v>
      </c>
      <c r="AQ24" s="12">
        <f t="shared" si="13"/>
        <v>0</v>
      </c>
      <c r="AR24" s="12">
        <f t="shared" si="13"/>
        <v>1</v>
      </c>
      <c r="AS24" s="12">
        <f t="shared" si="13"/>
        <v>0</v>
      </c>
      <c r="AT24" s="12">
        <f t="shared" si="13"/>
        <v>0</v>
      </c>
      <c r="AU24" s="12">
        <f t="shared" si="13"/>
        <v>0</v>
      </c>
    </row>
    <row r="25" spans="1:47">
      <c r="A25" s="22"/>
      <c r="B25" s="19">
        <v>438</v>
      </c>
      <c r="C25" s="19">
        <v>20191120</v>
      </c>
      <c r="D25" s="7" t="s">
        <v>32</v>
      </c>
      <c r="E25" s="7" t="s">
        <v>28</v>
      </c>
      <c r="F25" s="7" t="s">
        <v>32</v>
      </c>
      <c r="G25" s="7" t="s">
        <v>32</v>
      </c>
      <c r="H25" s="7" t="s">
        <v>28</v>
      </c>
      <c r="I25" s="7" t="s">
        <v>28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1">
        <v>21</v>
      </c>
      <c r="R25" s="8">
        <f t="shared" ref="R25:R88" si="62">B25</f>
        <v>438</v>
      </c>
      <c r="S25" s="4" t="str">
        <f t="shared" ref="S25:S88" si="63">SUBSTITUTE(D25,"조","")</f>
        <v>4</v>
      </c>
      <c r="T25" s="4" t="str">
        <f t="shared" ref="T25:T88" si="64">SUBSTITUTE(D26,"조","")</f>
        <v>359821</v>
      </c>
      <c r="U25" s="4" t="str">
        <f t="shared" si="6"/>
        <v>3</v>
      </c>
      <c r="V25" s="4" t="str">
        <f t="shared" si="7"/>
        <v>5</v>
      </c>
      <c r="W25" s="4" t="str">
        <f t="shared" si="8"/>
        <v>9</v>
      </c>
      <c r="X25" s="4" t="str">
        <f t="shared" si="9"/>
        <v>8</v>
      </c>
      <c r="Y25" s="4" t="str">
        <f t="shared" si="10"/>
        <v>2</v>
      </c>
      <c r="Z25" s="4" t="str">
        <f t="shared" si="11"/>
        <v>1</v>
      </c>
      <c r="AA25" s="4" t="s">
        <v>27</v>
      </c>
      <c r="AB25" s="4">
        <v>1</v>
      </c>
      <c r="AC25" s="9">
        <f t="shared" si="12"/>
        <v>0</v>
      </c>
      <c r="AD25" s="9">
        <f t="shared" si="12"/>
        <v>1</v>
      </c>
      <c r="AE25" s="9">
        <f t="shared" si="12"/>
        <v>1</v>
      </c>
      <c r="AF25" s="9">
        <f t="shared" si="12"/>
        <v>1</v>
      </c>
      <c r="AG25" s="9">
        <f t="shared" si="12"/>
        <v>0</v>
      </c>
      <c r="AH25" s="9">
        <f t="shared" si="12"/>
        <v>1</v>
      </c>
      <c r="AI25" s="9">
        <f t="shared" si="12"/>
        <v>0</v>
      </c>
      <c r="AJ25" s="9">
        <f t="shared" si="12"/>
        <v>0</v>
      </c>
      <c r="AK25" s="9">
        <f t="shared" si="12"/>
        <v>1</v>
      </c>
      <c r="AL25" s="9">
        <f t="shared" si="12"/>
        <v>1</v>
      </c>
      <c r="AM25" s="4">
        <v>6</v>
      </c>
      <c r="AN25" s="4" t="s">
        <v>27</v>
      </c>
      <c r="AO25" s="12">
        <f t="shared" si="13"/>
        <v>0</v>
      </c>
      <c r="AP25" s="12">
        <f t="shared" si="13"/>
        <v>0</v>
      </c>
      <c r="AQ25" s="12">
        <f t="shared" si="13"/>
        <v>0</v>
      </c>
      <c r="AR25" s="12">
        <f t="shared" si="13"/>
        <v>1</v>
      </c>
      <c r="AS25" s="12">
        <f t="shared" si="13"/>
        <v>0</v>
      </c>
      <c r="AT25" s="12">
        <f t="shared" si="13"/>
        <v>0</v>
      </c>
      <c r="AU25" s="12">
        <f t="shared" si="13"/>
        <v>0</v>
      </c>
    </row>
    <row r="26" spans="1:47">
      <c r="A26" s="22"/>
      <c r="B26" s="20"/>
      <c r="C26" s="20"/>
      <c r="D26" s="14">
        <v>359821</v>
      </c>
      <c r="E26" s="14">
        <v>892552</v>
      </c>
      <c r="F26" s="14">
        <v>359820</v>
      </c>
      <c r="G26" s="14">
        <v>359822</v>
      </c>
      <c r="H26" s="14">
        <v>892551</v>
      </c>
      <c r="I26" s="14">
        <v>892553</v>
      </c>
      <c r="J26" s="14">
        <v>953529</v>
      </c>
      <c r="K26" s="14">
        <v>96719</v>
      </c>
      <c r="L26" s="14">
        <v>811</v>
      </c>
      <c r="M26" s="14">
        <v>95</v>
      </c>
      <c r="N26" s="14">
        <v>62</v>
      </c>
      <c r="O26" s="14">
        <v>0</v>
      </c>
      <c r="P26" s="14">
        <v>5</v>
      </c>
      <c r="Q26" s="7">
        <v>22</v>
      </c>
      <c r="R26" s="8">
        <f t="shared" ref="R26:R89" si="65">B25</f>
        <v>438</v>
      </c>
      <c r="S26" s="4" t="str">
        <f t="shared" ref="S26:S89" si="66">SUBSTITUTE(E25,"조","")</f>
        <v>3</v>
      </c>
      <c r="T26" s="4" t="str">
        <f t="shared" ref="T26:T89" si="67">SUBSTITUTE(E26,"조","")</f>
        <v>892552</v>
      </c>
      <c r="U26" s="4" t="str">
        <f t="shared" si="6"/>
        <v>8</v>
      </c>
      <c r="V26" s="4" t="str">
        <f t="shared" si="7"/>
        <v>9</v>
      </c>
      <c r="W26" s="4" t="str">
        <f t="shared" si="8"/>
        <v>2</v>
      </c>
      <c r="X26" s="4" t="str">
        <f t="shared" si="9"/>
        <v>5</v>
      </c>
      <c r="Y26" s="4" t="str">
        <f t="shared" si="10"/>
        <v>5</v>
      </c>
      <c r="Z26" s="4" t="str">
        <f t="shared" si="11"/>
        <v>2</v>
      </c>
      <c r="AA26" s="4" t="s">
        <v>27</v>
      </c>
      <c r="AB26" s="4">
        <v>1</v>
      </c>
      <c r="AC26" s="9">
        <f t="shared" si="12"/>
        <v>0</v>
      </c>
      <c r="AD26" s="9">
        <f t="shared" si="12"/>
        <v>0</v>
      </c>
      <c r="AE26" s="9">
        <f t="shared" si="12"/>
        <v>2</v>
      </c>
      <c r="AF26" s="9">
        <f t="shared" si="12"/>
        <v>0</v>
      </c>
      <c r="AG26" s="9">
        <f t="shared" si="12"/>
        <v>0</v>
      </c>
      <c r="AH26" s="9">
        <f t="shared" si="12"/>
        <v>2</v>
      </c>
      <c r="AI26" s="9">
        <f t="shared" si="12"/>
        <v>0</v>
      </c>
      <c r="AJ26" s="9">
        <f t="shared" si="12"/>
        <v>0</v>
      </c>
      <c r="AK26" s="9">
        <f t="shared" si="12"/>
        <v>1</v>
      </c>
      <c r="AL26" s="9">
        <f t="shared" si="12"/>
        <v>1</v>
      </c>
      <c r="AM26" s="4">
        <v>4</v>
      </c>
      <c r="AN26" s="4" t="s">
        <v>27</v>
      </c>
      <c r="AO26" s="12">
        <f t="shared" si="13"/>
        <v>0</v>
      </c>
      <c r="AP26" s="12">
        <f t="shared" si="13"/>
        <v>0</v>
      </c>
      <c r="AQ26" s="12">
        <f t="shared" si="13"/>
        <v>1</v>
      </c>
      <c r="AR26" s="12">
        <f t="shared" si="13"/>
        <v>0</v>
      </c>
      <c r="AS26" s="12">
        <f t="shared" si="13"/>
        <v>0</v>
      </c>
      <c r="AT26" s="12">
        <f t="shared" si="13"/>
        <v>0</v>
      </c>
      <c r="AU26" s="12">
        <f t="shared" si="13"/>
        <v>0</v>
      </c>
    </row>
    <row r="27" spans="1:47">
      <c r="A27" s="22"/>
      <c r="B27" s="19">
        <v>437</v>
      </c>
      <c r="C27" s="19">
        <v>20191113</v>
      </c>
      <c r="D27" s="7" t="s">
        <v>35</v>
      </c>
      <c r="E27" s="7" t="s">
        <v>31</v>
      </c>
      <c r="F27" s="7" t="s">
        <v>35</v>
      </c>
      <c r="G27" s="7" t="s">
        <v>35</v>
      </c>
      <c r="H27" s="7" t="s">
        <v>31</v>
      </c>
      <c r="I27" s="7" t="s">
        <v>31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1">
        <v>23</v>
      </c>
      <c r="R27" s="8">
        <f t="shared" ref="R27:R90" si="68">B27</f>
        <v>437</v>
      </c>
      <c r="S27" s="4" t="str">
        <f t="shared" ref="S27:S90" si="69">SUBSTITUTE(D27,"조","")</f>
        <v>7</v>
      </c>
      <c r="T27" s="4" t="str">
        <f t="shared" ref="T27:T90" si="70">SUBSTITUTE(D28,"조","")</f>
        <v>288428</v>
      </c>
      <c r="U27" s="4" t="str">
        <f t="shared" si="6"/>
        <v>2</v>
      </c>
      <c r="V27" s="4" t="str">
        <f t="shared" si="7"/>
        <v>8</v>
      </c>
      <c r="W27" s="4" t="str">
        <f t="shared" si="8"/>
        <v>8</v>
      </c>
      <c r="X27" s="4" t="str">
        <f t="shared" si="9"/>
        <v>4</v>
      </c>
      <c r="Y27" s="4" t="str">
        <f t="shared" si="10"/>
        <v>2</v>
      </c>
      <c r="Z27" s="4" t="str">
        <f t="shared" si="11"/>
        <v>8</v>
      </c>
      <c r="AA27" s="4" t="s">
        <v>27</v>
      </c>
      <c r="AB27" s="4">
        <v>1</v>
      </c>
      <c r="AC27" s="9">
        <f t="shared" si="12"/>
        <v>0</v>
      </c>
      <c r="AD27" s="9">
        <f t="shared" si="12"/>
        <v>0</v>
      </c>
      <c r="AE27" s="9">
        <f t="shared" si="12"/>
        <v>2</v>
      </c>
      <c r="AF27" s="9">
        <f t="shared" si="12"/>
        <v>0</v>
      </c>
      <c r="AG27" s="9">
        <f t="shared" si="12"/>
        <v>1</v>
      </c>
      <c r="AH27" s="9">
        <f t="shared" si="12"/>
        <v>0</v>
      </c>
      <c r="AI27" s="9">
        <f t="shared" si="12"/>
        <v>0</v>
      </c>
      <c r="AJ27" s="9">
        <f t="shared" si="12"/>
        <v>0</v>
      </c>
      <c r="AK27" s="9">
        <f t="shared" si="12"/>
        <v>3</v>
      </c>
      <c r="AL27" s="9">
        <f t="shared" si="12"/>
        <v>0</v>
      </c>
      <c r="AM27" s="4">
        <v>3</v>
      </c>
      <c r="AN27" s="4" t="s">
        <v>27</v>
      </c>
      <c r="AO27" s="12">
        <f t="shared" si="13"/>
        <v>0</v>
      </c>
      <c r="AP27" s="12">
        <f t="shared" si="13"/>
        <v>0</v>
      </c>
      <c r="AQ27" s="12">
        <f t="shared" si="13"/>
        <v>0</v>
      </c>
      <c r="AR27" s="12">
        <f t="shared" si="13"/>
        <v>0</v>
      </c>
      <c r="AS27" s="12">
        <f t="shared" si="13"/>
        <v>0</v>
      </c>
      <c r="AT27" s="12">
        <f t="shared" si="13"/>
        <v>0</v>
      </c>
      <c r="AU27" s="12">
        <f t="shared" si="13"/>
        <v>1</v>
      </c>
    </row>
    <row r="28" spans="1:47">
      <c r="A28" s="22"/>
      <c r="B28" s="20"/>
      <c r="C28" s="20"/>
      <c r="D28" s="14">
        <v>288428</v>
      </c>
      <c r="E28" s="14">
        <v>240482</v>
      </c>
      <c r="F28" s="14">
        <v>288427</v>
      </c>
      <c r="G28" s="14">
        <v>288429</v>
      </c>
      <c r="H28" s="14">
        <v>240481</v>
      </c>
      <c r="I28" s="14">
        <v>240483</v>
      </c>
      <c r="J28" s="14">
        <v>837884</v>
      </c>
      <c r="K28" s="14">
        <v>67091</v>
      </c>
      <c r="L28" s="14">
        <v>603</v>
      </c>
      <c r="M28" s="14">
        <v>1</v>
      </c>
      <c r="N28" s="14">
        <v>76</v>
      </c>
      <c r="O28" s="14">
        <v>0</v>
      </c>
      <c r="P28" s="14">
        <v>3</v>
      </c>
      <c r="Q28" s="7">
        <v>24</v>
      </c>
      <c r="R28" s="8">
        <f t="shared" ref="R28:R91" si="71">B27</f>
        <v>437</v>
      </c>
      <c r="S28" s="4" t="str">
        <f t="shared" ref="S28:S91" si="72">SUBSTITUTE(E27,"조","")</f>
        <v>5</v>
      </c>
      <c r="T28" s="4" t="str">
        <f t="shared" ref="T28:T91" si="73">SUBSTITUTE(E28,"조","")</f>
        <v>240482</v>
      </c>
      <c r="U28" s="4" t="str">
        <f t="shared" si="6"/>
        <v>2</v>
      </c>
      <c r="V28" s="4" t="str">
        <f t="shared" si="7"/>
        <v>4</v>
      </c>
      <c r="W28" s="4" t="str">
        <f t="shared" si="8"/>
        <v>0</v>
      </c>
      <c r="X28" s="4" t="str">
        <f t="shared" si="9"/>
        <v>4</v>
      </c>
      <c r="Y28" s="4" t="str">
        <f t="shared" si="10"/>
        <v>8</v>
      </c>
      <c r="Z28" s="4" t="str">
        <f t="shared" si="11"/>
        <v>2</v>
      </c>
      <c r="AA28" s="4" t="s">
        <v>27</v>
      </c>
      <c r="AB28" s="4">
        <v>1</v>
      </c>
      <c r="AC28" s="9">
        <f t="shared" si="12"/>
        <v>1</v>
      </c>
      <c r="AD28" s="9">
        <f t="shared" si="12"/>
        <v>0</v>
      </c>
      <c r="AE28" s="9">
        <f t="shared" si="12"/>
        <v>2</v>
      </c>
      <c r="AF28" s="9">
        <f t="shared" si="12"/>
        <v>0</v>
      </c>
      <c r="AG28" s="9">
        <f t="shared" si="12"/>
        <v>2</v>
      </c>
      <c r="AH28" s="9">
        <f t="shared" si="12"/>
        <v>0</v>
      </c>
      <c r="AI28" s="9">
        <f t="shared" si="12"/>
        <v>0</v>
      </c>
      <c r="AJ28" s="9">
        <f t="shared" si="12"/>
        <v>0</v>
      </c>
      <c r="AK28" s="9">
        <f t="shared" si="12"/>
        <v>1</v>
      </c>
      <c r="AL28" s="9">
        <f t="shared" si="12"/>
        <v>0</v>
      </c>
      <c r="AM28" s="4">
        <v>4</v>
      </c>
      <c r="AN28" s="4" t="s">
        <v>27</v>
      </c>
      <c r="AO28" s="12">
        <f t="shared" si="13"/>
        <v>0</v>
      </c>
      <c r="AP28" s="12">
        <f t="shared" si="13"/>
        <v>0</v>
      </c>
      <c r="AQ28" s="12">
        <f t="shared" si="13"/>
        <v>0</v>
      </c>
      <c r="AR28" s="12">
        <f t="shared" si="13"/>
        <v>0</v>
      </c>
      <c r="AS28" s="12">
        <f t="shared" si="13"/>
        <v>1</v>
      </c>
      <c r="AT28" s="12">
        <f t="shared" si="13"/>
        <v>0</v>
      </c>
      <c r="AU28" s="12">
        <f t="shared" si="13"/>
        <v>0</v>
      </c>
    </row>
    <row r="29" spans="1:47">
      <c r="A29" s="22"/>
      <c r="B29" s="19">
        <v>436</v>
      </c>
      <c r="C29" s="19">
        <v>20191106</v>
      </c>
      <c r="D29" s="7" t="s">
        <v>33</v>
      </c>
      <c r="E29" s="7" t="s">
        <v>28</v>
      </c>
      <c r="F29" s="7" t="s">
        <v>33</v>
      </c>
      <c r="G29" s="7" t="s">
        <v>33</v>
      </c>
      <c r="H29" s="7" t="s">
        <v>28</v>
      </c>
      <c r="I29" s="7" t="s">
        <v>28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 t="s">
        <v>30</v>
      </c>
      <c r="Q29" s="1">
        <v>25</v>
      </c>
      <c r="R29" s="8">
        <f t="shared" ref="R29:R92" si="74">B29</f>
        <v>436</v>
      </c>
      <c r="S29" s="4" t="str">
        <f t="shared" ref="S29:S92" si="75">SUBSTITUTE(D29,"조","")</f>
        <v>2</v>
      </c>
      <c r="T29" s="4" t="str">
        <f t="shared" ref="T29:T92" si="76">SUBSTITUTE(D30,"조","")</f>
        <v>247131</v>
      </c>
      <c r="U29" s="4" t="str">
        <f t="shared" si="6"/>
        <v>2</v>
      </c>
      <c r="V29" s="4" t="str">
        <f t="shared" si="7"/>
        <v>4</v>
      </c>
      <c r="W29" s="4" t="str">
        <f t="shared" si="8"/>
        <v>7</v>
      </c>
      <c r="X29" s="4" t="str">
        <f t="shared" si="9"/>
        <v>1</v>
      </c>
      <c r="Y29" s="4" t="str">
        <f t="shared" si="10"/>
        <v>3</v>
      </c>
      <c r="Z29" s="4" t="str">
        <f t="shared" si="11"/>
        <v>1</v>
      </c>
      <c r="AA29" s="4" t="s">
        <v>27</v>
      </c>
      <c r="AB29" s="4">
        <v>1</v>
      </c>
      <c r="AC29" s="9">
        <f t="shared" si="12"/>
        <v>0</v>
      </c>
      <c r="AD29" s="9">
        <f t="shared" si="12"/>
        <v>2</v>
      </c>
      <c r="AE29" s="9">
        <f t="shared" si="12"/>
        <v>1</v>
      </c>
      <c r="AF29" s="9">
        <f t="shared" si="12"/>
        <v>1</v>
      </c>
      <c r="AG29" s="9">
        <f t="shared" si="12"/>
        <v>1</v>
      </c>
      <c r="AH29" s="9">
        <f t="shared" si="12"/>
        <v>0</v>
      </c>
      <c r="AI29" s="9">
        <f t="shared" si="12"/>
        <v>0</v>
      </c>
      <c r="AJ29" s="9">
        <f t="shared" si="12"/>
        <v>1</v>
      </c>
      <c r="AK29" s="9">
        <f t="shared" si="12"/>
        <v>0</v>
      </c>
      <c r="AL29" s="9">
        <f t="shared" si="12"/>
        <v>0</v>
      </c>
      <c r="AM29" s="4">
        <v>5</v>
      </c>
      <c r="AN29" s="4" t="s">
        <v>27</v>
      </c>
      <c r="AO29" s="12">
        <f t="shared" si="13"/>
        <v>0</v>
      </c>
      <c r="AP29" s="12">
        <f t="shared" si="13"/>
        <v>1</v>
      </c>
      <c r="AQ29" s="12">
        <f t="shared" si="13"/>
        <v>0</v>
      </c>
      <c r="AR29" s="12">
        <f t="shared" si="13"/>
        <v>0</v>
      </c>
      <c r="AS29" s="12">
        <f t="shared" si="13"/>
        <v>0</v>
      </c>
      <c r="AT29" s="12">
        <f t="shared" si="13"/>
        <v>0</v>
      </c>
      <c r="AU29" s="12">
        <f t="shared" si="13"/>
        <v>0</v>
      </c>
    </row>
    <row r="30" spans="1:47">
      <c r="A30" s="22"/>
      <c r="B30" s="20"/>
      <c r="C30" s="20"/>
      <c r="D30" s="14">
        <v>247131</v>
      </c>
      <c r="E30" s="14">
        <v>995891</v>
      </c>
      <c r="F30" s="14">
        <v>247130</v>
      </c>
      <c r="G30" s="14">
        <v>247132</v>
      </c>
      <c r="H30" s="14">
        <v>995890</v>
      </c>
      <c r="I30" s="14">
        <v>995892</v>
      </c>
      <c r="J30" s="14">
        <v>745214</v>
      </c>
      <c r="K30" s="14">
        <v>66410</v>
      </c>
      <c r="L30" s="14">
        <v>944</v>
      </c>
      <c r="M30" s="14">
        <v>32</v>
      </c>
      <c r="N30" s="14">
        <v>76</v>
      </c>
      <c r="O30" s="14">
        <v>6</v>
      </c>
      <c r="P30" s="14">
        <v>7</v>
      </c>
      <c r="Q30" s="7">
        <v>26</v>
      </c>
      <c r="R30" s="8">
        <f t="shared" ref="R30:R93" si="77">B29</f>
        <v>436</v>
      </c>
      <c r="S30" s="4" t="str">
        <f t="shared" ref="S30:S93" si="78">SUBSTITUTE(E29,"조","")</f>
        <v>3</v>
      </c>
      <c r="T30" s="4" t="str">
        <f t="shared" ref="T30:T93" si="79">SUBSTITUTE(E30,"조","")</f>
        <v>995891</v>
      </c>
      <c r="U30" s="4" t="str">
        <f t="shared" si="6"/>
        <v>9</v>
      </c>
      <c r="V30" s="4" t="str">
        <f t="shared" si="7"/>
        <v>9</v>
      </c>
      <c r="W30" s="4" t="str">
        <f t="shared" si="8"/>
        <v>5</v>
      </c>
      <c r="X30" s="4" t="str">
        <f t="shared" si="9"/>
        <v>8</v>
      </c>
      <c r="Y30" s="4" t="str">
        <f t="shared" si="10"/>
        <v>9</v>
      </c>
      <c r="Z30" s="4" t="str">
        <f t="shared" si="11"/>
        <v>1</v>
      </c>
      <c r="AA30" s="4" t="s">
        <v>27</v>
      </c>
      <c r="AB30" s="4">
        <v>1</v>
      </c>
      <c r="AC30" s="9">
        <f t="shared" si="12"/>
        <v>0</v>
      </c>
      <c r="AD30" s="9">
        <f t="shared" si="12"/>
        <v>1</v>
      </c>
      <c r="AE30" s="9">
        <f t="shared" si="12"/>
        <v>0</v>
      </c>
      <c r="AF30" s="9">
        <f t="shared" si="12"/>
        <v>0</v>
      </c>
      <c r="AG30" s="9">
        <f t="shared" si="12"/>
        <v>0</v>
      </c>
      <c r="AH30" s="9">
        <f t="shared" si="12"/>
        <v>1</v>
      </c>
      <c r="AI30" s="9">
        <f t="shared" si="12"/>
        <v>0</v>
      </c>
      <c r="AJ30" s="9">
        <f t="shared" si="12"/>
        <v>0</v>
      </c>
      <c r="AK30" s="9">
        <f t="shared" si="12"/>
        <v>1</v>
      </c>
      <c r="AL30" s="9">
        <f t="shared" si="12"/>
        <v>3</v>
      </c>
      <c r="AM30" s="4">
        <v>4</v>
      </c>
      <c r="AN30" s="4" t="s">
        <v>27</v>
      </c>
      <c r="AO30" s="12">
        <f t="shared" si="13"/>
        <v>0</v>
      </c>
      <c r="AP30" s="12">
        <f t="shared" si="13"/>
        <v>0</v>
      </c>
      <c r="AQ30" s="12">
        <f t="shared" si="13"/>
        <v>1</v>
      </c>
      <c r="AR30" s="12">
        <f t="shared" si="13"/>
        <v>0</v>
      </c>
      <c r="AS30" s="12">
        <f t="shared" si="13"/>
        <v>0</v>
      </c>
      <c r="AT30" s="12">
        <f t="shared" si="13"/>
        <v>0</v>
      </c>
      <c r="AU30" s="12">
        <f t="shared" si="13"/>
        <v>0</v>
      </c>
    </row>
    <row r="31" spans="1:47">
      <c r="A31" s="22"/>
      <c r="B31" s="19">
        <v>435</v>
      </c>
      <c r="C31" s="19">
        <v>20191030</v>
      </c>
      <c r="D31" s="7" t="s">
        <v>31</v>
      </c>
      <c r="E31" s="7" t="s">
        <v>29</v>
      </c>
      <c r="F31" s="7" t="s">
        <v>31</v>
      </c>
      <c r="G31" s="7" t="s">
        <v>31</v>
      </c>
      <c r="H31" s="7" t="s">
        <v>29</v>
      </c>
      <c r="I31" s="7" t="s">
        <v>29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 t="s">
        <v>30</v>
      </c>
      <c r="P31" s="7" t="s">
        <v>30</v>
      </c>
      <c r="Q31" s="1">
        <v>27</v>
      </c>
      <c r="R31" s="8">
        <f t="shared" ref="R31:R94" si="80">B31</f>
        <v>435</v>
      </c>
      <c r="S31" s="4" t="str">
        <f t="shared" ref="S31:S94" si="81">SUBSTITUTE(D31,"조","")</f>
        <v>5</v>
      </c>
      <c r="T31" s="4" t="str">
        <f t="shared" ref="T31:T94" si="82">SUBSTITUTE(D32,"조","")</f>
        <v>153997</v>
      </c>
      <c r="U31" s="4" t="str">
        <f t="shared" si="6"/>
        <v>1</v>
      </c>
      <c r="V31" s="4" t="str">
        <f t="shared" si="7"/>
        <v>5</v>
      </c>
      <c r="W31" s="4" t="str">
        <f t="shared" si="8"/>
        <v>3</v>
      </c>
      <c r="X31" s="4" t="str">
        <f t="shared" si="9"/>
        <v>9</v>
      </c>
      <c r="Y31" s="4" t="str">
        <f t="shared" si="10"/>
        <v>9</v>
      </c>
      <c r="Z31" s="4" t="str">
        <f t="shared" si="11"/>
        <v>7</v>
      </c>
      <c r="AA31" s="4" t="s">
        <v>27</v>
      </c>
      <c r="AB31" s="4">
        <v>1</v>
      </c>
      <c r="AC31" s="9">
        <f t="shared" si="12"/>
        <v>0</v>
      </c>
      <c r="AD31" s="9">
        <f t="shared" si="12"/>
        <v>1</v>
      </c>
      <c r="AE31" s="9">
        <f t="shared" si="12"/>
        <v>0</v>
      </c>
      <c r="AF31" s="9">
        <f t="shared" si="12"/>
        <v>1</v>
      </c>
      <c r="AG31" s="9">
        <f t="shared" si="12"/>
        <v>0</v>
      </c>
      <c r="AH31" s="9">
        <f t="shared" si="12"/>
        <v>1</v>
      </c>
      <c r="AI31" s="9">
        <f t="shared" si="12"/>
        <v>0</v>
      </c>
      <c r="AJ31" s="9">
        <f t="shared" si="12"/>
        <v>1</v>
      </c>
      <c r="AK31" s="9">
        <f t="shared" si="12"/>
        <v>0</v>
      </c>
      <c r="AL31" s="9">
        <f t="shared" si="12"/>
        <v>2</v>
      </c>
      <c r="AM31" s="4">
        <v>5</v>
      </c>
      <c r="AN31" s="4" t="s">
        <v>27</v>
      </c>
      <c r="AO31" s="12">
        <f t="shared" si="13"/>
        <v>0</v>
      </c>
      <c r="AP31" s="12">
        <f t="shared" si="13"/>
        <v>0</v>
      </c>
      <c r="AQ31" s="12">
        <f t="shared" si="13"/>
        <v>0</v>
      </c>
      <c r="AR31" s="12">
        <f t="shared" si="13"/>
        <v>0</v>
      </c>
      <c r="AS31" s="12">
        <f t="shared" si="13"/>
        <v>1</v>
      </c>
      <c r="AT31" s="12">
        <f t="shared" si="13"/>
        <v>0</v>
      </c>
      <c r="AU31" s="12">
        <f t="shared" si="13"/>
        <v>0</v>
      </c>
    </row>
    <row r="32" spans="1:47">
      <c r="A32" s="22"/>
      <c r="B32" s="20"/>
      <c r="C32" s="20"/>
      <c r="D32" s="14">
        <v>153997</v>
      </c>
      <c r="E32" s="14">
        <v>639268</v>
      </c>
      <c r="F32" s="14">
        <v>153996</v>
      </c>
      <c r="G32" s="14">
        <v>153998</v>
      </c>
      <c r="H32" s="14">
        <v>639267</v>
      </c>
      <c r="I32" s="14">
        <v>639269</v>
      </c>
      <c r="J32" s="14">
        <v>457884</v>
      </c>
      <c r="K32" s="14">
        <v>68293</v>
      </c>
      <c r="L32" s="14">
        <v>931</v>
      </c>
      <c r="M32" s="14">
        <v>54</v>
      </c>
      <c r="N32" s="14">
        <v>1</v>
      </c>
      <c r="O32" s="14">
        <v>3</v>
      </c>
      <c r="P32" s="14">
        <v>8</v>
      </c>
      <c r="Q32" s="7">
        <v>28</v>
      </c>
      <c r="R32" s="8">
        <f t="shared" ref="R32:R95" si="83">B31</f>
        <v>435</v>
      </c>
      <c r="S32" s="4" t="str">
        <f t="shared" ref="S32:S95" si="84">SUBSTITUTE(E31,"조","")</f>
        <v>6</v>
      </c>
      <c r="T32" s="4" t="str">
        <f t="shared" ref="T32:T95" si="85">SUBSTITUTE(E32,"조","")</f>
        <v>639268</v>
      </c>
      <c r="U32" s="4" t="str">
        <f t="shared" si="6"/>
        <v>6</v>
      </c>
      <c r="V32" s="4" t="str">
        <f t="shared" si="7"/>
        <v>3</v>
      </c>
      <c r="W32" s="4" t="str">
        <f t="shared" si="8"/>
        <v>9</v>
      </c>
      <c r="X32" s="4" t="str">
        <f t="shared" si="9"/>
        <v>2</v>
      </c>
      <c r="Y32" s="4" t="str">
        <f t="shared" si="10"/>
        <v>6</v>
      </c>
      <c r="Z32" s="4" t="str">
        <f t="shared" si="11"/>
        <v>8</v>
      </c>
      <c r="AA32" s="4" t="s">
        <v>27</v>
      </c>
      <c r="AB32" s="4">
        <v>1</v>
      </c>
      <c r="AC32" s="9">
        <f t="shared" si="12"/>
        <v>0</v>
      </c>
      <c r="AD32" s="9">
        <f t="shared" si="12"/>
        <v>0</v>
      </c>
      <c r="AE32" s="9">
        <f t="shared" si="12"/>
        <v>1</v>
      </c>
      <c r="AF32" s="9">
        <f t="shared" si="12"/>
        <v>1</v>
      </c>
      <c r="AG32" s="9">
        <f t="shared" si="12"/>
        <v>0</v>
      </c>
      <c r="AH32" s="9">
        <f t="shared" si="12"/>
        <v>0</v>
      </c>
      <c r="AI32" s="9">
        <f t="shared" si="12"/>
        <v>2</v>
      </c>
      <c r="AJ32" s="9">
        <f t="shared" si="12"/>
        <v>0</v>
      </c>
      <c r="AK32" s="9">
        <f t="shared" si="12"/>
        <v>1</v>
      </c>
      <c r="AL32" s="9">
        <f t="shared" si="12"/>
        <v>1</v>
      </c>
      <c r="AM32" s="4">
        <v>5</v>
      </c>
      <c r="AN32" s="4" t="s">
        <v>27</v>
      </c>
      <c r="AO32" s="12">
        <f t="shared" si="13"/>
        <v>0</v>
      </c>
      <c r="AP32" s="12">
        <f t="shared" si="13"/>
        <v>0</v>
      </c>
      <c r="AQ32" s="12">
        <f t="shared" si="13"/>
        <v>0</v>
      </c>
      <c r="AR32" s="12">
        <f t="shared" si="13"/>
        <v>0</v>
      </c>
      <c r="AS32" s="12">
        <f t="shared" si="13"/>
        <v>0</v>
      </c>
      <c r="AT32" s="12">
        <f t="shared" si="13"/>
        <v>1</v>
      </c>
      <c r="AU32" s="12">
        <f t="shared" si="13"/>
        <v>0</v>
      </c>
    </row>
    <row r="33" spans="1:47">
      <c r="A33" s="22"/>
      <c r="B33" s="19">
        <v>434</v>
      </c>
      <c r="C33" s="19">
        <v>20191023</v>
      </c>
      <c r="D33" s="7" t="s">
        <v>28</v>
      </c>
      <c r="E33" s="7" t="s">
        <v>33</v>
      </c>
      <c r="F33" s="7" t="s">
        <v>28</v>
      </c>
      <c r="G33" s="7" t="s">
        <v>28</v>
      </c>
      <c r="H33" s="7" t="s">
        <v>33</v>
      </c>
      <c r="I33" s="7" t="s">
        <v>33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 t="s">
        <v>30</v>
      </c>
      <c r="P33" s="7" t="s">
        <v>30</v>
      </c>
      <c r="Q33" s="1">
        <v>29</v>
      </c>
      <c r="R33" s="8">
        <f t="shared" ref="R33:R96" si="86">B33</f>
        <v>434</v>
      </c>
      <c r="S33" s="4" t="str">
        <f t="shared" ref="S33:S96" si="87">SUBSTITUTE(D33,"조","")</f>
        <v>3</v>
      </c>
      <c r="T33" s="4" t="str">
        <f t="shared" ref="T33:T96" si="88">SUBSTITUTE(D34,"조","")</f>
        <v>328835</v>
      </c>
      <c r="U33" s="4" t="str">
        <f t="shared" si="6"/>
        <v>3</v>
      </c>
      <c r="V33" s="4" t="str">
        <f t="shared" si="7"/>
        <v>2</v>
      </c>
      <c r="W33" s="4" t="str">
        <f t="shared" si="8"/>
        <v>8</v>
      </c>
      <c r="X33" s="4" t="str">
        <f t="shared" si="9"/>
        <v>8</v>
      </c>
      <c r="Y33" s="4" t="str">
        <f t="shared" si="10"/>
        <v>3</v>
      </c>
      <c r="Z33" s="4" t="str">
        <f t="shared" si="11"/>
        <v>5</v>
      </c>
      <c r="AA33" s="4" t="s">
        <v>27</v>
      </c>
      <c r="AB33" s="4">
        <v>1</v>
      </c>
      <c r="AC33" s="9">
        <f t="shared" si="12"/>
        <v>0</v>
      </c>
      <c r="AD33" s="9">
        <f t="shared" si="12"/>
        <v>0</v>
      </c>
      <c r="AE33" s="9">
        <f t="shared" si="12"/>
        <v>1</v>
      </c>
      <c r="AF33" s="9">
        <f t="shared" si="12"/>
        <v>2</v>
      </c>
      <c r="AG33" s="9">
        <f t="shared" si="12"/>
        <v>0</v>
      </c>
      <c r="AH33" s="9">
        <f t="shared" si="12"/>
        <v>1</v>
      </c>
      <c r="AI33" s="9">
        <f t="shared" si="12"/>
        <v>0</v>
      </c>
      <c r="AJ33" s="9">
        <f t="shared" si="12"/>
        <v>0</v>
      </c>
      <c r="AK33" s="9">
        <f t="shared" si="12"/>
        <v>2</v>
      </c>
      <c r="AL33" s="9">
        <f t="shared" si="12"/>
        <v>0</v>
      </c>
      <c r="AM33" s="4">
        <v>4</v>
      </c>
      <c r="AN33" s="4" t="s">
        <v>27</v>
      </c>
      <c r="AO33" s="12">
        <f t="shared" si="13"/>
        <v>0</v>
      </c>
      <c r="AP33" s="12">
        <f t="shared" si="13"/>
        <v>0</v>
      </c>
      <c r="AQ33" s="12">
        <f t="shared" si="13"/>
        <v>1</v>
      </c>
      <c r="AR33" s="12">
        <f t="shared" si="13"/>
        <v>0</v>
      </c>
      <c r="AS33" s="12">
        <f t="shared" si="13"/>
        <v>0</v>
      </c>
      <c r="AT33" s="12">
        <f t="shared" si="13"/>
        <v>0</v>
      </c>
      <c r="AU33" s="12">
        <f t="shared" si="13"/>
        <v>0</v>
      </c>
    </row>
    <row r="34" spans="1:47">
      <c r="A34" s="22"/>
      <c r="B34" s="20"/>
      <c r="C34" s="20"/>
      <c r="D34" s="14">
        <v>328835</v>
      </c>
      <c r="E34" s="14">
        <v>741252</v>
      </c>
      <c r="F34" s="14">
        <v>328834</v>
      </c>
      <c r="G34" s="14">
        <v>328836</v>
      </c>
      <c r="H34" s="14">
        <v>741251</v>
      </c>
      <c r="I34" s="14">
        <v>741253</v>
      </c>
      <c r="J34" s="14">
        <v>373945</v>
      </c>
      <c r="K34" s="14">
        <v>90434</v>
      </c>
      <c r="L34" s="14">
        <v>483</v>
      </c>
      <c r="M34" s="14">
        <v>38</v>
      </c>
      <c r="N34" s="14">
        <v>64</v>
      </c>
      <c r="O34" s="14">
        <v>2</v>
      </c>
      <c r="P34" s="14">
        <v>1</v>
      </c>
      <c r="Q34" s="7">
        <v>30</v>
      </c>
      <c r="R34" s="8">
        <f t="shared" ref="R34:R97" si="89">B33</f>
        <v>434</v>
      </c>
      <c r="S34" s="4" t="str">
        <f t="shared" ref="S34:S97" si="90">SUBSTITUTE(E33,"조","")</f>
        <v>2</v>
      </c>
      <c r="T34" s="4" t="str">
        <f t="shared" ref="T34:T97" si="91">SUBSTITUTE(E34,"조","")</f>
        <v>741252</v>
      </c>
      <c r="U34" s="4" t="str">
        <f t="shared" si="6"/>
        <v>7</v>
      </c>
      <c r="V34" s="4" t="str">
        <f t="shared" si="7"/>
        <v>4</v>
      </c>
      <c r="W34" s="4" t="str">
        <f t="shared" si="8"/>
        <v>1</v>
      </c>
      <c r="X34" s="4" t="str">
        <f t="shared" si="9"/>
        <v>2</v>
      </c>
      <c r="Y34" s="4" t="str">
        <f t="shared" si="10"/>
        <v>5</v>
      </c>
      <c r="Z34" s="4" t="str">
        <f t="shared" si="11"/>
        <v>2</v>
      </c>
      <c r="AA34" s="4" t="s">
        <v>27</v>
      </c>
      <c r="AB34" s="4">
        <v>1</v>
      </c>
      <c r="AC34" s="9">
        <f t="shared" si="12"/>
        <v>0</v>
      </c>
      <c r="AD34" s="9">
        <f t="shared" si="12"/>
        <v>1</v>
      </c>
      <c r="AE34" s="9">
        <f t="shared" si="12"/>
        <v>2</v>
      </c>
      <c r="AF34" s="9">
        <f t="shared" si="12"/>
        <v>0</v>
      </c>
      <c r="AG34" s="9">
        <f t="shared" si="12"/>
        <v>1</v>
      </c>
      <c r="AH34" s="9">
        <f t="shared" si="12"/>
        <v>1</v>
      </c>
      <c r="AI34" s="9">
        <f t="shared" si="12"/>
        <v>0</v>
      </c>
      <c r="AJ34" s="9">
        <f t="shared" si="12"/>
        <v>1</v>
      </c>
      <c r="AK34" s="9">
        <f t="shared" si="12"/>
        <v>0</v>
      </c>
      <c r="AL34" s="9">
        <f t="shared" si="12"/>
        <v>0</v>
      </c>
      <c r="AM34" s="4">
        <v>5</v>
      </c>
      <c r="AN34" s="4" t="s">
        <v>27</v>
      </c>
      <c r="AO34" s="12">
        <f t="shared" si="13"/>
        <v>0</v>
      </c>
      <c r="AP34" s="12">
        <f t="shared" si="13"/>
        <v>1</v>
      </c>
      <c r="AQ34" s="12">
        <f t="shared" si="13"/>
        <v>0</v>
      </c>
      <c r="AR34" s="12">
        <f t="shared" si="13"/>
        <v>0</v>
      </c>
      <c r="AS34" s="12">
        <f t="shared" si="13"/>
        <v>0</v>
      </c>
      <c r="AT34" s="12">
        <f t="shared" si="13"/>
        <v>0</v>
      </c>
      <c r="AU34" s="12">
        <f t="shared" si="13"/>
        <v>0</v>
      </c>
    </row>
    <row r="35" spans="1:47">
      <c r="A35" s="22"/>
      <c r="B35" s="19">
        <v>433</v>
      </c>
      <c r="C35" s="19">
        <v>20191016</v>
      </c>
      <c r="D35" s="7" t="s">
        <v>32</v>
      </c>
      <c r="E35" s="7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 t="s">
        <v>30</v>
      </c>
      <c r="P35" s="7" t="s">
        <v>30</v>
      </c>
      <c r="Q35" s="1">
        <v>31</v>
      </c>
      <c r="R35" s="8">
        <f t="shared" ref="R35:R98" si="92">B35</f>
        <v>433</v>
      </c>
      <c r="S35" s="4" t="str">
        <f t="shared" ref="S35:S98" si="93">SUBSTITUTE(D35,"조","")</f>
        <v>4</v>
      </c>
      <c r="T35" s="4" t="str">
        <f t="shared" ref="T35:T98" si="94">SUBSTITUTE(D36,"조","")</f>
        <v>911932</v>
      </c>
      <c r="U35" s="4" t="str">
        <f t="shared" si="6"/>
        <v>9</v>
      </c>
      <c r="V35" s="4" t="str">
        <f t="shared" si="7"/>
        <v>1</v>
      </c>
      <c r="W35" s="4" t="str">
        <f t="shared" si="8"/>
        <v>1</v>
      </c>
      <c r="X35" s="4" t="str">
        <f t="shared" si="9"/>
        <v>9</v>
      </c>
      <c r="Y35" s="4" t="str">
        <f t="shared" si="10"/>
        <v>3</v>
      </c>
      <c r="Z35" s="4" t="str">
        <f t="shared" si="11"/>
        <v>2</v>
      </c>
      <c r="AA35" s="4" t="s">
        <v>27</v>
      </c>
      <c r="AB35" s="4">
        <v>1</v>
      </c>
      <c r="AC35" s="9">
        <f t="shared" si="12"/>
        <v>0</v>
      </c>
      <c r="AD35" s="9">
        <f t="shared" si="12"/>
        <v>2</v>
      </c>
      <c r="AE35" s="9">
        <f t="shared" si="12"/>
        <v>1</v>
      </c>
      <c r="AF35" s="9">
        <f t="shared" si="12"/>
        <v>1</v>
      </c>
      <c r="AG35" s="9">
        <f t="shared" si="12"/>
        <v>0</v>
      </c>
      <c r="AH35" s="9">
        <f t="shared" si="12"/>
        <v>0</v>
      </c>
      <c r="AI35" s="9">
        <f t="shared" si="12"/>
        <v>0</v>
      </c>
      <c r="AJ35" s="9">
        <f t="shared" si="12"/>
        <v>0</v>
      </c>
      <c r="AK35" s="9">
        <f t="shared" si="12"/>
        <v>0</v>
      </c>
      <c r="AL35" s="9">
        <f t="shared" si="12"/>
        <v>2</v>
      </c>
      <c r="AM35" s="4">
        <v>4</v>
      </c>
      <c r="AN35" s="4" t="s">
        <v>27</v>
      </c>
      <c r="AO35" s="12">
        <f t="shared" si="13"/>
        <v>0</v>
      </c>
      <c r="AP35" s="12">
        <f t="shared" si="13"/>
        <v>0</v>
      </c>
      <c r="AQ35" s="12">
        <f t="shared" si="13"/>
        <v>0</v>
      </c>
      <c r="AR35" s="12">
        <f t="shared" si="13"/>
        <v>1</v>
      </c>
      <c r="AS35" s="12">
        <f t="shared" si="13"/>
        <v>0</v>
      </c>
      <c r="AT35" s="12">
        <f t="shared" si="13"/>
        <v>0</v>
      </c>
      <c r="AU35" s="12">
        <f t="shared" si="13"/>
        <v>0</v>
      </c>
    </row>
    <row r="36" spans="1:47">
      <c r="A36" s="22"/>
      <c r="B36" s="20"/>
      <c r="C36" s="20"/>
      <c r="D36" s="14">
        <v>911932</v>
      </c>
      <c r="E36" s="14">
        <v>482112</v>
      </c>
      <c r="F36" s="14">
        <v>911931</v>
      </c>
      <c r="G36" s="14">
        <v>911933</v>
      </c>
      <c r="H36" s="14">
        <v>482111</v>
      </c>
      <c r="I36" s="14">
        <v>482113</v>
      </c>
      <c r="J36" s="14">
        <v>293398</v>
      </c>
      <c r="K36" s="14">
        <v>97574</v>
      </c>
      <c r="L36" s="14">
        <v>422</v>
      </c>
      <c r="M36" s="14">
        <v>24</v>
      </c>
      <c r="N36" s="14">
        <v>3</v>
      </c>
      <c r="O36" s="14">
        <v>2</v>
      </c>
      <c r="P36" s="14">
        <v>7</v>
      </c>
      <c r="Q36" s="7">
        <v>32</v>
      </c>
      <c r="R36" s="8">
        <f t="shared" ref="R36:R99" si="95">B35</f>
        <v>433</v>
      </c>
      <c r="S36" s="4" t="str">
        <f t="shared" ref="S36:S99" si="96">SUBSTITUTE(E35,"조","")</f>
        <v>4</v>
      </c>
      <c r="T36" s="4" t="str">
        <f t="shared" ref="T36:T99" si="97">SUBSTITUTE(E36,"조","")</f>
        <v>482112</v>
      </c>
      <c r="U36" s="4" t="str">
        <f t="shared" si="6"/>
        <v>4</v>
      </c>
      <c r="V36" s="4" t="str">
        <f t="shared" si="7"/>
        <v>8</v>
      </c>
      <c r="W36" s="4" t="str">
        <f t="shared" si="8"/>
        <v>2</v>
      </c>
      <c r="X36" s="4" t="str">
        <f t="shared" si="9"/>
        <v>1</v>
      </c>
      <c r="Y36" s="4" t="str">
        <f t="shared" si="10"/>
        <v>1</v>
      </c>
      <c r="Z36" s="4" t="str">
        <f t="shared" si="11"/>
        <v>2</v>
      </c>
      <c r="AA36" s="4" t="s">
        <v>27</v>
      </c>
      <c r="AB36" s="4">
        <v>1</v>
      </c>
      <c r="AC36" s="9">
        <f t="shared" si="12"/>
        <v>0</v>
      </c>
      <c r="AD36" s="9">
        <f t="shared" si="12"/>
        <v>2</v>
      </c>
      <c r="AE36" s="9">
        <f t="shared" si="12"/>
        <v>2</v>
      </c>
      <c r="AF36" s="9">
        <f t="shared" si="12"/>
        <v>0</v>
      </c>
      <c r="AG36" s="9">
        <f t="shared" si="12"/>
        <v>1</v>
      </c>
      <c r="AH36" s="9">
        <f t="shared" si="12"/>
        <v>0</v>
      </c>
      <c r="AI36" s="9">
        <f t="shared" si="12"/>
        <v>0</v>
      </c>
      <c r="AJ36" s="9">
        <f t="shared" si="12"/>
        <v>0</v>
      </c>
      <c r="AK36" s="9">
        <f t="shared" si="12"/>
        <v>1</v>
      </c>
      <c r="AL36" s="9">
        <f t="shared" si="12"/>
        <v>0</v>
      </c>
      <c r="AM36" s="4">
        <v>4</v>
      </c>
      <c r="AN36" s="4" t="s">
        <v>27</v>
      </c>
      <c r="AO36" s="12">
        <f t="shared" si="13"/>
        <v>0</v>
      </c>
      <c r="AP36" s="12">
        <f t="shared" si="13"/>
        <v>0</v>
      </c>
      <c r="AQ36" s="12">
        <f t="shared" si="13"/>
        <v>0</v>
      </c>
      <c r="AR36" s="12">
        <f t="shared" si="13"/>
        <v>1</v>
      </c>
      <c r="AS36" s="12">
        <f t="shared" si="13"/>
        <v>0</v>
      </c>
      <c r="AT36" s="12">
        <f t="shared" si="13"/>
        <v>0</v>
      </c>
      <c r="AU36" s="12">
        <f t="shared" si="13"/>
        <v>0</v>
      </c>
    </row>
    <row r="37" spans="1:47">
      <c r="A37" s="22"/>
      <c r="B37" s="19">
        <v>432</v>
      </c>
      <c r="C37" s="19">
        <v>20191009</v>
      </c>
      <c r="D37" s="7" t="s">
        <v>29</v>
      </c>
      <c r="E37" s="7" t="s">
        <v>34</v>
      </c>
      <c r="F37" s="7" t="s">
        <v>29</v>
      </c>
      <c r="G37" s="7" t="s">
        <v>29</v>
      </c>
      <c r="H37" s="7" t="s">
        <v>34</v>
      </c>
      <c r="I37" s="7" t="s">
        <v>34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 t="s">
        <v>30</v>
      </c>
      <c r="P37" s="7" t="s">
        <v>30</v>
      </c>
      <c r="Q37" s="1">
        <v>33</v>
      </c>
      <c r="R37" s="8">
        <f t="shared" ref="R37:R100" si="98">B37</f>
        <v>432</v>
      </c>
      <c r="S37" s="4" t="str">
        <f t="shared" ref="S37:S100" si="99">SUBSTITUTE(D37,"조","")</f>
        <v>6</v>
      </c>
      <c r="T37" s="4" t="str">
        <f t="shared" ref="T37:T100" si="100">SUBSTITUTE(D38,"조","")</f>
        <v>529953</v>
      </c>
      <c r="U37" s="4" t="str">
        <f t="shared" si="6"/>
        <v>5</v>
      </c>
      <c r="V37" s="4" t="str">
        <f t="shared" si="7"/>
        <v>2</v>
      </c>
      <c r="W37" s="4" t="str">
        <f t="shared" si="8"/>
        <v>9</v>
      </c>
      <c r="X37" s="4" t="str">
        <f t="shared" si="9"/>
        <v>9</v>
      </c>
      <c r="Y37" s="4" t="str">
        <f t="shared" si="10"/>
        <v>5</v>
      </c>
      <c r="Z37" s="4" t="str">
        <f t="shared" si="11"/>
        <v>3</v>
      </c>
      <c r="AA37" s="4" t="s">
        <v>27</v>
      </c>
      <c r="AB37" s="4">
        <v>1</v>
      </c>
      <c r="AC37" s="9">
        <f t="shared" si="12"/>
        <v>0</v>
      </c>
      <c r="AD37" s="9">
        <f t="shared" si="12"/>
        <v>0</v>
      </c>
      <c r="AE37" s="9">
        <f t="shared" si="12"/>
        <v>1</v>
      </c>
      <c r="AF37" s="9">
        <f t="shared" si="12"/>
        <v>1</v>
      </c>
      <c r="AG37" s="9">
        <f t="shared" si="12"/>
        <v>0</v>
      </c>
      <c r="AH37" s="9">
        <f t="shared" si="12"/>
        <v>2</v>
      </c>
      <c r="AI37" s="9">
        <f t="shared" si="12"/>
        <v>0</v>
      </c>
      <c r="AJ37" s="9">
        <f t="shared" si="12"/>
        <v>0</v>
      </c>
      <c r="AK37" s="9">
        <f t="shared" si="12"/>
        <v>0</v>
      </c>
      <c r="AL37" s="9">
        <f t="shared" si="12"/>
        <v>2</v>
      </c>
      <c r="AM37" s="4">
        <v>4</v>
      </c>
      <c r="AN37" s="4" t="s">
        <v>27</v>
      </c>
      <c r="AO37" s="12">
        <f t="shared" si="13"/>
        <v>0</v>
      </c>
      <c r="AP37" s="12">
        <f t="shared" si="13"/>
        <v>0</v>
      </c>
      <c r="AQ37" s="12">
        <f t="shared" si="13"/>
        <v>0</v>
      </c>
      <c r="AR37" s="12">
        <f t="shared" si="13"/>
        <v>0</v>
      </c>
      <c r="AS37" s="12">
        <f t="shared" si="13"/>
        <v>0</v>
      </c>
      <c r="AT37" s="12">
        <f t="shared" si="13"/>
        <v>1</v>
      </c>
      <c r="AU37" s="12">
        <f t="shared" si="13"/>
        <v>0</v>
      </c>
    </row>
    <row r="38" spans="1:47">
      <c r="A38" s="22"/>
      <c r="B38" s="20"/>
      <c r="C38" s="20"/>
      <c r="D38" s="14">
        <v>529953</v>
      </c>
      <c r="E38" s="14">
        <v>959289</v>
      </c>
      <c r="F38" s="14">
        <v>529952</v>
      </c>
      <c r="G38" s="14">
        <v>529954</v>
      </c>
      <c r="H38" s="14">
        <v>959288</v>
      </c>
      <c r="I38" s="14">
        <v>959290</v>
      </c>
      <c r="J38" s="14">
        <v>789791</v>
      </c>
      <c r="K38" s="14">
        <v>88859</v>
      </c>
      <c r="L38" s="14">
        <v>821</v>
      </c>
      <c r="M38" s="14">
        <v>78</v>
      </c>
      <c r="N38" s="14">
        <v>36</v>
      </c>
      <c r="O38" s="14">
        <v>0</v>
      </c>
      <c r="P38" s="14">
        <v>4</v>
      </c>
      <c r="Q38" s="7">
        <v>34</v>
      </c>
      <c r="R38" s="8">
        <f t="shared" ref="R38:R101" si="101">B37</f>
        <v>432</v>
      </c>
      <c r="S38" s="4" t="str">
        <f t="shared" ref="S38:S101" si="102">SUBSTITUTE(E37,"조","")</f>
        <v>1</v>
      </c>
      <c r="T38" s="4" t="str">
        <f t="shared" ref="T38:T101" si="103">SUBSTITUTE(E38,"조","")</f>
        <v>959289</v>
      </c>
      <c r="U38" s="4" t="str">
        <f t="shared" si="6"/>
        <v>9</v>
      </c>
      <c r="V38" s="4" t="str">
        <f t="shared" si="7"/>
        <v>5</v>
      </c>
      <c r="W38" s="4" t="str">
        <f t="shared" si="8"/>
        <v>9</v>
      </c>
      <c r="X38" s="4" t="str">
        <f t="shared" si="9"/>
        <v>2</v>
      </c>
      <c r="Y38" s="4" t="str">
        <f t="shared" si="10"/>
        <v>8</v>
      </c>
      <c r="Z38" s="4" t="str">
        <f t="shared" si="11"/>
        <v>9</v>
      </c>
      <c r="AA38" s="4" t="s">
        <v>27</v>
      </c>
      <c r="AB38" s="4">
        <v>1</v>
      </c>
      <c r="AC38" s="9">
        <f t="shared" si="12"/>
        <v>0</v>
      </c>
      <c r="AD38" s="9">
        <f t="shared" si="12"/>
        <v>0</v>
      </c>
      <c r="AE38" s="9">
        <f t="shared" si="12"/>
        <v>1</v>
      </c>
      <c r="AF38" s="9">
        <f t="shared" si="12"/>
        <v>0</v>
      </c>
      <c r="AG38" s="9">
        <f t="shared" si="12"/>
        <v>0</v>
      </c>
      <c r="AH38" s="9">
        <f t="shared" si="12"/>
        <v>1</v>
      </c>
      <c r="AI38" s="9">
        <f t="shared" si="12"/>
        <v>0</v>
      </c>
      <c r="AJ38" s="9">
        <f t="shared" si="12"/>
        <v>0</v>
      </c>
      <c r="AK38" s="9">
        <f t="shared" si="12"/>
        <v>1</v>
      </c>
      <c r="AL38" s="9">
        <f t="shared" si="12"/>
        <v>3</v>
      </c>
      <c r="AM38" s="4">
        <v>4</v>
      </c>
      <c r="AN38" s="4" t="s">
        <v>27</v>
      </c>
      <c r="AO38" s="12">
        <f t="shared" si="13"/>
        <v>1</v>
      </c>
      <c r="AP38" s="12">
        <f t="shared" si="13"/>
        <v>0</v>
      </c>
      <c r="AQ38" s="12">
        <f t="shared" si="13"/>
        <v>0</v>
      </c>
      <c r="AR38" s="12">
        <f t="shared" si="13"/>
        <v>0</v>
      </c>
      <c r="AS38" s="12">
        <f t="shared" si="13"/>
        <v>0</v>
      </c>
      <c r="AT38" s="12">
        <f t="shared" si="13"/>
        <v>0</v>
      </c>
      <c r="AU38" s="12">
        <f t="shared" si="13"/>
        <v>0</v>
      </c>
    </row>
    <row r="39" spans="1:47">
      <c r="A39" s="22"/>
      <c r="B39" s="19">
        <v>431</v>
      </c>
      <c r="C39" s="19">
        <v>20191002</v>
      </c>
      <c r="D39" s="7" t="s">
        <v>31</v>
      </c>
      <c r="E39" s="7" t="s">
        <v>32</v>
      </c>
      <c r="F39" s="7" t="s">
        <v>31</v>
      </c>
      <c r="G39" s="7" t="s">
        <v>31</v>
      </c>
      <c r="H39" s="7" t="s">
        <v>32</v>
      </c>
      <c r="I39" s="7" t="s">
        <v>32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 t="s">
        <v>30</v>
      </c>
      <c r="P39" s="7" t="s">
        <v>30</v>
      </c>
      <c r="Q39" s="1">
        <v>35</v>
      </c>
      <c r="R39" s="8">
        <f t="shared" ref="R39:R102" si="104">B39</f>
        <v>431</v>
      </c>
      <c r="S39" s="4" t="str">
        <f t="shared" ref="S39:S102" si="105">SUBSTITUTE(D39,"조","")</f>
        <v>5</v>
      </c>
      <c r="T39" s="4" t="str">
        <f t="shared" ref="T39:T102" si="106">SUBSTITUTE(D40,"조","")</f>
        <v>745320</v>
      </c>
      <c r="U39" s="4" t="str">
        <f t="shared" si="6"/>
        <v>7</v>
      </c>
      <c r="V39" s="4" t="str">
        <f t="shared" si="7"/>
        <v>4</v>
      </c>
      <c r="W39" s="4" t="str">
        <f t="shared" si="8"/>
        <v>5</v>
      </c>
      <c r="X39" s="4" t="str">
        <f t="shared" si="9"/>
        <v>3</v>
      </c>
      <c r="Y39" s="4" t="str">
        <f t="shared" si="10"/>
        <v>2</v>
      </c>
      <c r="Z39" s="4" t="str">
        <f t="shared" si="11"/>
        <v>0</v>
      </c>
      <c r="AA39" s="4" t="s">
        <v>27</v>
      </c>
      <c r="AB39" s="4">
        <v>1</v>
      </c>
      <c r="AC39" s="9">
        <f t="shared" si="12"/>
        <v>1</v>
      </c>
      <c r="AD39" s="9">
        <f t="shared" si="12"/>
        <v>0</v>
      </c>
      <c r="AE39" s="9">
        <f t="shared" si="12"/>
        <v>1</v>
      </c>
      <c r="AF39" s="9">
        <f t="shared" si="12"/>
        <v>1</v>
      </c>
      <c r="AG39" s="9">
        <f t="shared" si="12"/>
        <v>1</v>
      </c>
      <c r="AH39" s="9">
        <f t="shared" si="12"/>
        <v>1</v>
      </c>
      <c r="AI39" s="9">
        <f t="shared" si="12"/>
        <v>0</v>
      </c>
      <c r="AJ39" s="9">
        <f t="shared" si="12"/>
        <v>1</v>
      </c>
      <c r="AK39" s="9">
        <f t="shared" si="12"/>
        <v>0</v>
      </c>
      <c r="AL39" s="9">
        <f t="shared" si="12"/>
        <v>0</v>
      </c>
      <c r="AM39" s="4">
        <v>6</v>
      </c>
      <c r="AN39" s="4" t="s">
        <v>27</v>
      </c>
      <c r="AO39" s="12">
        <f t="shared" si="13"/>
        <v>0</v>
      </c>
      <c r="AP39" s="12">
        <f t="shared" si="13"/>
        <v>0</v>
      </c>
      <c r="AQ39" s="12">
        <f t="shared" si="13"/>
        <v>0</v>
      </c>
      <c r="AR39" s="12">
        <f t="shared" si="13"/>
        <v>0</v>
      </c>
      <c r="AS39" s="12">
        <f t="shared" si="13"/>
        <v>1</v>
      </c>
      <c r="AT39" s="12">
        <f t="shared" si="13"/>
        <v>0</v>
      </c>
      <c r="AU39" s="12">
        <f t="shared" si="13"/>
        <v>0</v>
      </c>
    </row>
    <row r="40" spans="1:47">
      <c r="A40" s="22"/>
      <c r="B40" s="20"/>
      <c r="C40" s="20"/>
      <c r="D40" s="14">
        <v>745320</v>
      </c>
      <c r="E40" s="14">
        <v>687065</v>
      </c>
      <c r="F40" s="14">
        <v>745319</v>
      </c>
      <c r="G40" s="14">
        <v>745321</v>
      </c>
      <c r="H40" s="14">
        <v>687064</v>
      </c>
      <c r="I40" s="14">
        <v>687066</v>
      </c>
      <c r="J40" s="14">
        <v>113888</v>
      </c>
      <c r="K40" s="14">
        <v>71628</v>
      </c>
      <c r="L40" s="14">
        <v>94</v>
      </c>
      <c r="M40" s="14">
        <v>11</v>
      </c>
      <c r="N40" s="14">
        <v>3</v>
      </c>
      <c r="O40" s="14">
        <v>3</v>
      </c>
      <c r="P40" s="14">
        <v>7</v>
      </c>
      <c r="Q40" s="7">
        <v>36</v>
      </c>
      <c r="R40" s="8">
        <f t="shared" ref="R40:R103" si="107">B39</f>
        <v>431</v>
      </c>
      <c r="S40" s="4" t="str">
        <f t="shared" ref="S40:S103" si="108">SUBSTITUTE(E39,"조","")</f>
        <v>4</v>
      </c>
      <c r="T40" s="4" t="str">
        <f t="shared" ref="T40:T103" si="109">SUBSTITUTE(E40,"조","")</f>
        <v>687065</v>
      </c>
      <c r="U40" s="4" t="str">
        <f t="shared" si="6"/>
        <v>6</v>
      </c>
      <c r="V40" s="4" t="str">
        <f t="shared" si="7"/>
        <v>8</v>
      </c>
      <c r="W40" s="4" t="str">
        <f t="shared" si="8"/>
        <v>7</v>
      </c>
      <c r="X40" s="4" t="str">
        <f t="shared" si="9"/>
        <v>0</v>
      </c>
      <c r="Y40" s="4" t="str">
        <f t="shared" si="10"/>
        <v>6</v>
      </c>
      <c r="Z40" s="4" t="str">
        <f t="shared" si="11"/>
        <v>5</v>
      </c>
      <c r="AA40" s="4" t="s">
        <v>27</v>
      </c>
      <c r="AB40" s="4">
        <v>1</v>
      </c>
      <c r="AC40" s="9">
        <f t="shared" si="12"/>
        <v>1</v>
      </c>
      <c r="AD40" s="9">
        <f t="shared" si="12"/>
        <v>0</v>
      </c>
      <c r="AE40" s="9">
        <f t="shared" si="12"/>
        <v>0</v>
      </c>
      <c r="AF40" s="9">
        <f t="shared" si="12"/>
        <v>0</v>
      </c>
      <c r="AG40" s="9">
        <f t="shared" si="12"/>
        <v>0</v>
      </c>
      <c r="AH40" s="9">
        <f t="shared" si="12"/>
        <v>1</v>
      </c>
      <c r="AI40" s="9">
        <f t="shared" si="12"/>
        <v>2</v>
      </c>
      <c r="AJ40" s="9">
        <f t="shared" si="12"/>
        <v>1</v>
      </c>
      <c r="AK40" s="9">
        <f t="shared" si="12"/>
        <v>1</v>
      </c>
      <c r="AL40" s="9">
        <f t="shared" si="12"/>
        <v>0</v>
      </c>
      <c r="AM40" s="4">
        <v>5</v>
      </c>
      <c r="AN40" s="4" t="s">
        <v>27</v>
      </c>
      <c r="AO40" s="12">
        <f t="shared" si="13"/>
        <v>0</v>
      </c>
      <c r="AP40" s="12">
        <f t="shared" si="13"/>
        <v>0</v>
      </c>
      <c r="AQ40" s="12">
        <f t="shared" si="13"/>
        <v>0</v>
      </c>
      <c r="AR40" s="12">
        <f t="shared" si="13"/>
        <v>1</v>
      </c>
      <c r="AS40" s="12">
        <f t="shared" si="13"/>
        <v>0</v>
      </c>
      <c r="AT40" s="12">
        <f t="shared" si="13"/>
        <v>0</v>
      </c>
      <c r="AU40" s="12">
        <f t="shared" si="13"/>
        <v>0</v>
      </c>
    </row>
    <row r="41" spans="1:47">
      <c r="A41" s="22"/>
      <c r="B41" s="19">
        <v>430</v>
      </c>
      <c r="C41" s="19">
        <v>20190925</v>
      </c>
      <c r="D41" s="7" t="s">
        <v>29</v>
      </c>
      <c r="E41" s="7" t="s">
        <v>29</v>
      </c>
      <c r="F41" s="7" t="s">
        <v>29</v>
      </c>
      <c r="G41" s="7" t="s">
        <v>29</v>
      </c>
      <c r="H41" s="7" t="s">
        <v>29</v>
      </c>
      <c r="I41" s="7" t="s">
        <v>29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  <c r="Q41" s="1">
        <v>37</v>
      </c>
      <c r="R41" s="8">
        <f t="shared" ref="R41:R104" si="110">B41</f>
        <v>430</v>
      </c>
      <c r="S41" s="4" t="str">
        <f t="shared" ref="S41:S104" si="111">SUBSTITUTE(D41,"조","")</f>
        <v>6</v>
      </c>
      <c r="T41" s="4" t="str">
        <f t="shared" ref="T41:T104" si="112">SUBSTITUTE(D42,"조","")</f>
        <v>682504</v>
      </c>
      <c r="U41" s="4" t="str">
        <f t="shared" si="6"/>
        <v>6</v>
      </c>
      <c r="V41" s="4" t="str">
        <f t="shared" si="7"/>
        <v>8</v>
      </c>
      <c r="W41" s="4" t="str">
        <f t="shared" si="8"/>
        <v>2</v>
      </c>
      <c r="X41" s="4" t="str">
        <f t="shared" si="9"/>
        <v>5</v>
      </c>
      <c r="Y41" s="4" t="str">
        <f t="shared" si="10"/>
        <v>0</v>
      </c>
      <c r="Z41" s="4" t="str">
        <f t="shared" si="11"/>
        <v>4</v>
      </c>
      <c r="AA41" s="4" t="s">
        <v>27</v>
      </c>
      <c r="AB41" s="4">
        <v>1</v>
      </c>
      <c r="AC41" s="9">
        <f t="shared" si="12"/>
        <v>1</v>
      </c>
      <c r="AD41" s="9">
        <f t="shared" si="12"/>
        <v>0</v>
      </c>
      <c r="AE41" s="9">
        <f t="shared" si="12"/>
        <v>1</v>
      </c>
      <c r="AF41" s="9">
        <f t="shared" si="12"/>
        <v>0</v>
      </c>
      <c r="AG41" s="9">
        <f t="shared" si="12"/>
        <v>1</v>
      </c>
      <c r="AH41" s="9">
        <f t="shared" si="12"/>
        <v>1</v>
      </c>
      <c r="AI41" s="9">
        <f t="shared" si="12"/>
        <v>1</v>
      </c>
      <c r="AJ41" s="9">
        <f t="shared" si="12"/>
        <v>0</v>
      </c>
      <c r="AK41" s="9">
        <f t="shared" si="12"/>
        <v>1</v>
      </c>
      <c r="AL41" s="9">
        <f t="shared" si="12"/>
        <v>0</v>
      </c>
      <c r="AM41" s="4">
        <v>6</v>
      </c>
      <c r="AN41" s="4" t="s">
        <v>27</v>
      </c>
      <c r="AO41" s="12">
        <f t="shared" si="13"/>
        <v>0</v>
      </c>
      <c r="AP41" s="12">
        <f t="shared" si="13"/>
        <v>0</v>
      </c>
      <c r="AQ41" s="12">
        <f t="shared" si="13"/>
        <v>0</v>
      </c>
      <c r="AR41" s="12">
        <f t="shared" si="13"/>
        <v>0</v>
      </c>
      <c r="AS41" s="12">
        <f t="shared" si="13"/>
        <v>0</v>
      </c>
      <c r="AT41" s="12">
        <f t="shared" si="13"/>
        <v>1</v>
      </c>
      <c r="AU41" s="12">
        <f t="shared" si="13"/>
        <v>0</v>
      </c>
    </row>
    <row r="42" spans="1:47">
      <c r="A42" s="22"/>
      <c r="B42" s="20"/>
      <c r="C42" s="20"/>
      <c r="D42" s="14">
        <v>682504</v>
      </c>
      <c r="E42" s="14">
        <v>377914</v>
      </c>
      <c r="F42" s="14">
        <v>682503</v>
      </c>
      <c r="G42" s="14">
        <v>682505</v>
      </c>
      <c r="H42" s="14">
        <v>377913</v>
      </c>
      <c r="I42" s="14">
        <v>377915</v>
      </c>
      <c r="J42" s="14">
        <v>260381</v>
      </c>
      <c r="K42" s="14">
        <v>16095</v>
      </c>
      <c r="L42" s="14">
        <v>892</v>
      </c>
      <c r="M42" s="14">
        <v>75</v>
      </c>
      <c r="N42" s="14">
        <v>46</v>
      </c>
      <c r="O42" s="14">
        <v>2</v>
      </c>
      <c r="P42" s="14">
        <v>8</v>
      </c>
      <c r="Q42" s="7">
        <v>38</v>
      </c>
      <c r="R42" s="8">
        <f t="shared" ref="R42:R105" si="113">B41</f>
        <v>430</v>
      </c>
      <c r="S42" s="4" t="str">
        <f t="shared" ref="S42:S105" si="114">SUBSTITUTE(E41,"조","")</f>
        <v>6</v>
      </c>
      <c r="T42" s="4" t="str">
        <f t="shared" ref="T42:T105" si="115">SUBSTITUTE(E42,"조","")</f>
        <v>377914</v>
      </c>
      <c r="U42" s="4" t="str">
        <f t="shared" si="6"/>
        <v>3</v>
      </c>
      <c r="V42" s="4" t="str">
        <f t="shared" si="7"/>
        <v>7</v>
      </c>
      <c r="W42" s="4" t="str">
        <f t="shared" si="8"/>
        <v>7</v>
      </c>
      <c r="X42" s="4" t="str">
        <f t="shared" si="9"/>
        <v>9</v>
      </c>
      <c r="Y42" s="4" t="str">
        <f t="shared" si="10"/>
        <v>1</v>
      </c>
      <c r="Z42" s="4" t="str">
        <f t="shared" si="11"/>
        <v>4</v>
      </c>
      <c r="AA42" s="4" t="s">
        <v>27</v>
      </c>
      <c r="AB42" s="4">
        <v>1</v>
      </c>
      <c r="AC42" s="9">
        <f t="shared" si="12"/>
        <v>0</v>
      </c>
      <c r="AD42" s="9">
        <f t="shared" si="12"/>
        <v>1</v>
      </c>
      <c r="AE42" s="9">
        <f t="shared" si="12"/>
        <v>0</v>
      </c>
      <c r="AF42" s="9">
        <f t="shared" si="12"/>
        <v>1</v>
      </c>
      <c r="AG42" s="9">
        <f t="shared" si="12"/>
        <v>1</v>
      </c>
      <c r="AH42" s="9">
        <f t="shared" si="12"/>
        <v>0</v>
      </c>
      <c r="AI42" s="9">
        <f t="shared" si="12"/>
        <v>0</v>
      </c>
      <c r="AJ42" s="9">
        <f t="shared" si="12"/>
        <v>2</v>
      </c>
      <c r="AK42" s="9">
        <f t="shared" si="12"/>
        <v>0</v>
      </c>
      <c r="AL42" s="9">
        <f t="shared" si="12"/>
        <v>1</v>
      </c>
      <c r="AM42" s="4">
        <v>5</v>
      </c>
      <c r="AN42" s="4" t="s">
        <v>27</v>
      </c>
      <c r="AO42" s="12">
        <f t="shared" si="13"/>
        <v>0</v>
      </c>
      <c r="AP42" s="12">
        <f t="shared" si="13"/>
        <v>0</v>
      </c>
      <c r="AQ42" s="12">
        <f t="shared" si="13"/>
        <v>0</v>
      </c>
      <c r="AR42" s="12">
        <f t="shared" si="13"/>
        <v>0</v>
      </c>
      <c r="AS42" s="12">
        <f t="shared" si="13"/>
        <v>0</v>
      </c>
      <c r="AT42" s="12">
        <f t="shared" si="13"/>
        <v>1</v>
      </c>
      <c r="AU42" s="12">
        <f t="shared" si="13"/>
        <v>0</v>
      </c>
    </row>
    <row r="43" spans="1:47">
      <c r="A43" s="22"/>
      <c r="B43" s="19">
        <v>429</v>
      </c>
      <c r="C43" s="19">
        <v>20190918</v>
      </c>
      <c r="D43" s="7" t="s">
        <v>28</v>
      </c>
      <c r="E43" s="7" t="s">
        <v>32</v>
      </c>
      <c r="F43" s="7" t="s">
        <v>28</v>
      </c>
      <c r="G43" s="7" t="s">
        <v>28</v>
      </c>
      <c r="H43" s="7" t="s">
        <v>32</v>
      </c>
      <c r="I43" s="7" t="s">
        <v>32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 t="s">
        <v>30</v>
      </c>
      <c r="P43" s="7" t="s">
        <v>30</v>
      </c>
      <c r="Q43" s="1">
        <v>39</v>
      </c>
      <c r="R43" s="8">
        <f t="shared" ref="R43:R106" si="116">B43</f>
        <v>429</v>
      </c>
      <c r="S43" s="4" t="str">
        <f t="shared" ref="S43:S106" si="117">SUBSTITUTE(D43,"조","")</f>
        <v>3</v>
      </c>
      <c r="T43" s="4" t="str">
        <f t="shared" ref="T43:T106" si="118">SUBSTITUTE(D44,"조","")</f>
        <v>740133</v>
      </c>
      <c r="U43" s="4" t="str">
        <f t="shared" si="6"/>
        <v>7</v>
      </c>
      <c r="V43" s="4" t="str">
        <f t="shared" si="7"/>
        <v>4</v>
      </c>
      <c r="W43" s="4" t="str">
        <f t="shared" si="8"/>
        <v>0</v>
      </c>
      <c r="X43" s="4" t="str">
        <f t="shared" si="9"/>
        <v>1</v>
      </c>
      <c r="Y43" s="4" t="str">
        <f t="shared" si="10"/>
        <v>3</v>
      </c>
      <c r="Z43" s="4" t="str">
        <f t="shared" si="11"/>
        <v>3</v>
      </c>
      <c r="AA43" s="4" t="s">
        <v>27</v>
      </c>
      <c r="AB43" s="4">
        <v>1</v>
      </c>
      <c r="AC43" s="9">
        <f t="shared" si="12"/>
        <v>1</v>
      </c>
      <c r="AD43" s="9">
        <f t="shared" si="12"/>
        <v>1</v>
      </c>
      <c r="AE43" s="9">
        <f t="shared" si="12"/>
        <v>0</v>
      </c>
      <c r="AF43" s="9">
        <f t="shared" si="12"/>
        <v>2</v>
      </c>
      <c r="AG43" s="9">
        <f t="shared" si="12"/>
        <v>1</v>
      </c>
      <c r="AH43" s="9">
        <f t="shared" si="12"/>
        <v>0</v>
      </c>
      <c r="AI43" s="9">
        <f t="shared" si="12"/>
        <v>0</v>
      </c>
      <c r="AJ43" s="9">
        <f t="shared" si="12"/>
        <v>1</v>
      </c>
      <c r="AK43" s="9">
        <f t="shared" si="12"/>
        <v>0</v>
      </c>
      <c r="AL43" s="9">
        <f t="shared" si="12"/>
        <v>0</v>
      </c>
      <c r="AM43" s="4">
        <v>5</v>
      </c>
      <c r="AN43" s="4" t="s">
        <v>27</v>
      </c>
      <c r="AO43" s="12">
        <f t="shared" si="13"/>
        <v>0</v>
      </c>
      <c r="AP43" s="12">
        <f t="shared" si="13"/>
        <v>0</v>
      </c>
      <c r="AQ43" s="12">
        <f t="shared" si="13"/>
        <v>1</v>
      </c>
      <c r="AR43" s="12">
        <f t="shared" si="13"/>
        <v>0</v>
      </c>
      <c r="AS43" s="12">
        <f t="shared" si="13"/>
        <v>0</v>
      </c>
      <c r="AT43" s="12">
        <f t="shared" si="13"/>
        <v>0</v>
      </c>
      <c r="AU43" s="12">
        <f t="shared" si="13"/>
        <v>0</v>
      </c>
    </row>
    <row r="44" spans="1:47">
      <c r="A44" s="22"/>
      <c r="B44" s="20"/>
      <c r="C44" s="20"/>
      <c r="D44" s="14">
        <v>740133</v>
      </c>
      <c r="E44" s="14">
        <v>617107</v>
      </c>
      <c r="F44" s="14">
        <v>740132</v>
      </c>
      <c r="G44" s="14">
        <v>740134</v>
      </c>
      <c r="H44" s="14">
        <v>617106</v>
      </c>
      <c r="I44" s="14">
        <v>617108</v>
      </c>
      <c r="J44" s="14">
        <v>557993</v>
      </c>
      <c r="K44" s="14">
        <v>37262</v>
      </c>
      <c r="L44" s="14">
        <v>939</v>
      </c>
      <c r="M44" s="14">
        <v>40</v>
      </c>
      <c r="N44" s="14">
        <v>45</v>
      </c>
      <c r="O44" s="14">
        <v>3</v>
      </c>
      <c r="P44" s="14">
        <v>5</v>
      </c>
      <c r="Q44" s="7">
        <v>40</v>
      </c>
      <c r="R44" s="8">
        <f t="shared" ref="R44:R107" si="119">B43</f>
        <v>429</v>
      </c>
      <c r="S44" s="4" t="str">
        <f t="shared" ref="S44:S107" si="120">SUBSTITUTE(E43,"조","")</f>
        <v>4</v>
      </c>
      <c r="T44" s="4" t="str">
        <f t="shared" ref="T44:T107" si="121">SUBSTITUTE(E44,"조","")</f>
        <v>617107</v>
      </c>
      <c r="U44" s="4" t="str">
        <f t="shared" si="6"/>
        <v>6</v>
      </c>
      <c r="V44" s="4" t="str">
        <f t="shared" si="7"/>
        <v>1</v>
      </c>
      <c r="W44" s="4" t="str">
        <f t="shared" si="8"/>
        <v>7</v>
      </c>
      <c r="X44" s="4" t="str">
        <f t="shared" si="9"/>
        <v>1</v>
      </c>
      <c r="Y44" s="4" t="str">
        <f t="shared" si="10"/>
        <v>0</v>
      </c>
      <c r="Z44" s="4" t="str">
        <f t="shared" si="11"/>
        <v>7</v>
      </c>
      <c r="AA44" s="4" t="s">
        <v>27</v>
      </c>
      <c r="AB44" s="4">
        <v>1</v>
      </c>
      <c r="AC44" s="9">
        <f t="shared" si="12"/>
        <v>1</v>
      </c>
      <c r="AD44" s="9">
        <f t="shared" si="12"/>
        <v>2</v>
      </c>
      <c r="AE44" s="9">
        <f t="shared" si="12"/>
        <v>0</v>
      </c>
      <c r="AF44" s="9">
        <f t="shared" si="12"/>
        <v>0</v>
      </c>
      <c r="AG44" s="9">
        <f t="shared" si="12"/>
        <v>0</v>
      </c>
      <c r="AH44" s="9">
        <f t="shared" si="12"/>
        <v>0</v>
      </c>
      <c r="AI44" s="9">
        <f t="shared" si="12"/>
        <v>1</v>
      </c>
      <c r="AJ44" s="9">
        <f t="shared" si="12"/>
        <v>2</v>
      </c>
      <c r="AK44" s="9">
        <f t="shared" si="12"/>
        <v>0</v>
      </c>
      <c r="AL44" s="9">
        <f t="shared" si="12"/>
        <v>0</v>
      </c>
      <c r="AM44" s="4">
        <v>4</v>
      </c>
      <c r="AN44" s="4" t="s">
        <v>27</v>
      </c>
      <c r="AO44" s="12">
        <f t="shared" si="13"/>
        <v>0</v>
      </c>
      <c r="AP44" s="12">
        <f t="shared" si="13"/>
        <v>0</v>
      </c>
      <c r="AQ44" s="12">
        <f t="shared" si="13"/>
        <v>0</v>
      </c>
      <c r="AR44" s="12">
        <f t="shared" si="13"/>
        <v>1</v>
      </c>
      <c r="AS44" s="12">
        <f t="shared" si="13"/>
        <v>0</v>
      </c>
      <c r="AT44" s="12">
        <f t="shared" si="13"/>
        <v>0</v>
      </c>
      <c r="AU44" s="12">
        <f t="shared" si="13"/>
        <v>0</v>
      </c>
    </row>
    <row r="45" spans="1:47">
      <c r="A45" s="22"/>
      <c r="B45" s="19">
        <v>428</v>
      </c>
      <c r="C45" s="19">
        <v>20190911</v>
      </c>
      <c r="D45" s="7" t="s">
        <v>31</v>
      </c>
      <c r="E45" s="7" t="s">
        <v>33</v>
      </c>
      <c r="F45" s="7" t="s">
        <v>31</v>
      </c>
      <c r="G45" s="7" t="s">
        <v>31</v>
      </c>
      <c r="H45" s="7" t="s">
        <v>33</v>
      </c>
      <c r="I45" s="7" t="s">
        <v>33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 t="s">
        <v>30</v>
      </c>
      <c r="P45" s="7" t="s">
        <v>30</v>
      </c>
      <c r="Q45" s="1">
        <v>41</v>
      </c>
      <c r="R45" s="8">
        <f t="shared" ref="R45:R108" si="122">B45</f>
        <v>428</v>
      </c>
      <c r="S45" s="4" t="str">
        <f t="shared" ref="S45:S108" si="123">SUBSTITUTE(D45,"조","")</f>
        <v>5</v>
      </c>
      <c r="T45" s="4" t="str">
        <f t="shared" ref="T45:T108" si="124">SUBSTITUTE(D46,"조","")</f>
        <v>571773</v>
      </c>
      <c r="U45" s="4" t="str">
        <f t="shared" si="6"/>
        <v>5</v>
      </c>
      <c r="V45" s="4" t="str">
        <f t="shared" si="7"/>
        <v>7</v>
      </c>
      <c r="W45" s="4" t="str">
        <f t="shared" si="8"/>
        <v>1</v>
      </c>
      <c r="X45" s="4" t="str">
        <f t="shared" si="9"/>
        <v>7</v>
      </c>
      <c r="Y45" s="4" t="str">
        <f t="shared" si="10"/>
        <v>7</v>
      </c>
      <c r="Z45" s="4" t="str">
        <f t="shared" si="11"/>
        <v>3</v>
      </c>
      <c r="AA45" s="4" t="s">
        <v>27</v>
      </c>
      <c r="AB45" s="4">
        <v>1</v>
      </c>
      <c r="AC45" s="9">
        <f t="shared" ref="AC45:AL108" si="125">COUNTIF($U45:$Z45,AC$4)</f>
        <v>0</v>
      </c>
      <c r="AD45" s="9">
        <f t="shared" si="125"/>
        <v>1</v>
      </c>
      <c r="AE45" s="9">
        <f t="shared" si="125"/>
        <v>0</v>
      </c>
      <c r="AF45" s="9">
        <f t="shared" si="125"/>
        <v>1</v>
      </c>
      <c r="AG45" s="9">
        <f t="shared" si="125"/>
        <v>0</v>
      </c>
      <c r="AH45" s="9">
        <f t="shared" si="125"/>
        <v>1</v>
      </c>
      <c r="AI45" s="9">
        <f t="shared" si="125"/>
        <v>0</v>
      </c>
      <c r="AJ45" s="9">
        <f t="shared" si="125"/>
        <v>3</v>
      </c>
      <c r="AK45" s="9">
        <f t="shared" si="125"/>
        <v>0</v>
      </c>
      <c r="AL45" s="9">
        <f t="shared" si="125"/>
        <v>0</v>
      </c>
      <c r="AM45" s="4">
        <v>4</v>
      </c>
      <c r="AN45" s="4" t="s">
        <v>27</v>
      </c>
      <c r="AO45" s="12">
        <f t="shared" si="13"/>
        <v>0</v>
      </c>
      <c r="AP45" s="12">
        <f t="shared" si="13"/>
        <v>0</v>
      </c>
      <c r="AQ45" s="12">
        <f t="shared" si="13"/>
        <v>0</v>
      </c>
      <c r="AR45" s="12">
        <f t="shared" si="13"/>
        <v>0</v>
      </c>
      <c r="AS45" s="12">
        <f t="shared" si="13"/>
        <v>1</v>
      </c>
      <c r="AT45" s="12">
        <f t="shared" si="13"/>
        <v>0</v>
      </c>
      <c r="AU45" s="12">
        <f t="shared" si="13"/>
        <v>0</v>
      </c>
    </row>
    <row r="46" spans="1:47">
      <c r="A46" s="22"/>
      <c r="B46" s="20"/>
      <c r="C46" s="20"/>
      <c r="D46" s="14">
        <v>571773</v>
      </c>
      <c r="E46" s="14">
        <v>898822</v>
      </c>
      <c r="F46" s="14">
        <v>571772</v>
      </c>
      <c r="G46" s="14">
        <v>571774</v>
      </c>
      <c r="H46" s="14">
        <v>898821</v>
      </c>
      <c r="I46" s="14">
        <v>898823</v>
      </c>
      <c r="J46" s="14">
        <v>108843</v>
      </c>
      <c r="K46" s="14">
        <v>27075</v>
      </c>
      <c r="L46" s="14">
        <v>963</v>
      </c>
      <c r="M46" s="14">
        <v>2</v>
      </c>
      <c r="N46" s="14">
        <v>33</v>
      </c>
      <c r="O46" s="14">
        <v>9</v>
      </c>
      <c r="P46" s="14">
        <v>5</v>
      </c>
      <c r="Q46" s="7">
        <v>42</v>
      </c>
      <c r="R46" s="8">
        <f t="shared" ref="R46:R109" si="126">B45</f>
        <v>428</v>
      </c>
      <c r="S46" s="4" t="str">
        <f t="shared" ref="S46:S109" si="127">SUBSTITUTE(E45,"조","")</f>
        <v>2</v>
      </c>
      <c r="T46" s="4" t="str">
        <f t="shared" ref="T46:T109" si="128">SUBSTITUTE(E46,"조","")</f>
        <v>898822</v>
      </c>
      <c r="U46" s="4" t="str">
        <f t="shared" si="6"/>
        <v>8</v>
      </c>
      <c r="V46" s="4" t="str">
        <f t="shared" si="7"/>
        <v>9</v>
      </c>
      <c r="W46" s="4" t="str">
        <f t="shared" si="8"/>
        <v>8</v>
      </c>
      <c r="X46" s="4" t="str">
        <f t="shared" si="9"/>
        <v>8</v>
      </c>
      <c r="Y46" s="4" t="str">
        <f t="shared" si="10"/>
        <v>2</v>
      </c>
      <c r="Z46" s="4" t="str">
        <f t="shared" si="11"/>
        <v>2</v>
      </c>
      <c r="AA46" s="4" t="s">
        <v>27</v>
      </c>
      <c r="AB46" s="4">
        <v>1</v>
      </c>
      <c r="AC46" s="9">
        <f t="shared" si="125"/>
        <v>0</v>
      </c>
      <c r="AD46" s="9">
        <f t="shared" si="125"/>
        <v>0</v>
      </c>
      <c r="AE46" s="9">
        <f t="shared" si="125"/>
        <v>2</v>
      </c>
      <c r="AF46" s="9">
        <f t="shared" si="125"/>
        <v>0</v>
      </c>
      <c r="AG46" s="9">
        <f t="shared" si="125"/>
        <v>0</v>
      </c>
      <c r="AH46" s="9">
        <f t="shared" si="125"/>
        <v>0</v>
      </c>
      <c r="AI46" s="9">
        <f t="shared" si="125"/>
        <v>0</v>
      </c>
      <c r="AJ46" s="9">
        <f t="shared" si="125"/>
        <v>0</v>
      </c>
      <c r="AK46" s="9">
        <f t="shared" si="125"/>
        <v>3</v>
      </c>
      <c r="AL46" s="9">
        <f t="shared" si="125"/>
        <v>1</v>
      </c>
      <c r="AM46" s="4">
        <v>3</v>
      </c>
      <c r="AN46" s="4" t="s">
        <v>27</v>
      </c>
      <c r="AO46" s="12">
        <f t="shared" si="13"/>
        <v>0</v>
      </c>
      <c r="AP46" s="12">
        <f t="shared" si="13"/>
        <v>1</v>
      </c>
      <c r="AQ46" s="12">
        <f t="shared" si="13"/>
        <v>0</v>
      </c>
      <c r="AR46" s="12">
        <f t="shared" si="13"/>
        <v>0</v>
      </c>
      <c r="AS46" s="12">
        <f t="shared" si="13"/>
        <v>0</v>
      </c>
      <c r="AT46" s="12">
        <f t="shared" si="13"/>
        <v>0</v>
      </c>
      <c r="AU46" s="12">
        <f t="shared" si="13"/>
        <v>0</v>
      </c>
    </row>
    <row r="47" spans="1:47">
      <c r="A47" s="22"/>
      <c r="B47" s="19">
        <v>427</v>
      </c>
      <c r="C47" s="19">
        <v>20190904</v>
      </c>
      <c r="D47" s="7" t="s">
        <v>32</v>
      </c>
      <c r="E47" s="7" t="s">
        <v>28</v>
      </c>
      <c r="F47" s="7" t="s">
        <v>32</v>
      </c>
      <c r="G47" s="7" t="s">
        <v>32</v>
      </c>
      <c r="H47" s="7" t="s">
        <v>28</v>
      </c>
      <c r="I47" s="7" t="s">
        <v>28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 t="s">
        <v>30</v>
      </c>
      <c r="P47" s="7" t="s">
        <v>30</v>
      </c>
      <c r="Q47" s="1">
        <v>43</v>
      </c>
      <c r="R47" s="8">
        <f t="shared" ref="R47:R110" si="129">B47</f>
        <v>427</v>
      </c>
      <c r="S47" s="4" t="str">
        <f t="shared" ref="S47:S110" si="130">SUBSTITUTE(D47,"조","")</f>
        <v>4</v>
      </c>
      <c r="T47" s="4" t="str">
        <f t="shared" ref="T47:T110" si="131">SUBSTITUTE(D48,"조","")</f>
        <v>694334</v>
      </c>
      <c r="U47" s="4" t="str">
        <f t="shared" si="6"/>
        <v>6</v>
      </c>
      <c r="V47" s="4" t="str">
        <f t="shared" si="7"/>
        <v>9</v>
      </c>
      <c r="W47" s="4" t="str">
        <f t="shared" si="8"/>
        <v>4</v>
      </c>
      <c r="X47" s="4" t="str">
        <f t="shared" si="9"/>
        <v>3</v>
      </c>
      <c r="Y47" s="4" t="str">
        <f t="shared" si="10"/>
        <v>3</v>
      </c>
      <c r="Z47" s="4" t="str">
        <f t="shared" si="11"/>
        <v>4</v>
      </c>
      <c r="AA47" s="4" t="s">
        <v>27</v>
      </c>
      <c r="AB47" s="4">
        <v>1</v>
      </c>
      <c r="AC47" s="9">
        <f t="shared" si="125"/>
        <v>0</v>
      </c>
      <c r="AD47" s="9">
        <f t="shared" si="125"/>
        <v>0</v>
      </c>
      <c r="AE47" s="9">
        <f t="shared" si="125"/>
        <v>0</v>
      </c>
      <c r="AF47" s="9">
        <f t="shared" si="125"/>
        <v>2</v>
      </c>
      <c r="AG47" s="9">
        <f t="shared" si="125"/>
        <v>2</v>
      </c>
      <c r="AH47" s="9">
        <f t="shared" si="125"/>
        <v>0</v>
      </c>
      <c r="AI47" s="9">
        <f t="shared" si="125"/>
        <v>1</v>
      </c>
      <c r="AJ47" s="9">
        <f t="shared" si="125"/>
        <v>0</v>
      </c>
      <c r="AK47" s="9">
        <f t="shared" si="125"/>
        <v>0</v>
      </c>
      <c r="AL47" s="9">
        <f t="shared" si="125"/>
        <v>1</v>
      </c>
      <c r="AM47" s="4">
        <v>4</v>
      </c>
      <c r="AN47" s="4" t="s">
        <v>27</v>
      </c>
      <c r="AO47" s="12">
        <f t="shared" si="13"/>
        <v>0</v>
      </c>
      <c r="AP47" s="12">
        <f t="shared" si="13"/>
        <v>0</v>
      </c>
      <c r="AQ47" s="12">
        <f t="shared" si="13"/>
        <v>0</v>
      </c>
      <c r="AR47" s="12">
        <f t="shared" si="13"/>
        <v>1</v>
      </c>
      <c r="AS47" s="12">
        <f t="shared" si="13"/>
        <v>0</v>
      </c>
      <c r="AT47" s="12">
        <f t="shared" si="13"/>
        <v>0</v>
      </c>
      <c r="AU47" s="12">
        <f t="shared" si="13"/>
        <v>0</v>
      </c>
    </row>
    <row r="48" spans="1:47">
      <c r="A48" s="22"/>
      <c r="B48" s="20"/>
      <c r="C48" s="20"/>
      <c r="D48" s="14">
        <v>694334</v>
      </c>
      <c r="E48" s="14">
        <v>127731</v>
      </c>
      <c r="F48" s="14">
        <v>694333</v>
      </c>
      <c r="G48" s="14">
        <v>694335</v>
      </c>
      <c r="H48" s="14">
        <v>127730</v>
      </c>
      <c r="I48" s="14">
        <v>127732</v>
      </c>
      <c r="J48" s="14">
        <v>435908</v>
      </c>
      <c r="K48" s="14">
        <v>31079</v>
      </c>
      <c r="L48" s="14">
        <v>698</v>
      </c>
      <c r="M48" s="14">
        <v>96</v>
      </c>
      <c r="N48" s="14">
        <v>56</v>
      </c>
      <c r="O48" s="14">
        <v>6</v>
      </c>
      <c r="P48" s="14">
        <v>9</v>
      </c>
      <c r="Q48" s="7">
        <v>44</v>
      </c>
      <c r="R48" s="8">
        <f t="shared" ref="R48:R111" si="132">B47</f>
        <v>427</v>
      </c>
      <c r="S48" s="4" t="str">
        <f t="shared" ref="S48:S111" si="133">SUBSTITUTE(E47,"조","")</f>
        <v>3</v>
      </c>
      <c r="T48" s="4" t="str">
        <f t="shared" ref="T48:T111" si="134">SUBSTITUTE(E48,"조","")</f>
        <v>127731</v>
      </c>
      <c r="U48" s="4" t="str">
        <f t="shared" si="6"/>
        <v>1</v>
      </c>
      <c r="V48" s="4" t="str">
        <f t="shared" si="7"/>
        <v>2</v>
      </c>
      <c r="W48" s="4" t="str">
        <f t="shared" si="8"/>
        <v>7</v>
      </c>
      <c r="X48" s="4" t="str">
        <f t="shared" si="9"/>
        <v>7</v>
      </c>
      <c r="Y48" s="4" t="str">
        <f t="shared" si="10"/>
        <v>3</v>
      </c>
      <c r="Z48" s="4" t="str">
        <f t="shared" si="11"/>
        <v>1</v>
      </c>
      <c r="AA48" s="4" t="s">
        <v>27</v>
      </c>
      <c r="AB48" s="4">
        <v>1</v>
      </c>
      <c r="AC48" s="9">
        <f t="shared" si="125"/>
        <v>0</v>
      </c>
      <c r="AD48" s="9">
        <f t="shared" si="125"/>
        <v>2</v>
      </c>
      <c r="AE48" s="9">
        <f t="shared" si="125"/>
        <v>1</v>
      </c>
      <c r="AF48" s="9">
        <f t="shared" si="125"/>
        <v>1</v>
      </c>
      <c r="AG48" s="9">
        <f t="shared" si="125"/>
        <v>0</v>
      </c>
      <c r="AH48" s="9">
        <f t="shared" si="125"/>
        <v>0</v>
      </c>
      <c r="AI48" s="9">
        <f t="shared" si="125"/>
        <v>0</v>
      </c>
      <c r="AJ48" s="9">
        <f t="shared" si="125"/>
        <v>2</v>
      </c>
      <c r="AK48" s="9">
        <f t="shared" si="125"/>
        <v>0</v>
      </c>
      <c r="AL48" s="9">
        <f t="shared" si="125"/>
        <v>0</v>
      </c>
      <c r="AM48" s="4">
        <v>4</v>
      </c>
      <c r="AN48" s="4" t="s">
        <v>27</v>
      </c>
      <c r="AO48" s="12">
        <f t="shared" si="13"/>
        <v>0</v>
      </c>
      <c r="AP48" s="12">
        <f t="shared" si="13"/>
        <v>0</v>
      </c>
      <c r="AQ48" s="12">
        <f t="shared" si="13"/>
        <v>1</v>
      </c>
      <c r="AR48" s="12">
        <f t="shared" si="13"/>
        <v>0</v>
      </c>
      <c r="AS48" s="12">
        <f t="shared" si="13"/>
        <v>0</v>
      </c>
      <c r="AT48" s="12">
        <f t="shared" si="13"/>
        <v>0</v>
      </c>
      <c r="AU48" s="12">
        <f t="shared" si="13"/>
        <v>0</v>
      </c>
    </row>
    <row r="49" spans="1:47">
      <c r="A49" s="22"/>
      <c r="B49" s="19">
        <v>426</v>
      </c>
      <c r="C49" s="19">
        <v>20190828</v>
      </c>
      <c r="D49" s="7" t="s">
        <v>29</v>
      </c>
      <c r="E49" s="7" t="s">
        <v>32</v>
      </c>
      <c r="F49" s="7" t="s">
        <v>29</v>
      </c>
      <c r="G49" s="7" t="s">
        <v>29</v>
      </c>
      <c r="H49" s="7" t="s">
        <v>32</v>
      </c>
      <c r="I49" s="7" t="s">
        <v>32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 t="s">
        <v>30</v>
      </c>
      <c r="P49" s="7" t="s">
        <v>30</v>
      </c>
      <c r="Q49" s="1">
        <v>45</v>
      </c>
      <c r="R49" s="8">
        <f t="shared" ref="R49:R112" si="135">B49</f>
        <v>426</v>
      </c>
      <c r="S49" s="4" t="str">
        <f t="shared" ref="S49:S112" si="136">SUBSTITUTE(D49,"조","")</f>
        <v>6</v>
      </c>
      <c r="T49" s="4" t="str">
        <f t="shared" ref="T49:T112" si="137">SUBSTITUTE(D50,"조","")</f>
        <v>354721</v>
      </c>
      <c r="U49" s="4" t="str">
        <f t="shared" si="6"/>
        <v>3</v>
      </c>
      <c r="V49" s="4" t="str">
        <f t="shared" si="7"/>
        <v>5</v>
      </c>
      <c r="W49" s="4" t="str">
        <f t="shared" si="8"/>
        <v>4</v>
      </c>
      <c r="X49" s="4" t="str">
        <f t="shared" si="9"/>
        <v>7</v>
      </c>
      <c r="Y49" s="4" t="str">
        <f t="shared" si="10"/>
        <v>2</v>
      </c>
      <c r="Z49" s="4" t="str">
        <f t="shared" si="11"/>
        <v>1</v>
      </c>
      <c r="AA49" s="4" t="s">
        <v>27</v>
      </c>
      <c r="AB49" s="4">
        <v>1</v>
      </c>
      <c r="AC49" s="9">
        <f t="shared" si="125"/>
        <v>0</v>
      </c>
      <c r="AD49" s="9">
        <f t="shared" si="125"/>
        <v>1</v>
      </c>
      <c r="AE49" s="9">
        <f t="shared" si="125"/>
        <v>1</v>
      </c>
      <c r="AF49" s="9">
        <f t="shared" si="125"/>
        <v>1</v>
      </c>
      <c r="AG49" s="9">
        <f t="shared" si="125"/>
        <v>1</v>
      </c>
      <c r="AH49" s="9">
        <f t="shared" si="125"/>
        <v>1</v>
      </c>
      <c r="AI49" s="9">
        <f t="shared" si="125"/>
        <v>0</v>
      </c>
      <c r="AJ49" s="9">
        <f t="shared" si="125"/>
        <v>1</v>
      </c>
      <c r="AK49" s="9">
        <f t="shared" si="125"/>
        <v>0</v>
      </c>
      <c r="AL49" s="9">
        <f t="shared" si="125"/>
        <v>0</v>
      </c>
      <c r="AM49" s="4">
        <v>6</v>
      </c>
      <c r="AN49" s="4" t="s">
        <v>27</v>
      </c>
      <c r="AO49" s="12">
        <f t="shared" si="13"/>
        <v>0</v>
      </c>
      <c r="AP49" s="12">
        <f t="shared" si="13"/>
        <v>0</v>
      </c>
      <c r="AQ49" s="12">
        <f t="shared" si="13"/>
        <v>0</v>
      </c>
      <c r="AR49" s="12">
        <f t="shared" si="13"/>
        <v>0</v>
      </c>
      <c r="AS49" s="12">
        <f t="shared" si="13"/>
        <v>0</v>
      </c>
      <c r="AT49" s="12">
        <f t="shared" si="13"/>
        <v>1</v>
      </c>
      <c r="AU49" s="12">
        <f t="shared" si="13"/>
        <v>0</v>
      </c>
    </row>
    <row r="50" spans="1:47">
      <c r="A50" s="22"/>
      <c r="B50" s="20"/>
      <c r="C50" s="20"/>
      <c r="D50" s="14">
        <v>354721</v>
      </c>
      <c r="E50" s="14">
        <v>784922</v>
      </c>
      <c r="F50" s="14">
        <v>354720</v>
      </c>
      <c r="G50" s="14">
        <v>354722</v>
      </c>
      <c r="H50" s="14">
        <v>784921</v>
      </c>
      <c r="I50" s="14">
        <v>784923</v>
      </c>
      <c r="J50" s="14">
        <v>981875</v>
      </c>
      <c r="K50" s="14">
        <v>60505</v>
      </c>
      <c r="L50" s="14">
        <v>225</v>
      </c>
      <c r="M50" s="14">
        <v>62</v>
      </c>
      <c r="N50" s="14">
        <v>99</v>
      </c>
      <c r="O50" s="14">
        <v>6</v>
      </c>
      <c r="P50" s="14">
        <v>2</v>
      </c>
      <c r="Q50" s="7">
        <v>46</v>
      </c>
      <c r="R50" s="8">
        <f t="shared" ref="R50:R113" si="138">B49</f>
        <v>426</v>
      </c>
      <c r="S50" s="4" t="str">
        <f t="shared" ref="S50:S113" si="139">SUBSTITUTE(E49,"조","")</f>
        <v>4</v>
      </c>
      <c r="T50" s="4" t="str">
        <f t="shared" ref="T50:T113" si="140">SUBSTITUTE(E50,"조","")</f>
        <v>784922</v>
      </c>
      <c r="U50" s="4" t="str">
        <f t="shared" si="6"/>
        <v>7</v>
      </c>
      <c r="V50" s="4" t="str">
        <f t="shared" si="7"/>
        <v>8</v>
      </c>
      <c r="W50" s="4" t="str">
        <f t="shared" si="8"/>
        <v>4</v>
      </c>
      <c r="X50" s="4" t="str">
        <f t="shared" si="9"/>
        <v>9</v>
      </c>
      <c r="Y50" s="4" t="str">
        <f t="shared" si="10"/>
        <v>2</v>
      </c>
      <c r="Z50" s="4" t="str">
        <f t="shared" si="11"/>
        <v>2</v>
      </c>
      <c r="AA50" s="4" t="s">
        <v>27</v>
      </c>
      <c r="AB50" s="4">
        <v>1</v>
      </c>
      <c r="AC50" s="9">
        <f t="shared" si="125"/>
        <v>0</v>
      </c>
      <c r="AD50" s="9">
        <f t="shared" si="125"/>
        <v>0</v>
      </c>
      <c r="AE50" s="9">
        <f t="shared" si="125"/>
        <v>2</v>
      </c>
      <c r="AF50" s="9">
        <f t="shared" si="125"/>
        <v>0</v>
      </c>
      <c r="AG50" s="9">
        <f t="shared" si="125"/>
        <v>1</v>
      </c>
      <c r="AH50" s="9">
        <f t="shared" si="125"/>
        <v>0</v>
      </c>
      <c r="AI50" s="9">
        <f t="shared" si="125"/>
        <v>0</v>
      </c>
      <c r="AJ50" s="9">
        <f t="shared" si="125"/>
        <v>1</v>
      </c>
      <c r="AK50" s="9">
        <f t="shared" si="125"/>
        <v>1</v>
      </c>
      <c r="AL50" s="9">
        <f t="shared" si="125"/>
        <v>1</v>
      </c>
      <c r="AM50" s="4">
        <v>5</v>
      </c>
      <c r="AN50" s="4" t="s">
        <v>27</v>
      </c>
      <c r="AO50" s="12">
        <f t="shared" si="13"/>
        <v>0</v>
      </c>
      <c r="AP50" s="12">
        <f t="shared" si="13"/>
        <v>0</v>
      </c>
      <c r="AQ50" s="12">
        <f t="shared" si="13"/>
        <v>0</v>
      </c>
      <c r="AR50" s="12">
        <f t="shared" si="13"/>
        <v>1</v>
      </c>
      <c r="AS50" s="12">
        <f t="shared" si="13"/>
        <v>0</v>
      </c>
      <c r="AT50" s="12">
        <f t="shared" si="13"/>
        <v>0</v>
      </c>
      <c r="AU50" s="12">
        <f t="shared" si="13"/>
        <v>0</v>
      </c>
    </row>
    <row r="51" spans="1:47">
      <c r="A51" s="22"/>
      <c r="B51" s="19">
        <v>425</v>
      </c>
      <c r="C51" s="19">
        <v>20190821</v>
      </c>
      <c r="D51" s="7" t="s">
        <v>31</v>
      </c>
      <c r="E51" s="7" t="s">
        <v>35</v>
      </c>
      <c r="F51" s="7" t="s">
        <v>31</v>
      </c>
      <c r="G51" s="7" t="s">
        <v>31</v>
      </c>
      <c r="H51" s="7" t="s">
        <v>35</v>
      </c>
      <c r="I51" s="7" t="s">
        <v>35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 t="s">
        <v>30</v>
      </c>
      <c r="P51" s="7" t="s">
        <v>30</v>
      </c>
      <c r="Q51" s="1">
        <v>47</v>
      </c>
      <c r="R51" s="8">
        <f t="shared" ref="R51:R114" si="141">B51</f>
        <v>425</v>
      </c>
      <c r="S51" s="4" t="str">
        <f t="shared" ref="S51:S114" si="142">SUBSTITUTE(D51,"조","")</f>
        <v>5</v>
      </c>
      <c r="T51" s="4" t="str">
        <f t="shared" ref="T51:T114" si="143">SUBSTITUTE(D52,"조","")</f>
        <v>611657</v>
      </c>
      <c r="U51" s="4" t="str">
        <f t="shared" si="6"/>
        <v>6</v>
      </c>
      <c r="V51" s="4" t="str">
        <f t="shared" si="7"/>
        <v>1</v>
      </c>
      <c r="W51" s="4" t="str">
        <f t="shared" si="8"/>
        <v>1</v>
      </c>
      <c r="X51" s="4" t="str">
        <f t="shared" si="9"/>
        <v>6</v>
      </c>
      <c r="Y51" s="4" t="str">
        <f t="shared" si="10"/>
        <v>5</v>
      </c>
      <c r="Z51" s="4" t="str">
        <f t="shared" si="11"/>
        <v>7</v>
      </c>
      <c r="AA51" s="4" t="s">
        <v>27</v>
      </c>
      <c r="AB51" s="4">
        <v>1</v>
      </c>
      <c r="AC51" s="9">
        <f t="shared" si="125"/>
        <v>0</v>
      </c>
      <c r="AD51" s="9">
        <f t="shared" si="125"/>
        <v>2</v>
      </c>
      <c r="AE51" s="9">
        <f t="shared" si="125"/>
        <v>0</v>
      </c>
      <c r="AF51" s="9">
        <f t="shared" si="125"/>
        <v>0</v>
      </c>
      <c r="AG51" s="9">
        <f t="shared" si="125"/>
        <v>0</v>
      </c>
      <c r="AH51" s="9">
        <f t="shared" si="125"/>
        <v>1</v>
      </c>
      <c r="AI51" s="9">
        <f t="shared" si="125"/>
        <v>2</v>
      </c>
      <c r="AJ51" s="9">
        <f t="shared" si="125"/>
        <v>1</v>
      </c>
      <c r="AK51" s="9">
        <f t="shared" si="125"/>
        <v>0</v>
      </c>
      <c r="AL51" s="9">
        <f t="shared" si="125"/>
        <v>0</v>
      </c>
      <c r="AM51" s="4">
        <v>4</v>
      </c>
      <c r="AN51" s="4" t="s">
        <v>27</v>
      </c>
      <c r="AO51" s="12">
        <f t="shared" si="13"/>
        <v>0</v>
      </c>
      <c r="AP51" s="12">
        <f t="shared" si="13"/>
        <v>0</v>
      </c>
      <c r="AQ51" s="12">
        <f t="shared" si="13"/>
        <v>0</v>
      </c>
      <c r="AR51" s="12">
        <f t="shared" si="13"/>
        <v>0</v>
      </c>
      <c r="AS51" s="12">
        <f t="shared" si="13"/>
        <v>1</v>
      </c>
      <c r="AT51" s="12">
        <f t="shared" si="13"/>
        <v>0</v>
      </c>
      <c r="AU51" s="12">
        <f t="shared" si="13"/>
        <v>0</v>
      </c>
    </row>
    <row r="52" spans="1:47">
      <c r="A52" s="22"/>
      <c r="B52" s="20"/>
      <c r="C52" s="20"/>
      <c r="D52" s="14">
        <v>611657</v>
      </c>
      <c r="E52" s="14">
        <v>578312</v>
      </c>
      <c r="F52" s="14">
        <v>611656</v>
      </c>
      <c r="G52" s="14">
        <v>611658</v>
      </c>
      <c r="H52" s="14">
        <v>578311</v>
      </c>
      <c r="I52" s="14">
        <v>578313</v>
      </c>
      <c r="J52" s="14">
        <v>742046</v>
      </c>
      <c r="K52" s="14">
        <v>96479</v>
      </c>
      <c r="L52" s="14">
        <v>564</v>
      </c>
      <c r="M52" s="14">
        <v>53</v>
      </c>
      <c r="N52" s="14">
        <v>36</v>
      </c>
      <c r="O52" s="14">
        <v>3</v>
      </c>
      <c r="P52" s="14">
        <v>5</v>
      </c>
      <c r="Q52" s="7">
        <v>48</v>
      </c>
      <c r="R52" s="8">
        <f t="shared" ref="R52:R115" si="144">B51</f>
        <v>425</v>
      </c>
      <c r="S52" s="4" t="str">
        <f t="shared" ref="S52:S115" si="145">SUBSTITUTE(E51,"조","")</f>
        <v>7</v>
      </c>
      <c r="T52" s="4" t="str">
        <f t="shared" ref="T52:T115" si="146">SUBSTITUTE(E52,"조","")</f>
        <v>578312</v>
      </c>
      <c r="U52" s="4" t="str">
        <f t="shared" si="6"/>
        <v>5</v>
      </c>
      <c r="V52" s="4" t="str">
        <f t="shared" si="7"/>
        <v>7</v>
      </c>
      <c r="W52" s="4" t="str">
        <f t="shared" si="8"/>
        <v>8</v>
      </c>
      <c r="X52" s="4" t="str">
        <f t="shared" si="9"/>
        <v>3</v>
      </c>
      <c r="Y52" s="4" t="str">
        <f t="shared" si="10"/>
        <v>1</v>
      </c>
      <c r="Z52" s="4" t="str">
        <f t="shared" si="11"/>
        <v>2</v>
      </c>
      <c r="AA52" s="4" t="s">
        <v>27</v>
      </c>
      <c r="AB52" s="4">
        <v>1</v>
      </c>
      <c r="AC52" s="9">
        <f t="shared" si="125"/>
        <v>0</v>
      </c>
      <c r="AD52" s="9">
        <f t="shared" si="125"/>
        <v>1</v>
      </c>
      <c r="AE52" s="9">
        <f t="shared" si="125"/>
        <v>1</v>
      </c>
      <c r="AF52" s="9">
        <f t="shared" si="125"/>
        <v>1</v>
      </c>
      <c r="AG52" s="9">
        <f t="shared" si="125"/>
        <v>0</v>
      </c>
      <c r="AH52" s="9">
        <f t="shared" si="125"/>
        <v>1</v>
      </c>
      <c r="AI52" s="9">
        <f t="shared" si="125"/>
        <v>0</v>
      </c>
      <c r="AJ52" s="9">
        <f t="shared" si="125"/>
        <v>1</v>
      </c>
      <c r="AK52" s="9">
        <f t="shared" si="125"/>
        <v>1</v>
      </c>
      <c r="AL52" s="9">
        <f t="shared" si="125"/>
        <v>0</v>
      </c>
      <c r="AM52" s="4">
        <v>6</v>
      </c>
      <c r="AN52" s="4" t="s">
        <v>27</v>
      </c>
      <c r="AO52" s="12">
        <f t="shared" si="13"/>
        <v>0</v>
      </c>
      <c r="AP52" s="12">
        <f t="shared" si="13"/>
        <v>0</v>
      </c>
      <c r="AQ52" s="12">
        <f t="shared" si="13"/>
        <v>0</v>
      </c>
      <c r="AR52" s="12">
        <f t="shared" si="13"/>
        <v>0</v>
      </c>
      <c r="AS52" s="12">
        <f t="shared" si="13"/>
        <v>0</v>
      </c>
      <c r="AT52" s="12">
        <f t="shared" si="13"/>
        <v>0</v>
      </c>
      <c r="AU52" s="12">
        <f t="shared" si="13"/>
        <v>1</v>
      </c>
    </row>
    <row r="53" spans="1:47">
      <c r="A53" s="22"/>
      <c r="B53" s="19">
        <v>424</v>
      </c>
      <c r="C53" s="19">
        <v>20190814</v>
      </c>
      <c r="D53" s="7" t="s">
        <v>29</v>
      </c>
      <c r="E53" s="7" t="s">
        <v>34</v>
      </c>
      <c r="F53" s="7" t="s">
        <v>29</v>
      </c>
      <c r="G53" s="7" t="s">
        <v>29</v>
      </c>
      <c r="H53" s="7" t="s">
        <v>34</v>
      </c>
      <c r="I53" s="7" t="s">
        <v>34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 t="s">
        <v>30</v>
      </c>
      <c r="Q53" s="1">
        <v>49</v>
      </c>
      <c r="R53" s="8">
        <f t="shared" ref="R53:R116" si="147">B53</f>
        <v>424</v>
      </c>
      <c r="S53" s="4" t="str">
        <f t="shared" ref="S53:S116" si="148">SUBSTITUTE(D53,"조","")</f>
        <v>6</v>
      </c>
      <c r="T53" s="4" t="str">
        <f t="shared" ref="T53:T116" si="149">SUBSTITUTE(D54,"조","")</f>
        <v>886447</v>
      </c>
      <c r="U53" s="4" t="str">
        <f t="shared" si="6"/>
        <v>8</v>
      </c>
      <c r="V53" s="4" t="str">
        <f t="shared" si="7"/>
        <v>8</v>
      </c>
      <c r="W53" s="4" t="str">
        <f t="shared" si="8"/>
        <v>6</v>
      </c>
      <c r="X53" s="4" t="str">
        <f t="shared" si="9"/>
        <v>4</v>
      </c>
      <c r="Y53" s="4" t="str">
        <f t="shared" si="10"/>
        <v>4</v>
      </c>
      <c r="Z53" s="4" t="str">
        <f t="shared" si="11"/>
        <v>7</v>
      </c>
      <c r="AA53" s="4" t="s">
        <v>27</v>
      </c>
      <c r="AB53" s="4">
        <v>1</v>
      </c>
      <c r="AC53" s="9">
        <f t="shared" si="125"/>
        <v>0</v>
      </c>
      <c r="AD53" s="9">
        <f t="shared" si="125"/>
        <v>0</v>
      </c>
      <c r="AE53" s="9">
        <f t="shared" si="125"/>
        <v>0</v>
      </c>
      <c r="AF53" s="9">
        <f t="shared" si="125"/>
        <v>0</v>
      </c>
      <c r="AG53" s="9">
        <f t="shared" si="125"/>
        <v>2</v>
      </c>
      <c r="AH53" s="9">
        <f t="shared" si="125"/>
        <v>0</v>
      </c>
      <c r="AI53" s="9">
        <f t="shared" si="125"/>
        <v>1</v>
      </c>
      <c r="AJ53" s="9">
        <f t="shared" si="125"/>
        <v>1</v>
      </c>
      <c r="AK53" s="9">
        <f t="shared" si="125"/>
        <v>2</v>
      </c>
      <c r="AL53" s="9">
        <f t="shared" si="125"/>
        <v>0</v>
      </c>
      <c r="AM53" s="4">
        <v>4</v>
      </c>
      <c r="AN53" s="4" t="s">
        <v>27</v>
      </c>
      <c r="AO53" s="12">
        <f t="shared" si="13"/>
        <v>0</v>
      </c>
      <c r="AP53" s="12">
        <f t="shared" si="13"/>
        <v>0</v>
      </c>
      <c r="AQ53" s="12">
        <f t="shared" si="13"/>
        <v>0</v>
      </c>
      <c r="AR53" s="12">
        <f t="shared" si="13"/>
        <v>0</v>
      </c>
      <c r="AS53" s="12">
        <f t="shared" si="13"/>
        <v>0</v>
      </c>
      <c r="AT53" s="12">
        <f t="shared" si="13"/>
        <v>1</v>
      </c>
      <c r="AU53" s="12">
        <f t="shared" si="13"/>
        <v>0</v>
      </c>
    </row>
    <row r="54" spans="1:47">
      <c r="A54" s="22"/>
      <c r="B54" s="20"/>
      <c r="C54" s="20"/>
      <c r="D54" s="14">
        <v>886447</v>
      </c>
      <c r="E54" s="14">
        <v>336233</v>
      </c>
      <c r="F54" s="14">
        <v>886446</v>
      </c>
      <c r="G54" s="14">
        <v>886448</v>
      </c>
      <c r="H54" s="14">
        <v>336232</v>
      </c>
      <c r="I54" s="14">
        <v>336234</v>
      </c>
      <c r="J54" s="14">
        <v>583758</v>
      </c>
      <c r="K54" s="14">
        <v>42336</v>
      </c>
      <c r="L54" s="14">
        <v>924</v>
      </c>
      <c r="M54" s="14">
        <v>14</v>
      </c>
      <c r="N54" s="14">
        <v>42</v>
      </c>
      <c r="O54" s="14">
        <v>8</v>
      </c>
      <c r="P54" s="14">
        <v>7</v>
      </c>
      <c r="Q54" s="7">
        <v>50</v>
      </c>
      <c r="R54" s="8">
        <f t="shared" ref="R54:R117" si="150">B53</f>
        <v>424</v>
      </c>
      <c r="S54" s="4" t="str">
        <f t="shared" ref="S54:S117" si="151">SUBSTITUTE(E53,"조","")</f>
        <v>1</v>
      </c>
      <c r="T54" s="4" t="str">
        <f t="shared" ref="T54:T117" si="152">SUBSTITUTE(E54,"조","")</f>
        <v>336233</v>
      </c>
      <c r="U54" s="4" t="str">
        <f t="shared" si="6"/>
        <v>3</v>
      </c>
      <c r="V54" s="4" t="str">
        <f t="shared" si="7"/>
        <v>3</v>
      </c>
      <c r="W54" s="4" t="str">
        <f t="shared" si="8"/>
        <v>6</v>
      </c>
      <c r="X54" s="4" t="str">
        <f t="shared" si="9"/>
        <v>2</v>
      </c>
      <c r="Y54" s="4" t="str">
        <f t="shared" si="10"/>
        <v>3</v>
      </c>
      <c r="Z54" s="4" t="str">
        <f t="shared" si="11"/>
        <v>3</v>
      </c>
      <c r="AA54" s="4" t="s">
        <v>27</v>
      </c>
      <c r="AB54" s="4">
        <v>1</v>
      </c>
      <c r="AC54" s="9">
        <f t="shared" si="125"/>
        <v>0</v>
      </c>
      <c r="AD54" s="9">
        <f t="shared" si="125"/>
        <v>0</v>
      </c>
      <c r="AE54" s="9">
        <f t="shared" si="125"/>
        <v>1</v>
      </c>
      <c r="AF54" s="9">
        <f t="shared" si="125"/>
        <v>4</v>
      </c>
      <c r="AG54" s="9">
        <f t="shared" si="125"/>
        <v>0</v>
      </c>
      <c r="AH54" s="9">
        <f t="shared" si="125"/>
        <v>0</v>
      </c>
      <c r="AI54" s="9">
        <f t="shared" si="125"/>
        <v>1</v>
      </c>
      <c r="AJ54" s="9">
        <f t="shared" si="125"/>
        <v>0</v>
      </c>
      <c r="AK54" s="9">
        <f t="shared" si="125"/>
        <v>0</v>
      </c>
      <c r="AL54" s="9">
        <f t="shared" si="125"/>
        <v>0</v>
      </c>
      <c r="AM54" s="4">
        <v>3</v>
      </c>
      <c r="AN54" s="4" t="s">
        <v>27</v>
      </c>
      <c r="AO54" s="12">
        <f t="shared" si="13"/>
        <v>1</v>
      </c>
      <c r="AP54" s="12">
        <f t="shared" si="13"/>
        <v>0</v>
      </c>
      <c r="AQ54" s="12">
        <f t="shared" si="13"/>
        <v>0</v>
      </c>
      <c r="AR54" s="12">
        <f t="shared" si="13"/>
        <v>0</v>
      </c>
      <c r="AS54" s="12">
        <f t="shared" si="13"/>
        <v>0</v>
      </c>
      <c r="AT54" s="12">
        <f t="shared" si="13"/>
        <v>0</v>
      </c>
      <c r="AU54" s="12">
        <f t="shared" si="13"/>
        <v>0</v>
      </c>
    </row>
    <row r="55" spans="1:47">
      <c r="A55" s="22"/>
      <c r="B55" s="19">
        <v>423</v>
      </c>
      <c r="C55" s="19">
        <v>20190807</v>
      </c>
      <c r="D55" s="7" t="s">
        <v>32</v>
      </c>
      <c r="E55" s="7" t="s">
        <v>31</v>
      </c>
      <c r="F55" s="7" t="s">
        <v>32</v>
      </c>
      <c r="G55" s="7" t="s">
        <v>32</v>
      </c>
      <c r="H55" s="7" t="s">
        <v>31</v>
      </c>
      <c r="I55" s="7" t="s">
        <v>31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 t="s">
        <v>30</v>
      </c>
      <c r="Q55" s="1">
        <v>51</v>
      </c>
      <c r="R55" s="8">
        <f t="shared" ref="R55:R118" si="153">B55</f>
        <v>423</v>
      </c>
      <c r="S55" s="4" t="str">
        <f t="shared" ref="S55:S118" si="154">SUBSTITUTE(D55,"조","")</f>
        <v>4</v>
      </c>
      <c r="T55" s="4" t="str">
        <f t="shared" ref="T55:T118" si="155">SUBSTITUTE(D56,"조","")</f>
        <v>279217</v>
      </c>
      <c r="U55" s="4" t="str">
        <f t="shared" si="6"/>
        <v>2</v>
      </c>
      <c r="V55" s="4" t="str">
        <f t="shared" si="7"/>
        <v>7</v>
      </c>
      <c r="W55" s="4" t="str">
        <f t="shared" si="8"/>
        <v>9</v>
      </c>
      <c r="X55" s="4" t="str">
        <f t="shared" si="9"/>
        <v>2</v>
      </c>
      <c r="Y55" s="4" t="str">
        <f t="shared" si="10"/>
        <v>1</v>
      </c>
      <c r="Z55" s="4" t="str">
        <f t="shared" si="11"/>
        <v>7</v>
      </c>
      <c r="AA55" s="4" t="s">
        <v>27</v>
      </c>
      <c r="AB55" s="4">
        <v>1</v>
      </c>
      <c r="AC55" s="9">
        <f t="shared" si="125"/>
        <v>0</v>
      </c>
      <c r="AD55" s="9">
        <f t="shared" si="125"/>
        <v>1</v>
      </c>
      <c r="AE55" s="9">
        <f t="shared" si="125"/>
        <v>2</v>
      </c>
      <c r="AF55" s="9">
        <f t="shared" si="125"/>
        <v>0</v>
      </c>
      <c r="AG55" s="9">
        <f t="shared" si="125"/>
        <v>0</v>
      </c>
      <c r="AH55" s="9">
        <f t="shared" si="125"/>
        <v>0</v>
      </c>
      <c r="AI55" s="9">
        <f t="shared" si="125"/>
        <v>0</v>
      </c>
      <c r="AJ55" s="9">
        <f t="shared" si="125"/>
        <v>2</v>
      </c>
      <c r="AK55" s="9">
        <f t="shared" si="125"/>
        <v>0</v>
      </c>
      <c r="AL55" s="9">
        <f t="shared" si="125"/>
        <v>1</v>
      </c>
      <c r="AM55" s="4">
        <v>4</v>
      </c>
      <c r="AN55" s="4" t="s">
        <v>27</v>
      </c>
      <c r="AO55" s="12">
        <f t="shared" si="13"/>
        <v>0</v>
      </c>
      <c r="AP55" s="12">
        <f t="shared" si="13"/>
        <v>0</v>
      </c>
      <c r="AQ55" s="12">
        <f t="shared" ref="AP55:AU118" si="156">COUNTIF($S55,AQ$4)</f>
        <v>0</v>
      </c>
      <c r="AR55" s="12">
        <f t="shared" si="156"/>
        <v>1</v>
      </c>
      <c r="AS55" s="12">
        <f t="shared" si="156"/>
        <v>0</v>
      </c>
      <c r="AT55" s="12">
        <f t="shared" si="156"/>
        <v>0</v>
      </c>
      <c r="AU55" s="12">
        <f t="shared" si="156"/>
        <v>0</v>
      </c>
    </row>
    <row r="56" spans="1:47">
      <c r="A56" s="22"/>
      <c r="B56" s="20"/>
      <c r="C56" s="20"/>
      <c r="D56" s="14">
        <v>279217</v>
      </c>
      <c r="E56" s="14">
        <v>185957</v>
      </c>
      <c r="F56" s="14">
        <v>279216</v>
      </c>
      <c r="G56" s="14">
        <v>279218</v>
      </c>
      <c r="H56" s="14">
        <v>185956</v>
      </c>
      <c r="I56" s="14">
        <v>185958</v>
      </c>
      <c r="J56" s="14">
        <v>292860</v>
      </c>
      <c r="K56" s="14">
        <v>94476</v>
      </c>
      <c r="L56" s="14">
        <v>450</v>
      </c>
      <c r="M56" s="14">
        <v>12</v>
      </c>
      <c r="N56" s="14">
        <v>16</v>
      </c>
      <c r="O56" s="14">
        <v>6</v>
      </c>
      <c r="P56" s="14">
        <v>5</v>
      </c>
      <c r="Q56" s="7">
        <v>52</v>
      </c>
      <c r="R56" s="8">
        <f t="shared" ref="R56:R119" si="157">B55</f>
        <v>423</v>
      </c>
      <c r="S56" s="4" t="str">
        <f t="shared" ref="S56:S119" si="158">SUBSTITUTE(E55,"조","")</f>
        <v>5</v>
      </c>
      <c r="T56" s="4" t="str">
        <f t="shared" ref="T56:T119" si="159">SUBSTITUTE(E56,"조","")</f>
        <v>185957</v>
      </c>
      <c r="U56" s="4" t="str">
        <f t="shared" si="6"/>
        <v>1</v>
      </c>
      <c r="V56" s="4" t="str">
        <f t="shared" si="7"/>
        <v>8</v>
      </c>
      <c r="W56" s="4" t="str">
        <f t="shared" si="8"/>
        <v>5</v>
      </c>
      <c r="X56" s="4" t="str">
        <f t="shared" si="9"/>
        <v>9</v>
      </c>
      <c r="Y56" s="4" t="str">
        <f t="shared" si="10"/>
        <v>5</v>
      </c>
      <c r="Z56" s="4" t="str">
        <f t="shared" si="11"/>
        <v>7</v>
      </c>
      <c r="AA56" s="4" t="s">
        <v>27</v>
      </c>
      <c r="AB56" s="4">
        <v>1</v>
      </c>
      <c r="AC56" s="9">
        <f t="shared" si="125"/>
        <v>0</v>
      </c>
      <c r="AD56" s="9">
        <f t="shared" si="125"/>
        <v>1</v>
      </c>
      <c r="AE56" s="9">
        <f t="shared" si="125"/>
        <v>0</v>
      </c>
      <c r="AF56" s="9">
        <f t="shared" si="125"/>
        <v>0</v>
      </c>
      <c r="AG56" s="9">
        <f t="shared" si="125"/>
        <v>0</v>
      </c>
      <c r="AH56" s="9">
        <f t="shared" si="125"/>
        <v>2</v>
      </c>
      <c r="AI56" s="9">
        <f t="shared" si="125"/>
        <v>0</v>
      </c>
      <c r="AJ56" s="9">
        <f t="shared" si="125"/>
        <v>1</v>
      </c>
      <c r="AK56" s="9">
        <f t="shared" si="125"/>
        <v>1</v>
      </c>
      <c r="AL56" s="9">
        <f t="shared" si="125"/>
        <v>1</v>
      </c>
      <c r="AM56" s="4">
        <v>5</v>
      </c>
      <c r="AN56" s="4" t="s">
        <v>27</v>
      </c>
      <c r="AO56" s="12">
        <f t="shared" ref="AO56:AO119" si="160">COUNTIF($S56,AO$4)</f>
        <v>0</v>
      </c>
      <c r="AP56" s="12">
        <f t="shared" si="156"/>
        <v>0</v>
      </c>
      <c r="AQ56" s="12">
        <f t="shared" si="156"/>
        <v>0</v>
      </c>
      <c r="AR56" s="12">
        <f t="shared" si="156"/>
        <v>0</v>
      </c>
      <c r="AS56" s="12">
        <f t="shared" si="156"/>
        <v>1</v>
      </c>
      <c r="AT56" s="12">
        <f t="shared" si="156"/>
        <v>0</v>
      </c>
      <c r="AU56" s="12">
        <f t="shared" si="156"/>
        <v>0</v>
      </c>
    </row>
    <row r="57" spans="1:47">
      <c r="A57" s="22"/>
      <c r="B57" s="19">
        <v>422</v>
      </c>
      <c r="C57" s="19">
        <v>20190731</v>
      </c>
      <c r="D57" s="7" t="s">
        <v>29</v>
      </c>
      <c r="E57" s="7" t="s">
        <v>31</v>
      </c>
      <c r="F57" s="7" t="s">
        <v>29</v>
      </c>
      <c r="G57" s="7" t="s">
        <v>29</v>
      </c>
      <c r="H57" s="7" t="s">
        <v>31</v>
      </c>
      <c r="I57" s="7" t="s">
        <v>31</v>
      </c>
      <c r="J57" s="7" t="s">
        <v>30</v>
      </c>
      <c r="K57" s="7" t="s">
        <v>30</v>
      </c>
      <c r="L57" s="7" t="s">
        <v>30</v>
      </c>
      <c r="M57" s="7" t="s">
        <v>30</v>
      </c>
      <c r="N57" s="7" t="s">
        <v>30</v>
      </c>
      <c r="O57" s="7" t="s">
        <v>30</v>
      </c>
      <c r="P57" s="7" t="s">
        <v>30</v>
      </c>
      <c r="Q57" s="1">
        <v>53</v>
      </c>
      <c r="R57" s="8">
        <f t="shared" ref="R57:R120" si="161">B57</f>
        <v>422</v>
      </c>
      <c r="S57" s="4" t="str">
        <f t="shared" ref="S57:S120" si="162">SUBSTITUTE(D57,"조","")</f>
        <v>6</v>
      </c>
      <c r="T57" s="4" t="str">
        <f t="shared" ref="T57:T120" si="163">SUBSTITUTE(D58,"조","")</f>
        <v>401158</v>
      </c>
      <c r="U57" s="4" t="str">
        <f t="shared" si="6"/>
        <v>4</v>
      </c>
      <c r="V57" s="4" t="str">
        <f t="shared" si="7"/>
        <v>0</v>
      </c>
      <c r="W57" s="4" t="str">
        <f t="shared" si="8"/>
        <v>1</v>
      </c>
      <c r="X57" s="4" t="str">
        <f t="shared" si="9"/>
        <v>1</v>
      </c>
      <c r="Y57" s="4" t="str">
        <f t="shared" si="10"/>
        <v>5</v>
      </c>
      <c r="Z57" s="4" t="str">
        <f t="shared" si="11"/>
        <v>8</v>
      </c>
      <c r="AA57" s="4" t="s">
        <v>27</v>
      </c>
      <c r="AB57" s="4">
        <v>1</v>
      </c>
      <c r="AC57" s="9">
        <f t="shared" si="125"/>
        <v>1</v>
      </c>
      <c r="AD57" s="9">
        <f t="shared" si="125"/>
        <v>2</v>
      </c>
      <c r="AE57" s="9">
        <f t="shared" si="125"/>
        <v>0</v>
      </c>
      <c r="AF57" s="9">
        <f t="shared" si="125"/>
        <v>0</v>
      </c>
      <c r="AG57" s="9">
        <f t="shared" si="125"/>
        <v>1</v>
      </c>
      <c r="AH57" s="9">
        <f t="shared" si="125"/>
        <v>1</v>
      </c>
      <c r="AI57" s="9">
        <f t="shared" si="125"/>
        <v>0</v>
      </c>
      <c r="AJ57" s="9">
        <f t="shared" si="125"/>
        <v>0</v>
      </c>
      <c r="AK57" s="9">
        <f t="shared" si="125"/>
        <v>1</v>
      </c>
      <c r="AL57" s="9">
        <f t="shared" si="125"/>
        <v>0</v>
      </c>
      <c r="AM57" s="4">
        <v>5</v>
      </c>
      <c r="AN57" s="4" t="s">
        <v>27</v>
      </c>
      <c r="AO57" s="12">
        <f t="shared" si="160"/>
        <v>0</v>
      </c>
      <c r="AP57" s="12">
        <f t="shared" si="156"/>
        <v>0</v>
      </c>
      <c r="AQ57" s="12">
        <f t="shared" si="156"/>
        <v>0</v>
      </c>
      <c r="AR57" s="12">
        <f t="shared" si="156"/>
        <v>0</v>
      </c>
      <c r="AS57" s="12">
        <f t="shared" si="156"/>
        <v>0</v>
      </c>
      <c r="AT57" s="12">
        <f t="shared" si="156"/>
        <v>1</v>
      </c>
      <c r="AU57" s="12">
        <f t="shared" si="156"/>
        <v>0</v>
      </c>
    </row>
    <row r="58" spans="1:47">
      <c r="A58" s="22"/>
      <c r="B58" s="20"/>
      <c r="C58" s="20"/>
      <c r="D58" s="14">
        <v>401158</v>
      </c>
      <c r="E58" s="14">
        <v>154785</v>
      </c>
      <c r="F58" s="14">
        <v>401157</v>
      </c>
      <c r="G58" s="14">
        <v>401159</v>
      </c>
      <c r="H58" s="14">
        <v>154784</v>
      </c>
      <c r="I58" s="14">
        <v>154786</v>
      </c>
      <c r="J58" s="14">
        <v>191280</v>
      </c>
      <c r="K58" s="14">
        <v>4230</v>
      </c>
      <c r="L58" s="14">
        <v>981</v>
      </c>
      <c r="M58" s="14">
        <v>14</v>
      </c>
      <c r="N58" s="14">
        <v>73</v>
      </c>
      <c r="O58" s="14">
        <v>7</v>
      </c>
      <c r="P58" s="14">
        <v>6</v>
      </c>
      <c r="Q58" s="7">
        <v>54</v>
      </c>
      <c r="R58" s="8">
        <f t="shared" ref="R58:R121" si="164">B57</f>
        <v>422</v>
      </c>
      <c r="S58" s="4" t="str">
        <f t="shared" ref="S58:S121" si="165">SUBSTITUTE(E57,"조","")</f>
        <v>5</v>
      </c>
      <c r="T58" s="4" t="str">
        <f t="shared" ref="T58:T121" si="166">SUBSTITUTE(E58,"조","")</f>
        <v>154785</v>
      </c>
      <c r="U58" s="4" t="str">
        <f t="shared" si="6"/>
        <v>1</v>
      </c>
      <c r="V58" s="4" t="str">
        <f t="shared" si="7"/>
        <v>5</v>
      </c>
      <c r="W58" s="4" t="str">
        <f t="shared" si="8"/>
        <v>4</v>
      </c>
      <c r="X58" s="4" t="str">
        <f t="shared" si="9"/>
        <v>7</v>
      </c>
      <c r="Y58" s="4" t="str">
        <f t="shared" si="10"/>
        <v>8</v>
      </c>
      <c r="Z58" s="4" t="str">
        <f t="shared" si="11"/>
        <v>5</v>
      </c>
      <c r="AA58" s="4" t="s">
        <v>27</v>
      </c>
      <c r="AB58" s="4">
        <v>1</v>
      </c>
      <c r="AC58" s="9">
        <f t="shared" si="125"/>
        <v>0</v>
      </c>
      <c r="AD58" s="9">
        <f t="shared" si="125"/>
        <v>1</v>
      </c>
      <c r="AE58" s="9">
        <f t="shared" si="125"/>
        <v>0</v>
      </c>
      <c r="AF58" s="9">
        <f t="shared" si="125"/>
        <v>0</v>
      </c>
      <c r="AG58" s="9">
        <f t="shared" si="125"/>
        <v>1</v>
      </c>
      <c r="AH58" s="9">
        <f t="shared" si="125"/>
        <v>2</v>
      </c>
      <c r="AI58" s="9">
        <f t="shared" si="125"/>
        <v>0</v>
      </c>
      <c r="AJ58" s="9">
        <f t="shared" si="125"/>
        <v>1</v>
      </c>
      <c r="AK58" s="9">
        <f t="shared" si="125"/>
        <v>1</v>
      </c>
      <c r="AL58" s="9">
        <f t="shared" si="125"/>
        <v>0</v>
      </c>
      <c r="AM58" s="4">
        <v>5</v>
      </c>
      <c r="AN58" s="4" t="s">
        <v>27</v>
      </c>
      <c r="AO58" s="12">
        <f t="shared" si="160"/>
        <v>0</v>
      </c>
      <c r="AP58" s="12">
        <f t="shared" si="156"/>
        <v>0</v>
      </c>
      <c r="AQ58" s="12">
        <f t="shared" si="156"/>
        <v>0</v>
      </c>
      <c r="AR58" s="12">
        <f t="shared" si="156"/>
        <v>0</v>
      </c>
      <c r="AS58" s="12">
        <f t="shared" si="156"/>
        <v>1</v>
      </c>
      <c r="AT58" s="12">
        <f t="shared" si="156"/>
        <v>0</v>
      </c>
      <c r="AU58" s="12">
        <f t="shared" si="156"/>
        <v>0</v>
      </c>
    </row>
    <row r="59" spans="1:47">
      <c r="A59" s="22"/>
      <c r="B59" s="19">
        <v>421</v>
      </c>
      <c r="C59" s="19">
        <v>20190724</v>
      </c>
      <c r="D59" s="7" t="s">
        <v>29</v>
      </c>
      <c r="E59" s="7" t="s">
        <v>33</v>
      </c>
      <c r="F59" s="7" t="s">
        <v>29</v>
      </c>
      <c r="G59" s="7" t="s">
        <v>29</v>
      </c>
      <c r="H59" s="7" t="s">
        <v>33</v>
      </c>
      <c r="I59" s="7" t="s">
        <v>33</v>
      </c>
      <c r="J59" s="7" t="s">
        <v>30</v>
      </c>
      <c r="K59" s="7" t="s">
        <v>30</v>
      </c>
      <c r="L59" s="7" t="s">
        <v>30</v>
      </c>
      <c r="M59" s="7" t="s">
        <v>30</v>
      </c>
      <c r="N59" s="7" t="s">
        <v>30</v>
      </c>
      <c r="O59" s="7" t="s">
        <v>30</v>
      </c>
      <c r="P59" s="7" t="s">
        <v>30</v>
      </c>
      <c r="Q59" s="1">
        <v>55</v>
      </c>
      <c r="R59" s="8">
        <f t="shared" ref="R59:R122" si="167">B59</f>
        <v>421</v>
      </c>
      <c r="S59" s="4" t="str">
        <f t="shared" ref="S59:S122" si="168">SUBSTITUTE(D59,"조","")</f>
        <v>6</v>
      </c>
      <c r="T59" s="4" t="str">
        <f t="shared" ref="T59:T122" si="169">SUBSTITUTE(D60,"조","")</f>
        <v>470223</v>
      </c>
      <c r="U59" s="4" t="str">
        <f t="shared" si="6"/>
        <v>4</v>
      </c>
      <c r="V59" s="4" t="str">
        <f t="shared" si="7"/>
        <v>7</v>
      </c>
      <c r="W59" s="4" t="str">
        <f t="shared" si="8"/>
        <v>0</v>
      </c>
      <c r="X59" s="4" t="str">
        <f t="shared" si="9"/>
        <v>2</v>
      </c>
      <c r="Y59" s="4" t="str">
        <f t="shared" si="10"/>
        <v>2</v>
      </c>
      <c r="Z59" s="4" t="str">
        <f t="shared" si="11"/>
        <v>3</v>
      </c>
      <c r="AA59" s="4" t="s">
        <v>27</v>
      </c>
      <c r="AB59" s="4">
        <v>1</v>
      </c>
      <c r="AC59" s="9">
        <f t="shared" si="125"/>
        <v>1</v>
      </c>
      <c r="AD59" s="9">
        <f t="shared" si="125"/>
        <v>0</v>
      </c>
      <c r="AE59" s="9">
        <f t="shared" si="125"/>
        <v>2</v>
      </c>
      <c r="AF59" s="9">
        <f t="shared" si="125"/>
        <v>1</v>
      </c>
      <c r="AG59" s="9">
        <f t="shared" si="125"/>
        <v>1</v>
      </c>
      <c r="AH59" s="9">
        <f t="shared" si="125"/>
        <v>0</v>
      </c>
      <c r="AI59" s="9">
        <f t="shared" si="125"/>
        <v>0</v>
      </c>
      <c r="AJ59" s="9">
        <f t="shared" si="125"/>
        <v>1</v>
      </c>
      <c r="AK59" s="9">
        <f t="shared" si="125"/>
        <v>0</v>
      </c>
      <c r="AL59" s="9">
        <f t="shared" si="125"/>
        <v>0</v>
      </c>
      <c r="AM59" s="4">
        <v>5</v>
      </c>
      <c r="AN59" s="4" t="s">
        <v>27</v>
      </c>
      <c r="AO59" s="12">
        <f t="shared" si="160"/>
        <v>0</v>
      </c>
      <c r="AP59" s="12">
        <f t="shared" si="156"/>
        <v>0</v>
      </c>
      <c r="AQ59" s="12">
        <f t="shared" si="156"/>
        <v>0</v>
      </c>
      <c r="AR59" s="12">
        <f t="shared" si="156"/>
        <v>0</v>
      </c>
      <c r="AS59" s="12">
        <f t="shared" si="156"/>
        <v>0</v>
      </c>
      <c r="AT59" s="12">
        <f t="shared" si="156"/>
        <v>1</v>
      </c>
      <c r="AU59" s="12">
        <f t="shared" si="156"/>
        <v>0</v>
      </c>
    </row>
    <row r="60" spans="1:47">
      <c r="A60" s="22"/>
      <c r="B60" s="20"/>
      <c r="C60" s="20"/>
      <c r="D60" s="14">
        <v>470223</v>
      </c>
      <c r="E60" s="14">
        <v>981533</v>
      </c>
      <c r="F60" s="14">
        <v>470222</v>
      </c>
      <c r="G60" s="14">
        <v>470224</v>
      </c>
      <c r="H60" s="14">
        <v>981532</v>
      </c>
      <c r="I60" s="14">
        <v>981534</v>
      </c>
      <c r="J60" s="14">
        <v>117541</v>
      </c>
      <c r="K60" s="14">
        <v>45964</v>
      </c>
      <c r="L60" s="14">
        <v>18</v>
      </c>
      <c r="M60" s="14">
        <v>17</v>
      </c>
      <c r="N60" s="14">
        <v>77</v>
      </c>
      <c r="O60" s="14">
        <v>8</v>
      </c>
      <c r="P60" s="14">
        <v>4</v>
      </c>
      <c r="Q60" s="7">
        <v>56</v>
      </c>
      <c r="R60" s="8">
        <f t="shared" ref="R60:R123" si="170">B59</f>
        <v>421</v>
      </c>
      <c r="S60" s="4" t="str">
        <f t="shared" ref="S60:S123" si="171">SUBSTITUTE(E59,"조","")</f>
        <v>2</v>
      </c>
      <c r="T60" s="4" t="str">
        <f t="shared" ref="T60:T123" si="172">SUBSTITUTE(E60,"조","")</f>
        <v>981533</v>
      </c>
      <c r="U60" s="4" t="str">
        <f t="shared" si="6"/>
        <v>9</v>
      </c>
      <c r="V60" s="4" t="str">
        <f t="shared" si="7"/>
        <v>8</v>
      </c>
      <c r="W60" s="4" t="str">
        <f t="shared" si="8"/>
        <v>1</v>
      </c>
      <c r="X60" s="4" t="str">
        <f t="shared" si="9"/>
        <v>5</v>
      </c>
      <c r="Y60" s="4" t="str">
        <f t="shared" si="10"/>
        <v>3</v>
      </c>
      <c r="Z60" s="4" t="str">
        <f t="shared" si="11"/>
        <v>3</v>
      </c>
      <c r="AA60" s="4" t="s">
        <v>27</v>
      </c>
      <c r="AB60" s="4">
        <v>1</v>
      </c>
      <c r="AC60" s="9">
        <f t="shared" si="125"/>
        <v>0</v>
      </c>
      <c r="AD60" s="9">
        <f t="shared" si="125"/>
        <v>1</v>
      </c>
      <c r="AE60" s="9">
        <f t="shared" si="125"/>
        <v>0</v>
      </c>
      <c r="AF60" s="9">
        <f t="shared" si="125"/>
        <v>2</v>
      </c>
      <c r="AG60" s="9">
        <f t="shared" si="125"/>
        <v>0</v>
      </c>
      <c r="AH60" s="9">
        <f t="shared" si="125"/>
        <v>1</v>
      </c>
      <c r="AI60" s="9">
        <f t="shared" si="125"/>
        <v>0</v>
      </c>
      <c r="AJ60" s="9">
        <f t="shared" si="125"/>
        <v>0</v>
      </c>
      <c r="AK60" s="9">
        <f t="shared" si="125"/>
        <v>1</v>
      </c>
      <c r="AL60" s="9">
        <f t="shared" si="125"/>
        <v>1</v>
      </c>
      <c r="AM60" s="4">
        <v>5</v>
      </c>
      <c r="AN60" s="4" t="s">
        <v>27</v>
      </c>
      <c r="AO60" s="12">
        <f t="shared" si="160"/>
        <v>0</v>
      </c>
      <c r="AP60" s="12">
        <f t="shared" si="156"/>
        <v>1</v>
      </c>
      <c r="AQ60" s="12">
        <f t="shared" si="156"/>
        <v>0</v>
      </c>
      <c r="AR60" s="12">
        <f t="shared" si="156"/>
        <v>0</v>
      </c>
      <c r="AS60" s="12">
        <f t="shared" si="156"/>
        <v>0</v>
      </c>
      <c r="AT60" s="12">
        <f t="shared" si="156"/>
        <v>0</v>
      </c>
      <c r="AU60" s="12">
        <f t="shared" si="156"/>
        <v>0</v>
      </c>
    </row>
    <row r="61" spans="1:47">
      <c r="A61" s="22"/>
      <c r="B61" s="19">
        <v>420</v>
      </c>
      <c r="C61" s="19">
        <v>20190717</v>
      </c>
      <c r="D61" s="7" t="s">
        <v>32</v>
      </c>
      <c r="E61" s="7" t="s">
        <v>32</v>
      </c>
      <c r="F61" s="7" t="s">
        <v>32</v>
      </c>
      <c r="G61" s="7" t="s">
        <v>32</v>
      </c>
      <c r="H61" s="7" t="s">
        <v>32</v>
      </c>
      <c r="I61" s="7" t="s">
        <v>32</v>
      </c>
      <c r="J61" s="7" t="s">
        <v>30</v>
      </c>
      <c r="K61" s="7" t="s">
        <v>30</v>
      </c>
      <c r="L61" s="7" t="s">
        <v>30</v>
      </c>
      <c r="M61" s="7" t="s">
        <v>30</v>
      </c>
      <c r="N61" s="7" t="s">
        <v>30</v>
      </c>
      <c r="O61" s="7" t="s">
        <v>30</v>
      </c>
      <c r="P61" s="7" t="s">
        <v>30</v>
      </c>
      <c r="Q61" s="1">
        <v>57</v>
      </c>
      <c r="R61" s="8">
        <f t="shared" ref="R61:R124" si="173">B61</f>
        <v>420</v>
      </c>
      <c r="S61" s="4" t="str">
        <f t="shared" ref="S61:S124" si="174">SUBSTITUTE(D61,"조","")</f>
        <v>4</v>
      </c>
      <c r="T61" s="4" t="str">
        <f t="shared" ref="T61:T124" si="175">SUBSTITUTE(D62,"조","")</f>
        <v>873355</v>
      </c>
      <c r="U61" s="4" t="str">
        <f t="shared" si="6"/>
        <v>8</v>
      </c>
      <c r="V61" s="4" t="str">
        <f t="shared" si="7"/>
        <v>7</v>
      </c>
      <c r="W61" s="4" t="str">
        <f t="shared" si="8"/>
        <v>3</v>
      </c>
      <c r="X61" s="4" t="str">
        <f t="shared" si="9"/>
        <v>3</v>
      </c>
      <c r="Y61" s="4" t="str">
        <f t="shared" si="10"/>
        <v>5</v>
      </c>
      <c r="Z61" s="4" t="str">
        <f t="shared" si="11"/>
        <v>5</v>
      </c>
      <c r="AA61" s="4" t="s">
        <v>27</v>
      </c>
      <c r="AB61" s="4">
        <v>1</v>
      </c>
      <c r="AC61" s="9">
        <f t="shared" si="125"/>
        <v>0</v>
      </c>
      <c r="AD61" s="9">
        <f t="shared" si="125"/>
        <v>0</v>
      </c>
      <c r="AE61" s="9">
        <f t="shared" si="125"/>
        <v>0</v>
      </c>
      <c r="AF61" s="9">
        <f t="shared" si="125"/>
        <v>2</v>
      </c>
      <c r="AG61" s="9">
        <f t="shared" si="125"/>
        <v>0</v>
      </c>
      <c r="AH61" s="9">
        <f t="shared" si="125"/>
        <v>2</v>
      </c>
      <c r="AI61" s="9">
        <f t="shared" si="125"/>
        <v>0</v>
      </c>
      <c r="AJ61" s="9">
        <f t="shared" si="125"/>
        <v>1</v>
      </c>
      <c r="AK61" s="9">
        <f t="shared" si="125"/>
        <v>1</v>
      </c>
      <c r="AL61" s="9">
        <f t="shared" si="125"/>
        <v>0</v>
      </c>
      <c r="AM61" s="4">
        <v>4</v>
      </c>
      <c r="AN61" s="4" t="s">
        <v>27</v>
      </c>
      <c r="AO61" s="12">
        <f t="shared" si="160"/>
        <v>0</v>
      </c>
      <c r="AP61" s="12">
        <f t="shared" si="156"/>
        <v>0</v>
      </c>
      <c r="AQ61" s="12">
        <f t="shared" si="156"/>
        <v>0</v>
      </c>
      <c r="AR61" s="12">
        <f t="shared" si="156"/>
        <v>1</v>
      </c>
      <c r="AS61" s="12">
        <f t="shared" si="156"/>
        <v>0</v>
      </c>
      <c r="AT61" s="12">
        <f t="shared" si="156"/>
        <v>0</v>
      </c>
      <c r="AU61" s="12">
        <f t="shared" si="156"/>
        <v>0</v>
      </c>
    </row>
    <row r="62" spans="1:47">
      <c r="A62" s="22"/>
      <c r="B62" s="20"/>
      <c r="C62" s="20"/>
      <c r="D62" s="14">
        <v>873355</v>
      </c>
      <c r="E62" s="14">
        <v>529997</v>
      </c>
      <c r="F62" s="14">
        <v>873354</v>
      </c>
      <c r="G62" s="14">
        <v>873356</v>
      </c>
      <c r="H62" s="14">
        <v>529996</v>
      </c>
      <c r="I62" s="14">
        <v>529998</v>
      </c>
      <c r="J62" s="14">
        <v>693427</v>
      </c>
      <c r="K62" s="14">
        <v>46447</v>
      </c>
      <c r="L62" s="14">
        <v>679</v>
      </c>
      <c r="M62" s="14">
        <v>7</v>
      </c>
      <c r="N62" s="14">
        <v>79</v>
      </c>
      <c r="O62" s="14">
        <v>0</v>
      </c>
      <c r="P62" s="14">
        <v>2</v>
      </c>
      <c r="Q62" s="7">
        <v>58</v>
      </c>
      <c r="R62" s="8">
        <f t="shared" ref="R62:R125" si="176">B61</f>
        <v>420</v>
      </c>
      <c r="S62" s="4" t="str">
        <f t="shared" ref="S62:S125" si="177">SUBSTITUTE(E61,"조","")</f>
        <v>4</v>
      </c>
      <c r="T62" s="4" t="str">
        <f t="shared" ref="T62:T125" si="178">SUBSTITUTE(E62,"조","")</f>
        <v>529997</v>
      </c>
      <c r="U62" s="4" t="str">
        <f t="shared" si="6"/>
        <v>5</v>
      </c>
      <c r="V62" s="4" t="str">
        <f t="shared" si="7"/>
        <v>2</v>
      </c>
      <c r="W62" s="4" t="str">
        <f t="shared" si="8"/>
        <v>9</v>
      </c>
      <c r="X62" s="4" t="str">
        <f t="shared" si="9"/>
        <v>9</v>
      </c>
      <c r="Y62" s="4" t="str">
        <f t="shared" si="10"/>
        <v>9</v>
      </c>
      <c r="Z62" s="4" t="str">
        <f t="shared" si="11"/>
        <v>7</v>
      </c>
      <c r="AA62" s="4" t="s">
        <v>27</v>
      </c>
      <c r="AB62" s="4">
        <v>1</v>
      </c>
      <c r="AC62" s="9">
        <f t="shared" si="125"/>
        <v>0</v>
      </c>
      <c r="AD62" s="9">
        <f t="shared" si="125"/>
        <v>0</v>
      </c>
      <c r="AE62" s="9">
        <f t="shared" si="125"/>
        <v>1</v>
      </c>
      <c r="AF62" s="9">
        <f t="shared" si="125"/>
        <v>0</v>
      </c>
      <c r="AG62" s="9">
        <f t="shared" si="125"/>
        <v>0</v>
      </c>
      <c r="AH62" s="9">
        <f t="shared" si="125"/>
        <v>1</v>
      </c>
      <c r="AI62" s="9">
        <f t="shared" si="125"/>
        <v>0</v>
      </c>
      <c r="AJ62" s="9">
        <f t="shared" si="125"/>
        <v>1</v>
      </c>
      <c r="AK62" s="9">
        <f t="shared" si="125"/>
        <v>0</v>
      </c>
      <c r="AL62" s="9">
        <f t="shared" si="125"/>
        <v>3</v>
      </c>
      <c r="AM62" s="4">
        <v>4</v>
      </c>
      <c r="AN62" s="4" t="s">
        <v>27</v>
      </c>
      <c r="AO62" s="12">
        <f t="shared" si="160"/>
        <v>0</v>
      </c>
      <c r="AP62" s="12">
        <f t="shared" si="156"/>
        <v>0</v>
      </c>
      <c r="AQ62" s="12">
        <f t="shared" si="156"/>
        <v>0</v>
      </c>
      <c r="AR62" s="12">
        <f t="shared" si="156"/>
        <v>1</v>
      </c>
      <c r="AS62" s="12">
        <f t="shared" si="156"/>
        <v>0</v>
      </c>
      <c r="AT62" s="12">
        <f t="shared" si="156"/>
        <v>0</v>
      </c>
      <c r="AU62" s="12">
        <f t="shared" si="156"/>
        <v>0</v>
      </c>
    </row>
    <row r="63" spans="1:47">
      <c r="A63" s="22"/>
      <c r="B63" s="19">
        <v>419</v>
      </c>
      <c r="C63" s="19">
        <v>20190710</v>
      </c>
      <c r="D63" s="7" t="s">
        <v>32</v>
      </c>
      <c r="E63" s="7" t="s">
        <v>35</v>
      </c>
      <c r="F63" s="7" t="s">
        <v>32</v>
      </c>
      <c r="G63" s="7" t="s">
        <v>32</v>
      </c>
      <c r="H63" s="7" t="s">
        <v>35</v>
      </c>
      <c r="I63" s="7" t="s">
        <v>35</v>
      </c>
      <c r="J63" s="7" t="s">
        <v>30</v>
      </c>
      <c r="K63" s="7" t="s">
        <v>30</v>
      </c>
      <c r="L63" s="7" t="s">
        <v>30</v>
      </c>
      <c r="M63" s="7" t="s">
        <v>30</v>
      </c>
      <c r="N63" s="7" t="s">
        <v>30</v>
      </c>
      <c r="O63" s="7" t="s">
        <v>30</v>
      </c>
      <c r="P63" s="7" t="s">
        <v>30</v>
      </c>
      <c r="Q63" s="1">
        <v>59</v>
      </c>
      <c r="R63" s="8">
        <f t="shared" ref="R63:R126" si="179">B63</f>
        <v>419</v>
      </c>
      <c r="S63" s="4" t="str">
        <f t="shared" ref="S63:S126" si="180">SUBSTITUTE(D63,"조","")</f>
        <v>4</v>
      </c>
      <c r="T63" s="4" t="str">
        <f t="shared" ref="T63:T126" si="181">SUBSTITUTE(D64,"조","")</f>
        <v>920686</v>
      </c>
      <c r="U63" s="4" t="str">
        <f t="shared" si="6"/>
        <v>9</v>
      </c>
      <c r="V63" s="4" t="str">
        <f t="shared" si="7"/>
        <v>2</v>
      </c>
      <c r="W63" s="4" t="str">
        <f t="shared" si="8"/>
        <v>0</v>
      </c>
      <c r="X63" s="4" t="str">
        <f t="shared" si="9"/>
        <v>6</v>
      </c>
      <c r="Y63" s="4" t="str">
        <f t="shared" si="10"/>
        <v>8</v>
      </c>
      <c r="Z63" s="4" t="str">
        <f t="shared" si="11"/>
        <v>6</v>
      </c>
      <c r="AA63" s="4" t="s">
        <v>27</v>
      </c>
      <c r="AB63" s="4">
        <v>1</v>
      </c>
      <c r="AC63" s="9">
        <f t="shared" si="125"/>
        <v>1</v>
      </c>
      <c r="AD63" s="9">
        <f t="shared" si="125"/>
        <v>0</v>
      </c>
      <c r="AE63" s="9">
        <f t="shared" si="125"/>
        <v>1</v>
      </c>
      <c r="AF63" s="9">
        <f t="shared" si="125"/>
        <v>0</v>
      </c>
      <c r="AG63" s="9">
        <f t="shared" si="125"/>
        <v>0</v>
      </c>
      <c r="AH63" s="9">
        <f t="shared" si="125"/>
        <v>0</v>
      </c>
      <c r="AI63" s="9">
        <f t="shared" si="125"/>
        <v>2</v>
      </c>
      <c r="AJ63" s="9">
        <f t="shared" si="125"/>
        <v>0</v>
      </c>
      <c r="AK63" s="9">
        <f t="shared" si="125"/>
        <v>1</v>
      </c>
      <c r="AL63" s="9">
        <f t="shared" si="125"/>
        <v>1</v>
      </c>
      <c r="AM63" s="4">
        <v>5</v>
      </c>
      <c r="AN63" s="4" t="s">
        <v>27</v>
      </c>
      <c r="AO63" s="12">
        <f t="shared" si="160"/>
        <v>0</v>
      </c>
      <c r="AP63" s="12">
        <f t="shared" si="156"/>
        <v>0</v>
      </c>
      <c r="AQ63" s="12">
        <f t="shared" si="156"/>
        <v>0</v>
      </c>
      <c r="AR63" s="12">
        <f t="shared" si="156"/>
        <v>1</v>
      </c>
      <c r="AS63" s="12">
        <f t="shared" si="156"/>
        <v>0</v>
      </c>
      <c r="AT63" s="12">
        <f t="shared" si="156"/>
        <v>0</v>
      </c>
      <c r="AU63" s="12">
        <f t="shared" si="156"/>
        <v>0</v>
      </c>
    </row>
    <row r="64" spans="1:47">
      <c r="A64" s="22"/>
      <c r="B64" s="20"/>
      <c r="C64" s="20"/>
      <c r="D64" s="14">
        <v>920686</v>
      </c>
      <c r="E64" s="14">
        <v>198668</v>
      </c>
      <c r="F64" s="14">
        <v>920685</v>
      </c>
      <c r="G64" s="14">
        <v>920687</v>
      </c>
      <c r="H64" s="14">
        <v>198667</v>
      </c>
      <c r="I64" s="14">
        <v>198669</v>
      </c>
      <c r="J64" s="14">
        <v>140879</v>
      </c>
      <c r="K64" s="14">
        <v>32938</v>
      </c>
      <c r="L64" s="14">
        <v>491</v>
      </c>
      <c r="M64" s="14">
        <v>86</v>
      </c>
      <c r="N64" s="14">
        <v>25</v>
      </c>
      <c r="O64" s="14">
        <v>8</v>
      </c>
      <c r="P64" s="14">
        <v>7</v>
      </c>
      <c r="Q64" s="7">
        <v>60</v>
      </c>
      <c r="R64" s="8">
        <f t="shared" ref="R64:R127" si="182">B63</f>
        <v>419</v>
      </c>
      <c r="S64" s="4" t="str">
        <f t="shared" ref="S64:S127" si="183">SUBSTITUTE(E63,"조","")</f>
        <v>7</v>
      </c>
      <c r="T64" s="4" t="str">
        <f t="shared" ref="T64:T127" si="184">SUBSTITUTE(E64,"조","")</f>
        <v>198668</v>
      </c>
      <c r="U64" s="4" t="str">
        <f t="shared" si="6"/>
        <v>1</v>
      </c>
      <c r="V64" s="4" t="str">
        <f t="shared" si="7"/>
        <v>9</v>
      </c>
      <c r="W64" s="4" t="str">
        <f t="shared" si="8"/>
        <v>8</v>
      </c>
      <c r="X64" s="4" t="str">
        <f t="shared" si="9"/>
        <v>6</v>
      </c>
      <c r="Y64" s="4" t="str">
        <f t="shared" si="10"/>
        <v>6</v>
      </c>
      <c r="Z64" s="4" t="str">
        <f t="shared" si="11"/>
        <v>8</v>
      </c>
      <c r="AA64" s="4" t="s">
        <v>27</v>
      </c>
      <c r="AB64" s="4">
        <v>1</v>
      </c>
      <c r="AC64" s="9">
        <f t="shared" si="125"/>
        <v>0</v>
      </c>
      <c r="AD64" s="9">
        <f t="shared" si="125"/>
        <v>1</v>
      </c>
      <c r="AE64" s="9">
        <f t="shared" si="125"/>
        <v>0</v>
      </c>
      <c r="AF64" s="9">
        <f t="shared" si="125"/>
        <v>0</v>
      </c>
      <c r="AG64" s="9">
        <f t="shared" si="125"/>
        <v>0</v>
      </c>
      <c r="AH64" s="9">
        <f t="shared" si="125"/>
        <v>0</v>
      </c>
      <c r="AI64" s="9">
        <f t="shared" si="125"/>
        <v>2</v>
      </c>
      <c r="AJ64" s="9">
        <f t="shared" si="125"/>
        <v>0</v>
      </c>
      <c r="AK64" s="9">
        <f t="shared" si="125"/>
        <v>2</v>
      </c>
      <c r="AL64" s="9">
        <f t="shared" si="125"/>
        <v>1</v>
      </c>
      <c r="AM64" s="4">
        <v>4</v>
      </c>
      <c r="AN64" s="4" t="s">
        <v>27</v>
      </c>
      <c r="AO64" s="12">
        <f t="shared" si="160"/>
        <v>0</v>
      </c>
      <c r="AP64" s="12">
        <f t="shared" si="156"/>
        <v>0</v>
      </c>
      <c r="AQ64" s="12">
        <f t="shared" si="156"/>
        <v>0</v>
      </c>
      <c r="AR64" s="12">
        <f t="shared" si="156"/>
        <v>0</v>
      </c>
      <c r="AS64" s="12">
        <f t="shared" si="156"/>
        <v>0</v>
      </c>
      <c r="AT64" s="12">
        <f t="shared" si="156"/>
        <v>0</v>
      </c>
      <c r="AU64" s="12">
        <f t="shared" si="156"/>
        <v>1</v>
      </c>
    </row>
    <row r="65" spans="1:47">
      <c r="A65" s="22"/>
      <c r="B65" s="19">
        <v>418</v>
      </c>
      <c r="C65" s="19">
        <v>20190703</v>
      </c>
      <c r="D65" s="7" t="s">
        <v>31</v>
      </c>
      <c r="E65" s="7" t="s">
        <v>29</v>
      </c>
      <c r="F65" s="7" t="s">
        <v>31</v>
      </c>
      <c r="G65" s="7" t="s">
        <v>31</v>
      </c>
      <c r="H65" s="7" t="s">
        <v>29</v>
      </c>
      <c r="I65" s="7" t="s">
        <v>29</v>
      </c>
      <c r="J65" s="7" t="s">
        <v>30</v>
      </c>
      <c r="K65" s="7" t="s">
        <v>30</v>
      </c>
      <c r="L65" s="7" t="s">
        <v>30</v>
      </c>
      <c r="M65" s="7" t="s">
        <v>30</v>
      </c>
      <c r="N65" s="7" t="s">
        <v>30</v>
      </c>
      <c r="O65" s="7" t="s">
        <v>30</v>
      </c>
      <c r="P65" s="7" t="s">
        <v>30</v>
      </c>
      <c r="Q65" s="1">
        <v>61</v>
      </c>
      <c r="R65" s="8">
        <f t="shared" ref="R65:R128" si="185">B65</f>
        <v>418</v>
      </c>
      <c r="S65" s="4" t="str">
        <f t="shared" ref="S65:S128" si="186">SUBSTITUTE(D65,"조","")</f>
        <v>5</v>
      </c>
      <c r="T65" s="4" t="str">
        <f t="shared" ref="T65:T128" si="187">SUBSTITUTE(D66,"조","")</f>
        <v>907538</v>
      </c>
      <c r="U65" s="4" t="str">
        <f t="shared" si="6"/>
        <v>9</v>
      </c>
      <c r="V65" s="4" t="str">
        <f t="shared" si="7"/>
        <v>0</v>
      </c>
      <c r="W65" s="4" t="str">
        <f t="shared" si="8"/>
        <v>7</v>
      </c>
      <c r="X65" s="4" t="str">
        <f t="shared" si="9"/>
        <v>5</v>
      </c>
      <c r="Y65" s="4" t="str">
        <f t="shared" si="10"/>
        <v>3</v>
      </c>
      <c r="Z65" s="4" t="str">
        <f t="shared" si="11"/>
        <v>8</v>
      </c>
      <c r="AA65" s="4" t="s">
        <v>27</v>
      </c>
      <c r="AB65" s="4">
        <v>1</v>
      </c>
      <c r="AC65" s="9">
        <f t="shared" si="125"/>
        <v>1</v>
      </c>
      <c r="AD65" s="9">
        <f t="shared" si="125"/>
        <v>0</v>
      </c>
      <c r="AE65" s="9">
        <f t="shared" si="125"/>
        <v>0</v>
      </c>
      <c r="AF65" s="9">
        <f t="shared" si="125"/>
        <v>1</v>
      </c>
      <c r="AG65" s="9">
        <f t="shared" si="125"/>
        <v>0</v>
      </c>
      <c r="AH65" s="9">
        <f t="shared" si="125"/>
        <v>1</v>
      </c>
      <c r="AI65" s="9">
        <f t="shared" si="125"/>
        <v>0</v>
      </c>
      <c r="AJ65" s="9">
        <f t="shared" si="125"/>
        <v>1</v>
      </c>
      <c r="AK65" s="9">
        <f t="shared" si="125"/>
        <v>1</v>
      </c>
      <c r="AL65" s="9">
        <f t="shared" si="125"/>
        <v>1</v>
      </c>
      <c r="AM65" s="4">
        <v>6</v>
      </c>
      <c r="AN65" s="4" t="s">
        <v>27</v>
      </c>
      <c r="AO65" s="12">
        <f t="shared" si="160"/>
        <v>0</v>
      </c>
      <c r="AP65" s="12">
        <f t="shared" si="156"/>
        <v>0</v>
      </c>
      <c r="AQ65" s="12">
        <f t="shared" si="156"/>
        <v>0</v>
      </c>
      <c r="AR65" s="12">
        <f t="shared" si="156"/>
        <v>0</v>
      </c>
      <c r="AS65" s="12">
        <f t="shared" si="156"/>
        <v>1</v>
      </c>
      <c r="AT65" s="12">
        <f t="shared" si="156"/>
        <v>0</v>
      </c>
      <c r="AU65" s="12">
        <f t="shared" si="156"/>
        <v>0</v>
      </c>
    </row>
    <row r="66" spans="1:47">
      <c r="A66" s="22"/>
      <c r="B66" s="20"/>
      <c r="C66" s="20"/>
      <c r="D66" s="14">
        <v>907538</v>
      </c>
      <c r="E66" s="14">
        <v>593911</v>
      </c>
      <c r="F66" s="14">
        <v>907537</v>
      </c>
      <c r="G66" s="14">
        <v>907539</v>
      </c>
      <c r="H66" s="14">
        <v>593910</v>
      </c>
      <c r="I66" s="14">
        <v>593912</v>
      </c>
      <c r="J66" s="14">
        <v>726924</v>
      </c>
      <c r="K66" s="14">
        <v>43206</v>
      </c>
      <c r="L66" s="14">
        <v>267</v>
      </c>
      <c r="M66" s="14">
        <v>98</v>
      </c>
      <c r="N66" s="14">
        <v>92</v>
      </c>
      <c r="O66" s="14">
        <v>6</v>
      </c>
      <c r="P66" s="14">
        <v>9</v>
      </c>
      <c r="Q66" s="7">
        <v>62</v>
      </c>
      <c r="R66" s="8">
        <f t="shared" ref="R66:R129" si="188">B65</f>
        <v>418</v>
      </c>
      <c r="S66" s="4" t="str">
        <f t="shared" ref="S66:S129" si="189">SUBSTITUTE(E65,"조","")</f>
        <v>6</v>
      </c>
      <c r="T66" s="4" t="str">
        <f t="shared" ref="T66:T129" si="190">SUBSTITUTE(E66,"조","")</f>
        <v>593911</v>
      </c>
      <c r="U66" s="4" t="str">
        <f t="shared" si="6"/>
        <v>5</v>
      </c>
      <c r="V66" s="4" t="str">
        <f t="shared" si="7"/>
        <v>9</v>
      </c>
      <c r="W66" s="4" t="str">
        <f t="shared" si="8"/>
        <v>3</v>
      </c>
      <c r="X66" s="4" t="str">
        <f t="shared" si="9"/>
        <v>9</v>
      </c>
      <c r="Y66" s="4" t="str">
        <f t="shared" si="10"/>
        <v>1</v>
      </c>
      <c r="Z66" s="4" t="str">
        <f t="shared" si="11"/>
        <v>1</v>
      </c>
      <c r="AA66" s="4" t="s">
        <v>27</v>
      </c>
      <c r="AB66" s="4">
        <v>1</v>
      </c>
      <c r="AC66" s="9">
        <f t="shared" si="125"/>
        <v>0</v>
      </c>
      <c r="AD66" s="9">
        <f t="shared" si="125"/>
        <v>2</v>
      </c>
      <c r="AE66" s="9">
        <f t="shared" si="125"/>
        <v>0</v>
      </c>
      <c r="AF66" s="9">
        <f t="shared" si="125"/>
        <v>1</v>
      </c>
      <c r="AG66" s="9">
        <f t="shared" si="125"/>
        <v>0</v>
      </c>
      <c r="AH66" s="9">
        <f t="shared" si="125"/>
        <v>1</v>
      </c>
      <c r="AI66" s="9">
        <f t="shared" si="125"/>
        <v>0</v>
      </c>
      <c r="AJ66" s="9">
        <f t="shared" si="125"/>
        <v>0</v>
      </c>
      <c r="AK66" s="9">
        <f t="shared" si="125"/>
        <v>0</v>
      </c>
      <c r="AL66" s="9">
        <f t="shared" si="125"/>
        <v>2</v>
      </c>
      <c r="AM66" s="4">
        <v>4</v>
      </c>
      <c r="AN66" s="4" t="s">
        <v>27</v>
      </c>
      <c r="AO66" s="12">
        <f t="shared" si="160"/>
        <v>0</v>
      </c>
      <c r="AP66" s="12">
        <f t="shared" si="156"/>
        <v>0</v>
      </c>
      <c r="AQ66" s="12">
        <f t="shared" si="156"/>
        <v>0</v>
      </c>
      <c r="AR66" s="12">
        <f t="shared" si="156"/>
        <v>0</v>
      </c>
      <c r="AS66" s="12">
        <f t="shared" si="156"/>
        <v>0</v>
      </c>
      <c r="AT66" s="12">
        <f t="shared" si="156"/>
        <v>1</v>
      </c>
      <c r="AU66" s="12">
        <f t="shared" si="156"/>
        <v>0</v>
      </c>
    </row>
    <row r="67" spans="1:47">
      <c r="A67" s="22"/>
      <c r="B67" s="19">
        <v>417</v>
      </c>
      <c r="C67" s="19">
        <v>20190626</v>
      </c>
      <c r="D67" s="7" t="s">
        <v>33</v>
      </c>
      <c r="E67" s="7" t="s">
        <v>32</v>
      </c>
      <c r="F67" s="7" t="s">
        <v>33</v>
      </c>
      <c r="G67" s="7" t="s">
        <v>33</v>
      </c>
      <c r="H67" s="7" t="s">
        <v>32</v>
      </c>
      <c r="I67" s="7" t="s">
        <v>32</v>
      </c>
      <c r="J67" s="7" t="s">
        <v>30</v>
      </c>
      <c r="K67" s="7" t="s">
        <v>30</v>
      </c>
      <c r="L67" s="7" t="s">
        <v>30</v>
      </c>
      <c r="M67" s="7" t="s">
        <v>30</v>
      </c>
      <c r="N67" s="7" t="s">
        <v>30</v>
      </c>
      <c r="O67" s="7" t="s">
        <v>30</v>
      </c>
      <c r="P67" s="7" t="s">
        <v>30</v>
      </c>
      <c r="Q67" s="1">
        <v>63</v>
      </c>
      <c r="R67" s="8">
        <f t="shared" ref="R67:R130" si="191">B67</f>
        <v>417</v>
      </c>
      <c r="S67" s="4" t="str">
        <f t="shared" ref="S67:S130" si="192">SUBSTITUTE(D67,"조","")</f>
        <v>2</v>
      </c>
      <c r="T67" s="4" t="str">
        <f t="shared" ref="T67:T130" si="193">SUBSTITUTE(D68,"조","")</f>
        <v>488219</v>
      </c>
      <c r="U67" s="4" t="str">
        <f t="shared" si="6"/>
        <v>4</v>
      </c>
      <c r="V67" s="4" t="str">
        <f t="shared" si="7"/>
        <v>8</v>
      </c>
      <c r="W67" s="4" t="str">
        <f t="shared" si="8"/>
        <v>8</v>
      </c>
      <c r="X67" s="4" t="str">
        <f t="shared" si="9"/>
        <v>2</v>
      </c>
      <c r="Y67" s="4" t="str">
        <f t="shared" si="10"/>
        <v>1</v>
      </c>
      <c r="Z67" s="4" t="str">
        <f t="shared" si="11"/>
        <v>9</v>
      </c>
      <c r="AA67" s="4" t="s">
        <v>27</v>
      </c>
      <c r="AB67" s="4">
        <v>1</v>
      </c>
      <c r="AC67" s="9">
        <f t="shared" si="125"/>
        <v>0</v>
      </c>
      <c r="AD67" s="9">
        <f t="shared" si="125"/>
        <v>1</v>
      </c>
      <c r="AE67" s="9">
        <f t="shared" si="125"/>
        <v>1</v>
      </c>
      <c r="AF67" s="9">
        <f t="shared" si="125"/>
        <v>0</v>
      </c>
      <c r="AG67" s="9">
        <f t="shared" si="125"/>
        <v>1</v>
      </c>
      <c r="AH67" s="9">
        <f t="shared" si="125"/>
        <v>0</v>
      </c>
      <c r="AI67" s="9">
        <f t="shared" si="125"/>
        <v>0</v>
      </c>
      <c r="AJ67" s="9">
        <f t="shared" si="125"/>
        <v>0</v>
      </c>
      <c r="AK67" s="9">
        <f t="shared" si="125"/>
        <v>2</v>
      </c>
      <c r="AL67" s="9">
        <f t="shared" si="125"/>
        <v>1</v>
      </c>
      <c r="AM67" s="4">
        <v>5</v>
      </c>
      <c r="AN67" s="4" t="s">
        <v>27</v>
      </c>
      <c r="AO67" s="12">
        <f t="shared" si="160"/>
        <v>0</v>
      </c>
      <c r="AP67" s="12">
        <f t="shared" si="156"/>
        <v>1</v>
      </c>
      <c r="AQ67" s="12">
        <f t="shared" si="156"/>
        <v>0</v>
      </c>
      <c r="AR67" s="12">
        <f t="shared" si="156"/>
        <v>0</v>
      </c>
      <c r="AS67" s="12">
        <f t="shared" si="156"/>
        <v>0</v>
      </c>
      <c r="AT67" s="12">
        <f t="shared" si="156"/>
        <v>0</v>
      </c>
      <c r="AU67" s="12">
        <f t="shared" si="156"/>
        <v>0</v>
      </c>
    </row>
    <row r="68" spans="1:47">
      <c r="A68" s="22"/>
      <c r="B68" s="20"/>
      <c r="C68" s="20"/>
      <c r="D68" s="14">
        <v>488219</v>
      </c>
      <c r="E68" s="14">
        <v>907632</v>
      </c>
      <c r="F68" s="14">
        <v>488218</v>
      </c>
      <c r="G68" s="14">
        <v>488220</v>
      </c>
      <c r="H68" s="14">
        <v>907631</v>
      </c>
      <c r="I68" s="14">
        <v>907633</v>
      </c>
      <c r="J68" s="14">
        <v>497802</v>
      </c>
      <c r="K68" s="14">
        <v>95100</v>
      </c>
      <c r="L68" s="14">
        <v>605</v>
      </c>
      <c r="M68" s="14">
        <v>57</v>
      </c>
      <c r="N68" s="14">
        <v>85</v>
      </c>
      <c r="O68" s="14">
        <v>0</v>
      </c>
      <c r="P68" s="14">
        <v>6</v>
      </c>
      <c r="Q68" s="7">
        <v>64</v>
      </c>
      <c r="R68" s="8">
        <f t="shared" ref="R68:R131" si="194">B67</f>
        <v>417</v>
      </c>
      <c r="S68" s="4" t="str">
        <f t="shared" ref="S68:S131" si="195">SUBSTITUTE(E67,"조","")</f>
        <v>4</v>
      </c>
      <c r="T68" s="4" t="str">
        <f t="shared" ref="T68:T131" si="196">SUBSTITUTE(E68,"조","")</f>
        <v>907632</v>
      </c>
      <c r="U68" s="4" t="str">
        <f t="shared" si="6"/>
        <v>9</v>
      </c>
      <c r="V68" s="4" t="str">
        <f t="shared" si="7"/>
        <v>0</v>
      </c>
      <c r="W68" s="4" t="str">
        <f t="shared" si="8"/>
        <v>7</v>
      </c>
      <c r="X68" s="4" t="str">
        <f t="shared" si="9"/>
        <v>6</v>
      </c>
      <c r="Y68" s="4" t="str">
        <f t="shared" si="10"/>
        <v>3</v>
      </c>
      <c r="Z68" s="4" t="str">
        <f t="shared" si="11"/>
        <v>2</v>
      </c>
      <c r="AA68" s="4" t="s">
        <v>27</v>
      </c>
      <c r="AB68" s="4">
        <v>1</v>
      </c>
      <c r="AC68" s="9">
        <f t="shared" si="125"/>
        <v>1</v>
      </c>
      <c r="AD68" s="9">
        <f t="shared" si="125"/>
        <v>0</v>
      </c>
      <c r="AE68" s="9">
        <f t="shared" si="125"/>
        <v>1</v>
      </c>
      <c r="AF68" s="9">
        <f t="shared" si="125"/>
        <v>1</v>
      </c>
      <c r="AG68" s="9">
        <f t="shared" si="125"/>
        <v>0</v>
      </c>
      <c r="AH68" s="9">
        <f t="shared" si="125"/>
        <v>0</v>
      </c>
      <c r="AI68" s="9">
        <f t="shared" si="125"/>
        <v>1</v>
      </c>
      <c r="AJ68" s="9">
        <f t="shared" si="125"/>
        <v>1</v>
      </c>
      <c r="AK68" s="9">
        <f t="shared" si="125"/>
        <v>0</v>
      </c>
      <c r="AL68" s="9">
        <f t="shared" si="125"/>
        <v>1</v>
      </c>
      <c r="AM68" s="4">
        <v>6</v>
      </c>
      <c r="AN68" s="4" t="s">
        <v>27</v>
      </c>
      <c r="AO68" s="12">
        <f t="shared" si="160"/>
        <v>0</v>
      </c>
      <c r="AP68" s="12">
        <f t="shared" si="156"/>
        <v>0</v>
      </c>
      <c r="AQ68" s="12">
        <f t="shared" si="156"/>
        <v>0</v>
      </c>
      <c r="AR68" s="12">
        <f t="shared" si="156"/>
        <v>1</v>
      </c>
      <c r="AS68" s="12">
        <f t="shared" si="156"/>
        <v>0</v>
      </c>
      <c r="AT68" s="12">
        <f t="shared" si="156"/>
        <v>0</v>
      </c>
      <c r="AU68" s="12">
        <f t="shared" si="156"/>
        <v>0</v>
      </c>
    </row>
    <row r="69" spans="1:47">
      <c r="A69" s="22"/>
      <c r="B69" s="19">
        <v>416</v>
      </c>
      <c r="C69" s="19">
        <v>20190619</v>
      </c>
      <c r="D69" s="7" t="s">
        <v>28</v>
      </c>
      <c r="E69" s="7" t="s">
        <v>32</v>
      </c>
      <c r="F69" s="7" t="s">
        <v>28</v>
      </c>
      <c r="G69" s="7" t="s">
        <v>28</v>
      </c>
      <c r="H69" s="7" t="s">
        <v>32</v>
      </c>
      <c r="I69" s="7" t="s">
        <v>32</v>
      </c>
      <c r="J69" s="7" t="s">
        <v>30</v>
      </c>
      <c r="K69" s="7" t="s">
        <v>30</v>
      </c>
      <c r="L69" s="7" t="s">
        <v>30</v>
      </c>
      <c r="M69" s="7" t="s">
        <v>30</v>
      </c>
      <c r="N69" s="7" t="s">
        <v>30</v>
      </c>
      <c r="O69" s="7" t="s">
        <v>30</v>
      </c>
      <c r="P69" s="7" t="s">
        <v>30</v>
      </c>
      <c r="Q69" s="1">
        <v>65</v>
      </c>
      <c r="R69" s="8">
        <f t="shared" ref="R69:R132" si="197">B69</f>
        <v>416</v>
      </c>
      <c r="S69" s="4" t="str">
        <f t="shared" ref="S69:S132" si="198">SUBSTITUTE(D69,"조","")</f>
        <v>3</v>
      </c>
      <c r="T69" s="4" t="str">
        <f t="shared" ref="T69:T132" si="199">SUBSTITUTE(D70,"조","")</f>
        <v>466000</v>
      </c>
      <c r="U69" s="4" t="str">
        <f t="shared" si="6"/>
        <v>4</v>
      </c>
      <c r="V69" s="4" t="str">
        <f t="shared" si="7"/>
        <v>6</v>
      </c>
      <c r="W69" s="4" t="str">
        <f t="shared" si="8"/>
        <v>6</v>
      </c>
      <c r="X69" s="4" t="str">
        <f t="shared" si="9"/>
        <v>0</v>
      </c>
      <c r="Y69" s="4" t="str">
        <f t="shared" si="10"/>
        <v>0</v>
      </c>
      <c r="Z69" s="4" t="str">
        <f t="shared" si="11"/>
        <v>0</v>
      </c>
      <c r="AA69" s="4" t="s">
        <v>27</v>
      </c>
      <c r="AB69" s="4">
        <v>1</v>
      </c>
      <c r="AC69" s="9">
        <f t="shared" si="125"/>
        <v>3</v>
      </c>
      <c r="AD69" s="9">
        <f t="shared" si="125"/>
        <v>0</v>
      </c>
      <c r="AE69" s="9">
        <f t="shared" si="125"/>
        <v>0</v>
      </c>
      <c r="AF69" s="9">
        <f t="shared" si="125"/>
        <v>0</v>
      </c>
      <c r="AG69" s="9">
        <f t="shared" si="125"/>
        <v>1</v>
      </c>
      <c r="AH69" s="9">
        <f t="shared" si="125"/>
        <v>0</v>
      </c>
      <c r="AI69" s="9">
        <f t="shared" si="125"/>
        <v>2</v>
      </c>
      <c r="AJ69" s="9">
        <f t="shared" si="125"/>
        <v>0</v>
      </c>
      <c r="AK69" s="9">
        <f t="shared" si="125"/>
        <v>0</v>
      </c>
      <c r="AL69" s="9">
        <f t="shared" si="125"/>
        <v>0</v>
      </c>
      <c r="AM69" s="4">
        <v>3</v>
      </c>
      <c r="AN69" s="4" t="s">
        <v>27</v>
      </c>
      <c r="AO69" s="12">
        <f t="shared" si="160"/>
        <v>0</v>
      </c>
      <c r="AP69" s="12">
        <f t="shared" si="156"/>
        <v>0</v>
      </c>
      <c r="AQ69" s="12">
        <f t="shared" si="156"/>
        <v>1</v>
      </c>
      <c r="AR69" s="12">
        <f t="shared" si="156"/>
        <v>0</v>
      </c>
      <c r="AS69" s="12">
        <f t="shared" si="156"/>
        <v>0</v>
      </c>
      <c r="AT69" s="12">
        <f t="shared" si="156"/>
        <v>0</v>
      </c>
      <c r="AU69" s="12">
        <f t="shared" si="156"/>
        <v>0</v>
      </c>
    </row>
    <row r="70" spans="1:47">
      <c r="A70" s="22"/>
      <c r="B70" s="20"/>
      <c r="C70" s="20"/>
      <c r="D70" s="14">
        <v>466000</v>
      </c>
      <c r="E70" s="14">
        <v>185551</v>
      </c>
      <c r="F70" s="14">
        <v>465999</v>
      </c>
      <c r="G70" s="14">
        <v>466001</v>
      </c>
      <c r="H70" s="14">
        <v>185550</v>
      </c>
      <c r="I70" s="14">
        <v>185552</v>
      </c>
      <c r="J70" s="14">
        <v>310200</v>
      </c>
      <c r="K70" s="14">
        <v>70174</v>
      </c>
      <c r="L70" s="14">
        <v>526</v>
      </c>
      <c r="M70" s="14">
        <v>7</v>
      </c>
      <c r="N70" s="14">
        <v>90</v>
      </c>
      <c r="O70" s="14">
        <v>1</v>
      </c>
      <c r="P70" s="14">
        <v>4</v>
      </c>
      <c r="Q70" s="7">
        <v>66</v>
      </c>
      <c r="R70" s="8">
        <f t="shared" ref="R70:R133" si="200">B69</f>
        <v>416</v>
      </c>
      <c r="S70" s="4" t="str">
        <f t="shared" ref="S70:S133" si="201">SUBSTITUTE(E69,"조","")</f>
        <v>4</v>
      </c>
      <c r="T70" s="4" t="str">
        <f t="shared" ref="T70:T133" si="202">SUBSTITUTE(E70,"조","")</f>
        <v>185551</v>
      </c>
      <c r="U70" s="4" t="str">
        <f t="shared" ref="U70:U133" si="203">MID($T70,1,1)</f>
        <v>1</v>
      </c>
      <c r="V70" s="4" t="str">
        <f t="shared" ref="V70:V133" si="204">MID($T70,2,1)</f>
        <v>8</v>
      </c>
      <c r="W70" s="4" t="str">
        <f t="shared" ref="W70:W133" si="205">MID($T70,3,1)</f>
        <v>5</v>
      </c>
      <c r="X70" s="4" t="str">
        <f t="shared" ref="X70:X133" si="206">MID($T70,4,1)</f>
        <v>5</v>
      </c>
      <c r="Y70" s="4" t="str">
        <f t="shared" ref="Y70:Y133" si="207">MID($T70,5,1)</f>
        <v>5</v>
      </c>
      <c r="Z70" s="4" t="str">
        <f t="shared" ref="Z70:Z133" si="208">MID($T70,6,1)</f>
        <v>1</v>
      </c>
      <c r="AA70" s="4" t="s">
        <v>27</v>
      </c>
      <c r="AB70" s="4">
        <v>1</v>
      </c>
      <c r="AC70" s="9">
        <f t="shared" si="125"/>
        <v>0</v>
      </c>
      <c r="AD70" s="9">
        <f t="shared" si="125"/>
        <v>2</v>
      </c>
      <c r="AE70" s="9">
        <f t="shared" si="125"/>
        <v>0</v>
      </c>
      <c r="AF70" s="9">
        <f t="shared" si="125"/>
        <v>0</v>
      </c>
      <c r="AG70" s="9">
        <f t="shared" si="125"/>
        <v>0</v>
      </c>
      <c r="AH70" s="9">
        <f t="shared" ref="AD70:AL133" si="209">COUNTIF($U70:$Z70,AH$4)</f>
        <v>3</v>
      </c>
      <c r="AI70" s="9">
        <f t="shared" si="209"/>
        <v>0</v>
      </c>
      <c r="AJ70" s="9">
        <f t="shared" si="209"/>
        <v>0</v>
      </c>
      <c r="AK70" s="9">
        <f t="shared" si="209"/>
        <v>1</v>
      </c>
      <c r="AL70" s="9">
        <f t="shared" si="209"/>
        <v>0</v>
      </c>
      <c r="AM70" s="4">
        <v>3</v>
      </c>
      <c r="AN70" s="4" t="s">
        <v>27</v>
      </c>
      <c r="AO70" s="12">
        <f t="shared" si="160"/>
        <v>0</v>
      </c>
      <c r="AP70" s="12">
        <f t="shared" si="156"/>
        <v>0</v>
      </c>
      <c r="AQ70" s="12">
        <f t="shared" si="156"/>
        <v>0</v>
      </c>
      <c r="AR70" s="12">
        <f t="shared" si="156"/>
        <v>1</v>
      </c>
      <c r="AS70" s="12">
        <f t="shared" si="156"/>
        <v>0</v>
      </c>
      <c r="AT70" s="12">
        <f t="shared" si="156"/>
        <v>0</v>
      </c>
      <c r="AU70" s="12">
        <f t="shared" si="156"/>
        <v>0</v>
      </c>
    </row>
    <row r="71" spans="1:47">
      <c r="A71" s="22"/>
      <c r="B71" s="19">
        <v>415</v>
      </c>
      <c r="C71" s="19">
        <v>20190612</v>
      </c>
      <c r="D71" s="7" t="s">
        <v>34</v>
      </c>
      <c r="E71" s="7" t="s">
        <v>34</v>
      </c>
      <c r="F71" s="7" t="s">
        <v>34</v>
      </c>
      <c r="G71" s="7" t="s">
        <v>34</v>
      </c>
      <c r="H71" s="7" t="s">
        <v>34</v>
      </c>
      <c r="I71" s="7" t="s">
        <v>34</v>
      </c>
      <c r="J71" s="7" t="s">
        <v>30</v>
      </c>
      <c r="K71" s="7" t="s">
        <v>30</v>
      </c>
      <c r="L71" s="7" t="s">
        <v>30</v>
      </c>
      <c r="M71" s="7" t="s">
        <v>30</v>
      </c>
      <c r="N71" s="7" t="s">
        <v>30</v>
      </c>
      <c r="O71" s="7" t="s">
        <v>30</v>
      </c>
      <c r="P71" s="7" t="s">
        <v>30</v>
      </c>
      <c r="Q71" s="1">
        <v>67</v>
      </c>
      <c r="R71" s="8">
        <f t="shared" ref="R71:R134" si="210">B71</f>
        <v>415</v>
      </c>
      <c r="S71" s="4" t="str">
        <f t="shared" ref="S71:S134" si="211">SUBSTITUTE(D71,"조","")</f>
        <v>1</v>
      </c>
      <c r="T71" s="4" t="str">
        <f t="shared" ref="T71:T134" si="212">SUBSTITUTE(D72,"조","")</f>
        <v>203870</v>
      </c>
      <c r="U71" s="4" t="str">
        <f t="shared" si="203"/>
        <v>2</v>
      </c>
      <c r="V71" s="4" t="str">
        <f t="shared" si="204"/>
        <v>0</v>
      </c>
      <c r="W71" s="4" t="str">
        <f t="shared" si="205"/>
        <v>3</v>
      </c>
      <c r="X71" s="4" t="str">
        <f t="shared" si="206"/>
        <v>8</v>
      </c>
      <c r="Y71" s="4" t="str">
        <f t="shared" si="207"/>
        <v>7</v>
      </c>
      <c r="Z71" s="4" t="str">
        <f t="shared" si="208"/>
        <v>0</v>
      </c>
      <c r="AA71" s="4" t="s">
        <v>27</v>
      </c>
      <c r="AB71" s="4">
        <v>1</v>
      </c>
      <c r="AC71" s="9">
        <f t="shared" ref="AC71:AC134" si="213">COUNTIF($U71:$Z71,AC$4)</f>
        <v>2</v>
      </c>
      <c r="AD71" s="9">
        <f t="shared" si="209"/>
        <v>0</v>
      </c>
      <c r="AE71" s="9">
        <f t="shared" si="209"/>
        <v>1</v>
      </c>
      <c r="AF71" s="9">
        <f t="shared" si="209"/>
        <v>1</v>
      </c>
      <c r="AG71" s="9">
        <f t="shared" si="209"/>
        <v>0</v>
      </c>
      <c r="AH71" s="9">
        <f t="shared" si="209"/>
        <v>0</v>
      </c>
      <c r="AI71" s="9">
        <f t="shared" si="209"/>
        <v>0</v>
      </c>
      <c r="AJ71" s="9">
        <f t="shared" si="209"/>
        <v>1</v>
      </c>
      <c r="AK71" s="9">
        <f t="shared" si="209"/>
        <v>1</v>
      </c>
      <c r="AL71" s="9">
        <f t="shared" si="209"/>
        <v>0</v>
      </c>
      <c r="AM71" s="4">
        <v>5</v>
      </c>
      <c r="AN71" s="4" t="s">
        <v>27</v>
      </c>
      <c r="AO71" s="12">
        <f t="shared" si="160"/>
        <v>1</v>
      </c>
      <c r="AP71" s="12">
        <f t="shared" si="156"/>
        <v>0</v>
      </c>
      <c r="AQ71" s="12">
        <f t="shared" si="156"/>
        <v>0</v>
      </c>
      <c r="AR71" s="12">
        <f t="shared" si="156"/>
        <v>0</v>
      </c>
      <c r="AS71" s="12">
        <f t="shared" si="156"/>
        <v>0</v>
      </c>
      <c r="AT71" s="12">
        <f t="shared" si="156"/>
        <v>0</v>
      </c>
      <c r="AU71" s="12">
        <f t="shared" si="156"/>
        <v>0</v>
      </c>
    </row>
    <row r="72" spans="1:47">
      <c r="A72" s="22"/>
      <c r="B72" s="20"/>
      <c r="C72" s="20"/>
      <c r="D72" s="14">
        <v>203870</v>
      </c>
      <c r="E72" s="14">
        <v>355627</v>
      </c>
      <c r="F72" s="14">
        <v>203869</v>
      </c>
      <c r="G72" s="14">
        <v>203871</v>
      </c>
      <c r="H72" s="14">
        <v>355626</v>
      </c>
      <c r="I72" s="14">
        <v>355628</v>
      </c>
      <c r="J72" s="14">
        <v>145822</v>
      </c>
      <c r="K72" s="14">
        <v>58015</v>
      </c>
      <c r="L72" s="14">
        <v>496</v>
      </c>
      <c r="M72" s="14">
        <v>12</v>
      </c>
      <c r="N72" s="14">
        <v>26</v>
      </c>
      <c r="O72" s="14">
        <v>9</v>
      </c>
      <c r="P72" s="14">
        <v>2</v>
      </c>
      <c r="Q72" s="7">
        <v>68</v>
      </c>
      <c r="R72" s="8">
        <f t="shared" ref="R72:R135" si="214">B71</f>
        <v>415</v>
      </c>
      <c r="S72" s="4" t="str">
        <f t="shared" ref="S72:S135" si="215">SUBSTITUTE(E71,"조","")</f>
        <v>1</v>
      </c>
      <c r="T72" s="4" t="str">
        <f t="shared" ref="T72:T135" si="216">SUBSTITUTE(E72,"조","")</f>
        <v>355627</v>
      </c>
      <c r="U72" s="4" t="str">
        <f t="shared" si="203"/>
        <v>3</v>
      </c>
      <c r="V72" s="4" t="str">
        <f t="shared" si="204"/>
        <v>5</v>
      </c>
      <c r="W72" s="4" t="str">
        <f t="shared" si="205"/>
        <v>5</v>
      </c>
      <c r="X72" s="4" t="str">
        <f t="shared" si="206"/>
        <v>6</v>
      </c>
      <c r="Y72" s="4" t="str">
        <f t="shared" si="207"/>
        <v>2</v>
      </c>
      <c r="Z72" s="4" t="str">
        <f t="shared" si="208"/>
        <v>7</v>
      </c>
      <c r="AA72" s="4" t="s">
        <v>27</v>
      </c>
      <c r="AB72" s="4">
        <v>1</v>
      </c>
      <c r="AC72" s="9">
        <f t="shared" si="213"/>
        <v>0</v>
      </c>
      <c r="AD72" s="9">
        <f t="shared" si="209"/>
        <v>0</v>
      </c>
      <c r="AE72" s="9">
        <f t="shared" si="209"/>
        <v>1</v>
      </c>
      <c r="AF72" s="9">
        <f t="shared" si="209"/>
        <v>1</v>
      </c>
      <c r="AG72" s="9">
        <f t="shared" si="209"/>
        <v>0</v>
      </c>
      <c r="AH72" s="9">
        <f t="shared" si="209"/>
        <v>2</v>
      </c>
      <c r="AI72" s="9">
        <f t="shared" si="209"/>
        <v>1</v>
      </c>
      <c r="AJ72" s="9">
        <f t="shared" si="209"/>
        <v>1</v>
      </c>
      <c r="AK72" s="9">
        <f t="shared" si="209"/>
        <v>0</v>
      </c>
      <c r="AL72" s="9">
        <f t="shared" si="209"/>
        <v>0</v>
      </c>
      <c r="AM72" s="4">
        <v>5</v>
      </c>
      <c r="AN72" s="4" t="s">
        <v>27</v>
      </c>
      <c r="AO72" s="12">
        <f t="shared" si="160"/>
        <v>1</v>
      </c>
      <c r="AP72" s="12">
        <f t="shared" si="156"/>
        <v>0</v>
      </c>
      <c r="AQ72" s="12">
        <f t="shared" si="156"/>
        <v>0</v>
      </c>
      <c r="AR72" s="12">
        <f t="shared" si="156"/>
        <v>0</v>
      </c>
      <c r="AS72" s="12">
        <f t="shared" si="156"/>
        <v>0</v>
      </c>
      <c r="AT72" s="12">
        <f t="shared" si="156"/>
        <v>0</v>
      </c>
      <c r="AU72" s="12">
        <f t="shared" si="156"/>
        <v>0</v>
      </c>
    </row>
    <row r="73" spans="1:47">
      <c r="A73" s="22"/>
      <c r="B73" s="19">
        <v>414</v>
      </c>
      <c r="C73" s="19">
        <v>20190605</v>
      </c>
      <c r="D73" s="7" t="s">
        <v>32</v>
      </c>
      <c r="E73" s="7" t="s">
        <v>32</v>
      </c>
      <c r="F73" s="7" t="s">
        <v>32</v>
      </c>
      <c r="G73" s="7" t="s">
        <v>32</v>
      </c>
      <c r="H73" s="7" t="s">
        <v>32</v>
      </c>
      <c r="I73" s="7" t="s">
        <v>32</v>
      </c>
      <c r="J73" s="7" t="s">
        <v>30</v>
      </c>
      <c r="K73" s="7" t="s">
        <v>30</v>
      </c>
      <c r="L73" s="7" t="s">
        <v>30</v>
      </c>
      <c r="M73" s="7" t="s">
        <v>30</v>
      </c>
      <c r="N73" s="7" t="s">
        <v>30</v>
      </c>
      <c r="O73" s="7" t="s">
        <v>30</v>
      </c>
      <c r="P73" s="7" t="s">
        <v>30</v>
      </c>
      <c r="Q73" s="1">
        <v>69</v>
      </c>
      <c r="R73" s="8">
        <f t="shared" ref="R73:R136" si="217">B73</f>
        <v>414</v>
      </c>
      <c r="S73" s="4" t="str">
        <f t="shared" ref="S73:S136" si="218">SUBSTITUTE(D73,"조","")</f>
        <v>4</v>
      </c>
      <c r="T73" s="4" t="str">
        <f t="shared" ref="T73:T136" si="219">SUBSTITUTE(D74,"조","")</f>
        <v>330040</v>
      </c>
      <c r="U73" s="4" t="str">
        <f t="shared" si="203"/>
        <v>3</v>
      </c>
      <c r="V73" s="4" t="str">
        <f t="shared" si="204"/>
        <v>3</v>
      </c>
      <c r="W73" s="4" t="str">
        <f t="shared" si="205"/>
        <v>0</v>
      </c>
      <c r="X73" s="4" t="str">
        <f t="shared" si="206"/>
        <v>0</v>
      </c>
      <c r="Y73" s="4" t="str">
        <f t="shared" si="207"/>
        <v>4</v>
      </c>
      <c r="Z73" s="4" t="str">
        <f t="shared" si="208"/>
        <v>0</v>
      </c>
      <c r="AA73" s="4" t="s">
        <v>27</v>
      </c>
      <c r="AB73" s="4">
        <v>1</v>
      </c>
      <c r="AC73" s="9">
        <f t="shared" si="213"/>
        <v>3</v>
      </c>
      <c r="AD73" s="9">
        <f t="shared" si="209"/>
        <v>0</v>
      </c>
      <c r="AE73" s="9">
        <f t="shared" si="209"/>
        <v>0</v>
      </c>
      <c r="AF73" s="9">
        <f t="shared" si="209"/>
        <v>2</v>
      </c>
      <c r="AG73" s="9">
        <f t="shared" si="209"/>
        <v>1</v>
      </c>
      <c r="AH73" s="9">
        <f t="shared" si="209"/>
        <v>0</v>
      </c>
      <c r="AI73" s="9">
        <f t="shared" si="209"/>
        <v>0</v>
      </c>
      <c r="AJ73" s="9">
        <f t="shared" si="209"/>
        <v>0</v>
      </c>
      <c r="AK73" s="9">
        <f t="shared" si="209"/>
        <v>0</v>
      </c>
      <c r="AL73" s="9">
        <f t="shared" si="209"/>
        <v>0</v>
      </c>
      <c r="AM73" s="4">
        <v>3</v>
      </c>
      <c r="AN73" s="4" t="s">
        <v>27</v>
      </c>
      <c r="AO73" s="12">
        <f t="shared" si="160"/>
        <v>0</v>
      </c>
      <c r="AP73" s="12">
        <f t="shared" si="156"/>
        <v>0</v>
      </c>
      <c r="AQ73" s="12">
        <f t="shared" si="156"/>
        <v>0</v>
      </c>
      <c r="AR73" s="12">
        <f t="shared" si="156"/>
        <v>1</v>
      </c>
      <c r="AS73" s="12">
        <f t="shared" si="156"/>
        <v>0</v>
      </c>
      <c r="AT73" s="12">
        <f t="shared" si="156"/>
        <v>0</v>
      </c>
      <c r="AU73" s="12">
        <f t="shared" si="156"/>
        <v>0</v>
      </c>
    </row>
    <row r="74" spans="1:47">
      <c r="A74" s="22"/>
      <c r="B74" s="20"/>
      <c r="C74" s="20"/>
      <c r="D74" s="14">
        <v>330040</v>
      </c>
      <c r="E74" s="14">
        <v>180851</v>
      </c>
      <c r="F74" s="14">
        <v>330039</v>
      </c>
      <c r="G74" s="14">
        <v>330041</v>
      </c>
      <c r="H74" s="14">
        <v>180850</v>
      </c>
      <c r="I74" s="14">
        <v>180852</v>
      </c>
      <c r="J74" s="14">
        <v>270432</v>
      </c>
      <c r="K74" s="14">
        <v>43039</v>
      </c>
      <c r="L74" s="14">
        <v>305</v>
      </c>
      <c r="M74" s="14">
        <v>6</v>
      </c>
      <c r="N74" s="14">
        <v>82</v>
      </c>
      <c r="O74" s="14">
        <v>3</v>
      </c>
      <c r="P74" s="14">
        <v>7</v>
      </c>
      <c r="Q74" s="7">
        <v>70</v>
      </c>
      <c r="R74" s="8">
        <f t="shared" ref="R74:R137" si="220">B73</f>
        <v>414</v>
      </c>
      <c r="S74" s="4" t="str">
        <f t="shared" ref="S74:S137" si="221">SUBSTITUTE(E73,"조","")</f>
        <v>4</v>
      </c>
      <c r="T74" s="4" t="str">
        <f t="shared" ref="T74:T137" si="222">SUBSTITUTE(E74,"조","")</f>
        <v>180851</v>
      </c>
      <c r="U74" s="4" t="str">
        <f t="shared" si="203"/>
        <v>1</v>
      </c>
      <c r="V74" s="4" t="str">
        <f t="shared" si="204"/>
        <v>8</v>
      </c>
      <c r="W74" s="4" t="str">
        <f t="shared" si="205"/>
        <v>0</v>
      </c>
      <c r="X74" s="4" t="str">
        <f t="shared" si="206"/>
        <v>8</v>
      </c>
      <c r="Y74" s="4" t="str">
        <f t="shared" si="207"/>
        <v>5</v>
      </c>
      <c r="Z74" s="4" t="str">
        <f t="shared" si="208"/>
        <v>1</v>
      </c>
      <c r="AA74" s="4" t="s">
        <v>27</v>
      </c>
      <c r="AB74" s="4">
        <v>1</v>
      </c>
      <c r="AC74" s="9">
        <f t="shared" si="213"/>
        <v>1</v>
      </c>
      <c r="AD74" s="9">
        <f t="shared" si="209"/>
        <v>2</v>
      </c>
      <c r="AE74" s="9">
        <f t="shared" si="209"/>
        <v>0</v>
      </c>
      <c r="AF74" s="9">
        <f t="shared" si="209"/>
        <v>0</v>
      </c>
      <c r="AG74" s="9">
        <f t="shared" si="209"/>
        <v>0</v>
      </c>
      <c r="AH74" s="9">
        <f t="shared" si="209"/>
        <v>1</v>
      </c>
      <c r="AI74" s="9">
        <f t="shared" si="209"/>
        <v>0</v>
      </c>
      <c r="AJ74" s="9">
        <f t="shared" si="209"/>
        <v>0</v>
      </c>
      <c r="AK74" s="9">
        <f t="shared" si="209"/>
        <v>2</v>
      </c>
      <c r="AL74" s="9">
        <f t="shared" si="209"/>
        <v>0</v>
      </c>
      <c r="AM74" s="4">
        <v>4</v>
      </c>
      <c r="AN74" s="4" t="s">
        <v>27</v>
      </c>
      <c r="AO74" s="12">
        <f t="shared" si="160"/>
        <v>0</v>
      </c>
      <c r="AP74" s="12">
        <f t="shared" si="156"/>
        <v>0</v>
      </c>
      <c r="AQ74" s="12">
        <f t="shared" si="156"/>
        <v>0</v>
      </c>
      <c r="AR74" s="12">
        <f t="shared" si="156"/>
        <v>1</v>
      </c>
      <c r="AS74" s="12">
        <f t="shared" si="156"/>
        <v>0</v>
      </c>
      <c r="AT74" s="12">
        <f t="shared" si="156"/>
        <v>0</v>
      </c>
      <c r="AU74" s="12">
        <f t="shared" si="156"/>
        <v>0</v>
      </c>
    </row>
    <row r="75" spans="1:47">
      <c r="A75" s="22"/>
      <c r="B75" s="19">
        <v>413</v>
      </c>
      <c r="C75" s="19">
        <v>20190529</v>
      </c>
      <c r="D75" s="7" t="s">
        <v>34</v>
      </c>
      <c r="E75" s="7" t="s">
        <v>32</v>
      </c>
      <c r="F75" s="7" t="s">
        <v>34</v>
      </c>
      <c r="G75" s="7" t="s">
        <v>34</v>
      </c>
      <c r="H75" s="7" t="s">
        <v>32</v>
      </c>
      <c r="I75" s="7" t="s">
        <v>32</v>
      </c>
      <c r="J75" s="7" t="s">
        <v>30</v>
      </c>
      <c r="K75" s="7" t="s">
        <v>30</v>
      </c>
      <c r="L75" s="7" t="s">
        <v>30</v>
      </c>
      <c r="M75" s="7" t="s">
        <v>30</v>
      </c>
      <c r="N75" s="7" t="s">
        <v>30</v>
      </c>
      <c r="O75" s="7" t="s">
        <v>30</v>
      </c>
      <c r="P75" s="7" t="s">
        <v>30</v>
      </c>
      <c r="Q75" s="1">
        <v>71</v>
      </c>
      <c r="R75" s="8">
        <f t="shared" ref="R75:R138" si="223">B75</f>
        <v>413</v>
      </c>
      <c r="S75" s="4" t="str">
        <f t="shared" ref="S75:S138" si="224">SUBSTITUTE(D75,"조","")</f>
        <v>1</v>
      </c>
      <c r="T75" s="4" t="str">
        <f t="shared" ref="T75:T138" si="225">SUBSTITUTE(D76,"조","")</f>
        <v>889885</v>
      </c>
      <c r="U75" s="4" t="str">
        <f t="shared" si="203"/>
        <v>8</v>
      </c>
      <c r="V75" s="4" t="str">
        <f t="shared" si="204"/>
        <v>8</v>
      </c>
      <c r="W75" s="4" t="str">
        <f t="shared" si="205"/>
        <v>9</v>
      </c>
      <c r="X75" s="4" t="str">
        <f t="shared" si="206"/>
        <v>8</v>
      </c>
      <c r="Y75" s="4" t="str">
        <f t="shared" si="207"/>
        <v>8</v>
      </c>
      <c r="Z75" s="4" t="str">
        <f t="shared" si="208"/>
        <v>5</v>
      </c>
      <c r="AA75" s="4" t="s">
        <v>27</v>
      </c>
      <c r="AB75" s="4">
        <v>1</v>
      </c>
      <c r="AC75" s="9">
        <f t="shared" si="213"/>
        <v>0</v>
      </c>
      <c r="AD75" s="9">
        <f t="shared" si="209"/>
        <v>0</v>
      </c>
      <c r="AE75" s="9">
        <f t="shared" si="209"/>
        <v>0</v>
      </c>
      <c r="AF75" s="9">
        <f t="shared" si="209"/>
        <v>0</v>
      </c>
      <c r="AG75" s="9">
        <f t="shared" si="209"/>
        <v>0</v>
      </c>
      <c r="AH75" s="9">
        <f t="shared" si="209"/>
        <v>1</v>
      </c>
      <c r="AI75" s="9">
        <f t="shared" si="209"/>
        <v>0</v>
      </c>
      <c r="AJ75" s="9">
        <f t="shared" si="209"/>
        <v>0</v>
      </c>
      <c r="AK75" s="9">
        <f t="shared" si="209"/>
        <v>4</v>
      </c>
      <c r="AL75" s="9">
        <f t="shared" si="209"/>
        <v>1</v>
      </c>
      <c r="AM75" s="4">
        <v>3</v>
      </c>
      <c r="AN75" s="4" t="s">
        <v>27</v>
      </c>
      <c r="AO75" s="12">
        <f t="shared" si="160"/>
        <v>1</v>
      </c>
      <c r="AP75" s="12">
        <f t="shared" si="156"/>
        <v>0</v>
      </c>
      <c r="AQ75" s="12">
        <f t="shared" si="156"/>
        <v>0</v>
      </c>
      <c r="AR75" s="12">
        <f t="shared" si="156"/>
        <v>0</v>
      </c>
      <c r="AS75" s="12">
        <f t="shared" si="156"/>
        <v>0</v>
      </c>
      <c r="AT75" s="12">
        <f t="shared" si="156"/>
        <v>0</v>
      </c>
      <c r="AU75" s="12">
        <f t="shared" si="156"/>
        <v>0</v>
      </c>
    </row>
    <row r="76" spans="1:47">
      <c r="A76" s="22"/>
      <c r="B76" s="20"/>
      <c r="C76" s="20"/>
      <c r="D76" s="14">
        <v>889885</v>
      </c>
      <c r="E76" s="14">
        <v>317096</v>
      </c>
      <c r="F76" s="14">
        <v>889884</v>
      </c>
      <c r="G76" s="14">
        <v>889886</v>
      </c>
      <c r="H76" s="14">
        <v>317095</v>
      </c>
      <c r="I76" s="14">
        <v>317097</v>
      </c>
      <c r="J76" s="14">
        <v>409448</v>
      </c>
      <c r="K76" s="14">
        <v>79174</v>
      </c>
      <c r="L76" s="14">
        <v>43</v>
      </c>
      <c r="M76" s="14">
        <v>33</v>
      </c>
      <c r="N76" s="14">
        <v>20</v>
      </c>
      <c r="O76" s="14">
        <v>3</v>
      </c>
      <c r="P76" s="14">
        <v>8</v>
      </c>
      <c r="Q76" s="7">
        <v>72</v>
      </c>
      <c r="R76" s="8">
        <f t="shared" ref="R76:R139" si="226">B75</f>
        <v>413</v>
      </c>
      <c r="S76" s="4" t="str">
        <f t="shared" ref="S76:S139" si="227">SUBSTITUTE(E75,"조","")</f>
        <v>4</v>
      </c>
      <c r="T76" s="4" t="str">
        <f t="shared" ref="T76:T139" si="228">SUBSTITUTE(E76,"조","")</f>
        <v>317096</v>
      </c>
      <c r="U76" s="4" t="str">
        <f t="shared" si="203"/>
        <v>3</v>
      </c>
      <c r="V76" s="4" t="str">
        <f t="shared" si="204"/>
        <v>1</v>
      </c>
      <c r="W76" s="4" t="str">
        <f t="shared" si="205"/>
        <v>7</v>
      </c>
      <c r="X76" s="4" t="str">
        <f t="shared" si="206"/>
        <v>0</v>
      </c>
      <c r="Y76" s="4" t="str">
        <f t="shared" si="207"/>
        <v>9</v>
      </c>
      <c r="Z76" s="4" t="str">
        <f t="shared" si="208"/>
        <v>6</v>
      </c>
      <c r="AA76" s="4" t="s">
        <v>27</v>
      </c>
      <c r="AB76" s="4">
        <v>1</v>
      </c>
      <c r="AC76" s="9">
        <f t="shared" si="213"/>
        <v>1</v>
      </c>
      <c r="AD76" s="9">
        <f t="shared" si="209"/>
        <v>1</v>
      </c>
      <c r="AE76" s="9">
        <f t="shared" si="209"/>
        <v>0</v>
      </c>
      <c r="AF76" s="9">
        <f t="shared" si="209"/>
        <v>1</v>
      </c>
      <c r="AG76" s="9">
        <f t="shared" si="209"/>
        <v>0</v>
      </c>
      <c r="AH76" s="9">
        <f t="shared" si="209"/>
        <v>0</v>
      </c>
      <c r="AI76" s="9">
        <f t="shared" si="209"/>
        <v>1</v>
      </c>
      <c r="AJ76" s="9">
        <f t="shared" si="209"/>
        <v>1</v>
      </c>
      <c r="AK76" s="9">
        <f t="shared" si="209"/>
        <v>0</v>
      </c>
      <c r="AL76" s="9">
        <f t="shared" si="209"/>
        <v>1</v>
      </c>
      <c r="AM76" s="4">
        <v>6</v>
      </c>
      <c r="AN76" s="4" t="s">
        <v>27</v>
      </c>
      <c r="AO76" s="12">
        <f t="shared" si="160"/>
        <v>0</v>
      </c>
      <c r="AP76" s="12">
        <f t="shared" si="156"/>
        <v>0</v>
      </c>
      <c r="AQ76" s="12">
        <f t="shared" si="156"/>
        <v>0</v>
      </c>
      <c r="AR76" s="12">
        <f t="shared" si="156"/>
        <v>1</v>
      </c>
      <c r="AS76" s="12">
        <f t="shared" si="156"/>
        <v>0</v>
      </c>
      <c r="AT76" s="12">
        <f t="shared" si="156"/>
        <v>0</v>
      </c>
      <c r="AU76" s="12">
        <f t="shared" si="156"/>
        <v>0</v>
      </c>
    </row>
    <row r="77" spans="1:47">
      <c r="A77" s="22"/>
      <c r="B77" s="19">
        <v>412</v>
      </c>
      <c r="C77" s="19">
        <v>20190522</v>
      </c>
      <c r="D77" s="7" t="s">
        <v>28</v>
      </c>
      <c r="E77" s="7" t="s">
        <v>33</v>
      </c>
      <c r="F77" s="7" t="s">
        <v>28</v>
      </c>
      <c r="G77" s="7" t="s">
        <v>28</v>
      </c>
      <c r="H77" s="7" t="s">
        <v>33</v>
      </c>
      <c r="I77" s="7" t="s">
        <v>33</v>
      </c>
      <c r="J77" s="7" t="s">
        <v>30</v>
      </c>
      <c r="K77" s="7" t="s">
        <v>30</v>
      </c>
      <c r="L77" s="7" t="s">
        <v>30</v>
      </c>
      <c r="M77" s="7" t="s">
        <v>30</v>
      </c>
      <c r="N77" s="7" t="s">
        <v>30</v>
      </c>
      <c r="O77" s="7" t="s">
        <v>30</v>
      </c>
      <c r="P77" s="7" t="s">
        <v>30</v>
      </c>
      <c r="Q77" s="1">
        <v>73</v>
      </c>
      <c r="R77" s="8">
        <f t="shared" ref="R77:R140" si="229">B77</f>
        <v>412</v>
      </c>
      <c r="S77" s="4" t="str">
        <f t="shared" ref="S77:S140" si="230">SUBSTITUTE(D77,"조","")</f>
        <v>3</v>
      </c>
      <c r="T77" s="4" t="str">
        <f t="shared" ref="T77:T140" si="231">SUBSTITUTE(D78,"조","")</f>
        <v>771680</v>
      </c>
      <c r="U77" s="4" t="str">
        <f t="shared" si="203"/>
        <v>7</v>
      </c>
      <c r="V77" s="4" t="str">
        <f t="shared" si="204"/>
        <v>7</v>
      </c>
      <c r="W77" s="4" t="str">
        <f t="shared" si="205"/>
        <v>1</v>
      </c>
      <c r="X77" s="4" t="str">
        <f t="shared" si="206"/>
        <v>6</v>
      </c>
      <c r="Y77" s="4" t="str">
        <f t="shared" si="207"/>
        <v>8</v>
      </c>
      <c r="Z77" s="4" t="str">
        <f t="shared" si="208"/>
        <v>0</v>
      </c>
      <c r="AA77" s="4" t="s">
        <v>27</v>
      </c>
      <c r="AB77" s="4">
        <v>1</v>
      </c>
      <c r="AC77" s="9">
        <f t="shared" si="213"/>
        <v>1</v>
      </c>
      <c r="AD77" s="9">
        <f t="shared" si="209"/>
        <v>1</v>
      </c>
      <c r="AE77" s="9">
        <f t="shared" si="209"/>
        <v>0</v>
      </c>
      <c r="AF77" s="9">
        <f t="shared" si="209"/>
        <v>0</v>
      </c>
      <c r="AG77" s="9">
        <f t="shared" si="209"/>
        <v>0</v>
      </c>
      <c r="AH77" s="9">
        <f t="shared" si="209"/>
        <v>0</v>
      </c>
      <c r="AI77" s="9">
        <f t="shared" si="209"/>
        <v>1</v>
      </c>
      <c r="AJ77" s="9">
        <f t="shared" si="209"/>
        <v>2</v>
      </c>
      <c r="AK77" s="9">
        <f t="shared" si="209"/>
        <v>1</v>
      </c>
      <c r="AL77" s="9">
        <f t="shared" si="209"/>
        <v>0</v>
      </c>
      <c r="AM77" s="4">
        <v>5</v>
      </c>
      <c r="AN77" s="4" t="s">
        <v>27</v>
      </c>
      <c r="AO77" s="12">
        <f t="shared" si="160"/>
        <v>0</v>
      </c>
      <c r="AP77" s="12">
        <f t="shared" si="156"/>
        <v>0</v>
      </c>
      <c r="AQ77" s="12">
        <f t="shared" si="156"/>
        <v>1</v>
      </c>
      <c r="AR77" s="12">
        <f t="shared" si="156"/>
        <v>0</v>
      </c>
      <c r="AS77" s="12">
        <f t="shared" si="156"/>
        <v>0</v>
      </c>
      <c r="AT77" s="12">
        <f t="shared" si="156"/>
        <v>0</v>
      </c>
      <c r="AU77" s="12">
        <f t="shared" si="156"/>
        <v>0</v>
      </c>
    </row>
    <row r="78" spans="1:47">
      <c r="A78" s="22"/>
      <c r="B78" s="20"/>
      <c r="C78" s="20"/>
      <c r="D78" s="14">
        <v>771680</v>
      </c>
      <c r="E78" s="14">
        <v>291002</v>
      </c>
      <c r="F78" s="14">
        <v>771679</v>
      </c>
      <c r="G78" s="14">
        <v>771681</v>
      </c>
      <c r="H78" s="14">
        <v>291001</v>
      </c>
      <c r="I78" s="14">
        <v>291003</v>
      </c>
      <c r="J78" s="14">
        <v>226747</v>
      </c>
      <c r="K78" s="14">
        <v>50949</v>
      </c>
      <c r="L78" s="14">
        <v>697</v>
      </c>
      <c r="M78" s="14">
        <v>5</v>
      </c>
      <c r="N78" s="14">
        <v>81</v>
      </c>
      <c r="O78" s="14">
        <v>9</v>
      </c>
      <c r="P78" s="14">
        <v>8</v>
      </c>
      <c r="Q78" s="7">
        <v>74</v>
      </c>
      <c r="R78" s="8">
        <f t="shared" ref="R78:R141" si="232">B77</f>
        <v>412</v>
      </c>
      <c r="S78" s="4" t="str">
        <f t="shared" ref="S78:S141" si="233">SUBSTITUTE(E77,"조","")</f>
        <v>2</v>
      </c>
      <c r="T78" s="4" t="str">
        <f t="shared" ref="T78:T141" si="234">SUBSTITUTE(E78,"조","")</f>
        <v>291002</v>
      </c>
      <c r="U78" s="4" t="str">
        <f t="shared" si="203"/>
        <v>2</v>
      </c>
      <c r="V78" s="4" t="str">
        <f t="shared" si="204"/>
        <v>9</v>
      </c>
      <c r="W78" s="4" t="str">
        <f t="shared" si="205"/>
        <v>1</v>
      </c>
      <c r="X78" s="4" t="str">
        <f t="shared" si="206"/>
        <v>0</v>
      </c>
      <c r="Y78" s="4" t="str">
        <f t="shared" si="207"/>
        <v>0</v>
      </c>
      <c r="Z78" s="4" t="str">
        <f t="shared" si="208"/>
        <v>2</v>
      </c>
      <c r="AA78" s="4" t="s">
        <v>27</v>
      </c>
      <c r="AB78" s="4">
        <v>1</v>
      </c>
      <c r="AC78" s="9">
        <f t="shared" si="213"/>
        <v>2</v>
      </c>
      <c r="AD78" s="9">
        <f t="shared" si="209"/>
        <v>1</v>
      </c>
      <c r="AE78" s="9">
        <f t="shared" si="209"/>
        <v>2</v>
      </c>
      <c r="AF78" s="9">
        <f t="shared" si="209"/>
        <v>0</v>
      </c>
      <c r="AG78" s="9">
        <f t="shared" si="209"/>
        <v>0</v>
      </c>
      <c r="AH78" s="9">
        <f t="shared" si="209"/>
        <v>0</v>
      </c>
      <c r="AI78" s="9">
        <f t="shared" si="209"/>
        <v>0</v>
      </c>
      <c r="AJ78" s="9">
        <f t="shared" si="209"/>
        <v>0</v>
      </c>
      <c r="AK78" s="9">
        <f t="shared" si="209"/>
        <v>0</v>
      </c>
      <c r="AL78" s="9">
        <f t="shared" si="209"/>
        <v>1</v>
      </c>
      <c r="AM78" s="4">
        <v>4</v>
      </c>
      <c r="AN78" s="4" t="s">
        <v>27</v>
      </c>
      <c r="AO78" s="12">
        <f t="shared" si="160"/>
        <v>0</v>
      </c>
      <c r="AP78" s="12">
        <f t="shared" si="156"/>
        <v>1</v>
      </c>
      <c r="AQ78" s="12">
        <f t="shared" si="156"/>
        <v>0</v>
      </c>
      <c r="AR78" s="12">
        <f t="shared" si="156"/>
        <v>0</v>
      </c>
      <c r="AS78" s="12">
        <f t="shared" si="156"/>
        <v>0</v>
      </c>
      <c r="AT78" s="12">
        <f t="shared" si="156"/>
        <v>0</v>
      </c>
      <c r="AU78" s="12">
        <f t="shared" si="156"/>
        <v>0</v>
      </c>
    </row>
    <row r="79" spans="1:47">
      <c r="A79" s="22"/>
      <c r="B79" s="19">
        <v>411</v>
      </c>
      <c r="C79" s="19">
        <v>20190515</v>
      </c>
      <c r="D79" s="7" t="s">
        <v>35</v>
      </c>
      <c r="E79" s="7" t="s">
        <v>34</v>
      </c>
      <c r="F79" s="7" t="s">
        <v>35</v>
      </c>
      <c r="G79" s="7" t="s">
        <v>35</v>
      </c>
      <c r="H79" s="7" t="s">
        <v>34</v>
      </c>
      <c r="I79" s="7" t="s">
        <v>34</v>
      </c>
      <c r="J79" s="7" t="s">
        <v>30</v>
      </c>
      <c r="K79" s="7" t="s">
        <v>30</v>
      </c>
      <c r="L79" s="7" t="s">
        <v>30</v>
      </c>
      <c r="M79" s="7" t="s">
        <v>30</v>
      </c>
      <c r="N79" s="7" t="s">
        <v>30</v>
      </c>
      <c r="O79" s="7" t="s">
        <v>30</v>
      </c>
      <c r="P79" s="7" t="s">
        <v>30</v>
      </c>
      <c r="Q79" s="1">
        <v>75</v>
      </c>
      <c r="R79" s="8">
        <f t="shared" ref="R79:R142" si="235">B79</f>
        <v>411</v>
      </c>
      <c r="S79" s="4" t="str">
        <f t="shared" ref="S79:S142" si="236">SUBSTITUTE(D79,"조","")</f>
        <v>7</v>
      </c>
      <c r="T79" s="4" t="str">
        <f t="shared" ref="T79:T142" si="237">SUBSTITUTE(D80,"조","")</f>
        <v>221002</v>
      </c>
      <c r="U79" s="4" t="str">
        <f t="shared" si="203"/>
        <v>2</v>
      </c>
      <c r="V79" s="4" t="str">
        <f t="shared" si="204"/>
        <v>2</v>
      </c>
      <c r="W79" s="4" t="str">
        <f t="shared" si="205"/>
        <v>1</v>
      </c>
      <c r="X79" s="4" t="str">
        <f t="shared" si="206"/>
        <v>0</v>
      </c>
      <c r="Y79" s="4" t="str">
        <f t="shared" si="207"/>
        <v>0</v>
      </c>
      <c r="Z79" s="4" t="str">
        <f t="shared" si="208"/>
        <v>2</v>
      </c>
      <c r="AA79" s="4" t="s">
        <v>27</v>
      </c>
      <c r="AB79" s="4">
        <v>1</v>
      </c>
      <c r="AC79" s="9">
        <f t="shared" si="213"/>
        <v>2</v>
      </c>
      <c r="AD79" s="9">
        <f t="shared" si="209"/>
        <v>1</v>
      </c>
      <c r="AE79" s="9">
        <f t="shared" si="209"/>
        <v>3</v>
      </c>
      <c r="AF79" s="9">
        <f t="shared" si="209"/>
        <v>0</v>
      </c>
      <c r="AG79" s="9">
        <f t="shared" si="209"/>
        <v>0</v>
      </c>
      <c r="AH79" s="9">
        <f t="shared" si="209"/>
        <v>0</v>
      </c>
      <c r="AI79" s="9">
        <f t="shared" si="209"/>
        <v>0</v>
      </c>
      <c r="AJ79" s="9">
        <f t="shared" si="209"/>
        <v>0</v>
      </c>
      <c r="AK79" s="9">
        <f t="shared" si="209"/>
        <v>0</v>
      </c>
      <c r="AL79" s="9">
        <f t="shared" si="209"/>
        <v>0</v>
      </c>
      <c r="AM79" s="4">
        <v>3</v>
      </c>
      <c r="AN79" s="4" t="s">
        <v>27</v>
      </c>
      <c r="AO79" s="12">
        <f t="shared" si="160"/>
        <v>0</v>
      </c>
      <c r="AP79" s="12">
        <f t="shared" si="156"/>
        <v>0</v>
      </c>
      <c r="AQ79" s="12">
        <f t="shared" si="156"/>
        <v>0</v>
      </c>
      <c r="AR79" s="12">
        <f t="shared" si="156"/>
        <v>0</v>
      </c>
      <c r="AS79" s="12">
        <f t="shared" si="156"/>
        <v>0</v>
      </c>
      <c r="AT79" s="12">
        <f t="shared" si="156"/>
        <v>0</v>
      </c>
      <c r="AU79" s="12">
        <f t="shared" si="156"/>
        <v>1</v>
      </c>
    </row>
    <row r="80" spans="1:47">
      <c r="A80" s="22"/>
      <c r="B80" s="20"/>
      <c r="C80" s="20"/>
      <c r="D80" s="14">
        <v>221002</v>
      </c>
      <c r="E80" s="14">
        <v>643204</v>
      </c>
      <c r="F80" s="14">
        <v>221001</v>
      </c>
      <c r="G80" s="14">
        <v>221003</v>
      </c>
      <c r="H80" s="14">
        <v>643203</v>
      </c>
      <c r="I80" s="14">
        <v>643205</v>
      </c>
      <c r="J80" s="14">
        <v>587619</v>
      </c>
      <c r="K80" s="14">
        <v>10891</v>
      </c>
      <c r="L80" s="14">
        <v>740</v>
      </c>
      <c r="M80" s="14">
        <v>60</v>
      </c>
      <c r="N80" s="14">
        <v>92</v>
      </c>
      <c r="O80" s="14">
        <v>7</v>
      </c>
      <c r="P80" s="14">
        <v>5</v>
      </c>
      <c r="Q80" s="7">
        <v>76</v>
      </c>
      <c r="R80" s="8">
        <f t="shared" ref="R80:R143" si="238">B79</f>
        <v>411</v>
      </c>
      <c r="S80" s="4" t="str">
        <f t="shared" ref="S80:S143" si="239">SUBSTITUTE(E79,"조","")</f>
        <v>1</v>
      </c>
      <c r="T80" s="4" t="str">
        <f t="shared" ref="T80:T143" si="240">SUBSTITUTE(E80,"조","")</f>
        <v>643204</v>
      </c>
      <c r="U80" s="4" t="str">
        <f t="shared" si="203"/>
        <v>6</v>
      </c>
      <c r="V80" s="4" t="str">
        <f t="shared" si="204"/>
        <v>4</v>
      </c>
      <c r="W80" s="4" t="str">
        <f t="shared" si="205"/>
        <v>3</v>
      </c>
      <c r="X80" s="4" t="str">
        <f t="shared" si="206"/>
        <v>2</v>
      </c>
      <c r="Y80" s="4" t="str">
        <f t="shared" si="207"/>
        <v>0</v>
      </c>
      <c r="Z80" s="4" t="str">
        <f t="shared" si="208"/>
        <v>4</v>
      </c>
      <c r="AA80" s="4" t="s">
        <v>27</v>
      </c>
      <c r="AB80" s="4">
        <v>1</v>
      </c>
      <c r="AC80" s="9">
        <f t="shared" si="213"/>
        <v>1</v>
      </c>
      <c r="AD80" s="9">
        <f t="shared" si="209"/>
        <v>0</v>
      </c>
      <c r="AE80" s="9">
        <f t="shared" si="209"/>
        <v>1</v>
      </c>
      <c r="AF80" s="9">
        <f t="shared" si="209"/>
        <v>1</v>
      </c>
      <c r="AG80" s="9">
        <f t="shared" si="209"/>
        <v>2</v>
      </c>
      <c r="AH80" s="9">
        <f t="shared" si="209"/>
        <v>0</v>
      </c>
      <c r="AI80" s="9">
        <f t="shared" si="209"/>
        <v>1</v>
      </c>
      <c r="AJ80" s="9">
        <f t="shared" si="209"/>
        <v>0</v>
      </c>
      <c r="AK80" s="9">
        <f t="shared" si="209"/>
        <v>0</v>
      </c>
      <c r="AL80" s="9">
        <f t="shared" si="209"/>
        <v>0</v>
      </c>
      <c r="AM80" s="4">
        <v>5</v>
      </c>
      <c r="AN80" s="4" t="s">
        <v>27</v>
      </c>
      <c r="AO80" s="12">
        <f t="shared" si="160"/>
        <v>1</v>
      </c>
      <c r="AP80" s="12">
        <f t="shared" si="156"/>
        <v>0</v>
      </c>
      <c r="AQ80" s="12">
        <f t="shared" si="156"/>
        <v>0</v>
      </c>
      <c r="AR80" s="12">
        <f t="shared" si="156"/>
        <v>0</v>
      </c>
      <c r="AS80" s="12">
        <f t="shared" si="156"/>
        <v>0</v>
      </c>
      <c r="AT80" s="12">
        <f t="shared" si="156"/>
        <v>0</v>
      </c>
      <c r="AU80" s="12">
        <f t="shared" si="156"/>
        <v>0</v>
      </c>
    </row>
    <row r="81" spans="1:47">
      <c r="A81" s="22"/>
      <c r="B81" s="19">
        <v>410</v>
      </c>
      <c r="C81" s="19">
        <v>20190508</v>
      </c>
      <c r="D81" s="7" t="s">
        <v>29</v>
      </c>
      <c r="E81" s="7" t="s">
        <v>31</v>
      </c>
      <c r="F81" s="7" t="s">
        <v>29</v>
      </c>
      <c r="G81" s="7" t="s">
        <v>29</v>
      </c>
      <c r="H81" s="7" t="s">
        <v>31</v>
      </c>
      <c r="I81" s="7" t="s">
        <v>31</v>
      </c>
      <c r="J81" s="7" t="s">
        <v>30</v>
      </c>
      <c r="K81" s="7" t="s">
        <v>30</v>
      </c>
      <c r="L81" s="7" t="s">
        <v>30</v>
      </c>
      <c r="M81" s="7" t="s">
        <v>30</v>
      </c>
      <c r="N81" s="7" t="s">
        <v>30</v>
      </c>
      <c r="O81" s="7" t="s">
        <v>30</v>
      </c>
      <c r="P81" s="7" t="s">
        <v>30</v>
      </c>
      <c r="Q81" s="1">
        <v>77</v>
      </c>
      <c r="R81" s="8">
        <f t="shared" ref="R81:R144" si="241">B81</f>
        <v>410</v>
      </c>
      <c r="S81" s="4" t="str">
        <f t="shared" ref="S81:S144" si="242">SUBSTITUTE(D81,"조","")</f>
        <v>6</v>
      </c>
      <c r="T81" s="4" t="str">
        <f t="shared" ref="T81:T144" si="243">SUBSTITUTE(D82,"조","")</f>
        <v>340169</v>
      </c>
      <c r="U81" s="4" t="str">
        <f t="shared" si="203"/>
        <v>3</v>
      </c>
      <c r="V81" s="4" t="str">
        <f t="shared" si="204"/>
        <v>4</v>
      </c>
      <c r="W81" s="4" t="str">
        <f t="shared" si="205"/>
        <v>0</v>
      </c>
      <c r="X81" s="4" t="str">
        <f t="shared" si="206"/>
        <v>1</v>
      </c>
      <c r="Y81" s="4" t="str">
        <f t="shared" si="207"/>
        <v>6</v>
      </c>
      <c r="Z81" s="4" t="str">
        <f t="shared" si="208"/>
        <v>9</v>
      </c>
      <c r="AA81" s="4" t="s">
        <v>27</v>
      </c>
      <c r="AB81" s="4">
        <v>1</v>
      </c>
      <c r="AC81" s="9">
        <f t="shared" si="213"/>
        <v>1</v>
      </c>
      <c r="AD81" s="9">
        <f t="shared" si="209"/>
        <v>1</v>
      </c>
      <c r="AE81" s="9">
        <f t="shared" si="209"/>
        <v>0</v>
      </c>
      <c r="AF81" s="9">
        <f t="shared" si="209"/>
        <v>1</v>
      </c>
      <c r="AG81" s="9">
        <f t="shared" si="209"/>
        <v>1</v>
      </c>
      <c r="AH81" s="9">
        <f t="shared" si="209"/>
        <v>0</v>
      </c>
      <c r="AI81" s="9">
        <f t="shared" si="209"/>
        <v>1</v>
      </c>
      <c r="AJ81" s="9">
        <f t="shared" si="209"/>
        <v>0</v>
      </c>
      <c r="AK81" s="9">
        <f t="shared" si="209"/>
        <v>0</v>
      </c>
      <c r="AL81" s="9">
        <f t="shared" si="209"/>
        <v>1</v>
      </c>
      <c r="AM81" s="4">
        <v>6</v>
      </c>
      <c r="AN81" s="4" t="s">
        <v>27</v>
      </c>
      <c r="AO81" s="12">
        <f t="shared" si="160"/>
        <v>0</v>
      </c>
      <c r="AP81" s="12">
        <f t="shared" si="156"/>
        <v>0</v>
      </c>
      <c r="AQ81" s="12">
        <f t="shared" si="156"/>
        <v>0</v>
      </c>
      <c r="AR81" s="12">
        <f t="shared" si="156"/>
        <v>0</v>
      </c>
      <c r="AS81" s="12">
        <f t="shared" si="156"/>
        <v>0</v>
      </c>
      <c r="AT81" s="12">
        <f t="shared" si="156"/>
        <v>1</v>
      </c>
      <c r="AU81" s="12">
        <f t="shared" si="156"/>
        <v>0</v>
      </c>
    </row>
    <row r="82" spans="1:47">
      <c r="A82" s="22"/>
      <c r="B82" s="20"/>
      <c r="C82" s="20"/>
      <c r="D82" s="14">
        <v>340169</v>
      </c>
      <c r="E82" s="14">
        <v>459990</v>
      </c>
      <c r="F82" s="14">
        <v>340168</v>
      </c>
      <c r="G82" s="14">
        <v>340170</v>
      </c>
      <c r="H82" s="14">
        <v>459989</v>
      </c>
      <c r="I82" s="14">
        <v>459991</v>
      </c>
      <c r="J82" s="14">
        <v>629523</v>
      </c>
      <c r="K82" s="14">
        <v>8289</v>
      </c>
      <c r="L82" s="14">
        <v>482</v>
      </c>
      <c r="M82" s="14">
        <v>16</v>
      </c>
      <c r="N82" s="14">
        <v>4</v>
      </c>
      <c r="O82" s="14">
        <v>7</v>
      </c>
      <c r="P82" s="14">
        <v>6</v>
      </c>
      <c r="Q82" s="7">
        <v>78</v>
      </c>
      <c r="R82" s="8">
        <f t="shared" ref="R82:R145" si="244">B81</f>
        <v>410</v>
      </c>
      <c r="S82" s="4" t="str">
        <f t="shared" ref="S82:S145" si="245">SUBSTITUTE(E81,"조","")</f>
        <v>5</v>
      </c>
      <c r="T82" s="4" t="str">
        <f t="shared" ref="T82:T145" si="246">SUBSTITUTE(E82,"조","")</f>
        <v>459990</v>
      </c>
      <c r="U82" s="4" t="str">
        <f t="shared" si="203"/>
        <v>4</v>
      </c>
      <c r="V82" s="4" t="str">
        <f t="shared" si="204"/>
        <v>5</v>
      </c>
      <c r="W82" s="4" t="str">
        <f t="shared" si="205"/>
        <v>9</v>
      </c>
      <c r="X82" s="4" t="str">
        <f t="shared" si="206"/>
        <v>9</v>
      </c>
      <c r="Y82" s="4" t="str">
        <f t="shared" si="207"/>
        <v>9</v>
      </c>
      <c r="Z82" s="4" t="str">
        <f t="shared" si="208"/>
        <v>0</v>
      </c>
      <c r="AA82" s="4" t="s">
        <v>27</v>
      </c>
      <c r="AB82" s="4">
        <v>1</v>
      </c>
      <c r="AC82" s="9">
        <f t="shared" si="213"/>
        <v>1</v>
      </c>
      <c r="AD82" s="9">
        <f t="shared" si="209"/>
        <v>0</v>
      </c>
      <c r="AE82" s="9">
        <f t="shared" si="209"/>
        <v>0</v>
      </c>
      <c r="AF82" s="9">
        <f t="shared" si="209"/>
        <v>0</v>
      </c>
      <c r="AG82" s="9">
        <f t="shared" si="209"/>
        <v>1</v>
      </c>
      <c r="AH82" s="9">
        <f t="shared" si="209"/>
        <v>1</v>
      </c>
      <c r="AI82" s="9">
        <f t="shared" si="209"/>
        <v>0</v>
      </c>
      <c r="AJ82" s="9">
        <f t="shared" si="209"/>
        <v>0</v>
      </c>
      <c r="AK82" s="9">
        <f t="shared" si="209"/>
        <v>0</v>
      </c>
      <c r="AL82" s="9">
        <f t="shared" si="209"/>
        <v>3</v>
      </c>
      <c r="AM82" s="4">
        <v>4</v>
      </c>
      <c r="AN82" s="4" t="s">
        <v>27</v>
      </c>
      <c r="AO82" s="12">
        <f t="shared" si="160"/>
        <v>0</v>
      </c>
      <c r="AP82" s="12">
        <f t="shared" si="156"/>
        <v>0</v>
      </c>
      <c r="AQ82" s="12">
        <f t="shared" si="156"/>
        <v>0</v>
      </c>
      <c r="AR82" s="12">
        <f t="shared" si="156"/>
        <v>0</v>
      </c>
      <c r="AS82" s="12">
        <f t="shared" si="156"/>
        <v>1</v>
      </c>
      <c r="AT82" s="12">
        <f t="shared" si="156"/>
        <v>0</v>
      </c>
      <c r="AU82" s="12">
        <f t="shared" si="156"/>
        <v>0</v>
      </c>
    </row>
    <row r="83" spans="1:47">
      <c r="A83" s="22"/>
      <c r="B83" s="19">
        <v>409</v>
      </c>
      <c r="C83" s="19">
        <v>20190501</v>
      </c>
      <c r="D83" s="7" t="s">
        <v>32</v>
      </c>
      <c r="E83" s="7" t="s">
        <v>29</v>
      </c>
      <c r="F83" s="7" t="s">
        <v>32</v>
      </c>
      <c r="G83" s="7" t="s">
        <v>32</v>
      </c>
      <c r="H83" s="7" t="s">
        <v>29</v>
      </c>
      <c r="I83" s="7" t="s">
        <v>29</v>
      </c>
      <c r="J83" s="7" t="s">
        <v>30</v>
      </c>
      <c r="K83" s="7" t="s">
        <v>30</v>
      </c>
      <c r="L83" s="7" t="s">
        <v>30</v>
      </c>
      <c r="M83" s="7" t="s">
        <v>30</v>
      </c>
      <c r="N83" s="7" t="s">
        <v>30</v>
      </c>
      <c r="O83" s="7" t="s">
        <v>30</v>
      </c>
      <c r="P83" s="7" t="s">
        <v>30</v>
      </c>
      <c r="Q83" s="1">
        <v>79</v>
      </c>
      <c r="R83" s="8">
        <f t="shared" ref="R83:R146" si="247">B83</f>
        <v>409</v>
      </c>
      <c r="S83" s="4" t="str">
        <f t="shared" ref="S83:S146" si="248">SUBSTITUTE(D83,"조","")</f>
        <v>4</v>
      </c>
      <c r="T83" s="4" t="str">
        <f t="shared" ref="T83:T146" si="249">SUBSTITUTE(D84,"조","")</f>
        <v>593218</v>
      </c>
      <c r="U83" s="4" t="str">
        <f t="shared" si="203"/>
        <v>5</v>
      </c>
      <c r="V83" s="4" t="str">
        <f t="shared" si="204"/>
        <v>9</v>
      </c>
      <c r="W83" s="4" t="str">
        <f t="shared" si="205"/>
        <v>3</v>
      </c>
      <c r="X83" s="4" t="str">
        <f t="shared" si="206"/>
        <v>2</v>
      </c>
      <c r="Y83" s="4" t="str">
        <f t="shared" si="207"/>
        <v>1</v>
      </c>
      <c r="Z83" s="4" t="str">
        <f t="shared" si="208"/>
        <v>8</v>
      </c>
      <c r="AA83" s="4" t="s">
        <v>27</v>
      </c>
      <c r="AB83" s="4">
        <v>1</v>
      </c>
      <c r="AC83" s="9">
        <f t="shared" si="213"/>
        <v>0</v>
      </c>
      <c r="AD83" s="9">
        <f t="shared" si="209"/>
        <v>1</v>
      </c>
      <c r="AE83" s="9">
        <f t="shared" si="209"/>
        <v>1</v>
      </c>
      <c r="AF83" s="9">
        <f t="shared" si="209"/>
        <v>1</v>
      </c>
      <c r="AG83" s="9">
        <f t="shared" si="209"/>
        <v>0</v>
      </c>
      <c r="AH83" s="9">
        <f t="shared" si="209"/>
        <v>1</v>
      </c>
      <c r="AI83" s="9">
        <f t="shared" si="209"/>
        <v>0</v>
      </c>
      <c r="AJ83" s="9">
        <f t="shared" si="209"/>
        <v>0</v>
      </c>
      <c r="AK83" s="9">
        <f t="shared" si="209"/>
        <v>1</v>
      </c>
      <c r="AL83" s="9">
        <f t="shared" si="209"/>
        <v>1</v>
      </c>
      <c r="AM83" s="4">
        <v>6</v>
      </c>
      <c r="AN83" s="4" t="s">
        <v>27</v>
      </c>
      <c r="AO83" s="12">
        <f t="shared" si="160"/>
        <v>0</v>
      </c>
      <c r="AP83" s="12">
        <f t="shared" si="156"/>
        <v>0</v>
      </c>
      <c r="AQ83" s="12">
        <f t="shared" si="156"/>
        <v>0</v>
      </c>
      <c r="AR83" s="12">
        <f t="shared" si="156"/>
        <v>1</v>
      </c>
      <c r="AS83" s="12">
        <f t="shared" si="156"/>
        <v>0</v>
      </c>
      <c r="AT83" s="12">
        <f t="shared" si="156"/>
        <v>0</v>
      </c>
      <c r="AU83" s="12">
        <f t="shared" si="156"/>
        <v>0</v>
      </c>
    </row>
    <row r="84" spans="1:47">
      <c r="A84" s="22"/>
      <c r="B84" s="20"/>
      <c r="C84" s="20"/>
      <c r="D84" s="14">
        <v>593218</v>
      </c>
      <c r="E84" s="14">
        <v>928642</v>
      </c>
      <c r="F84" s="14">
        <v>593217</v>
      </c>
      <c r="G84" s="14">
        <v>593219</v>
      </c>
      <c r="H84" s="14">
        <v>928641</v>
      </c>
      <c r="I84" s="14">
        <v>928643</v>
      </c>
      <c r="J84" s="14">
        <v>317547</v>
      </c>
      <c r="K84" s="14">
        <v>57863</v>
      </c>
      <c r="L84" s="14">
        <v>179</v>
      </c>
      <c r="M84" s="14">
        <v>88</v>
      </c>
      <c r="N84" s="14">
        <v>31</v>
      </c>
      <c r="O84" s="14">
        <v>2</v>
      </c>
      <c r="P84" s="14">
        <v>6</v>
      </c>
      <c r="Q84" s="7">
        <v>80</v>
      </c>
      <c r="R84" s="8">
        <f t="shared" ref="R84:R147" si="250">B83</f>
        <v>409</v>
      </c>
      <c r="S84" s="4" t="str">
        <f t="shared" ref="S84:S147" si="251">SUBSTITUTE(E83,"조","")</f>
        <v>6</v>
      </c>
      <c r="T84" s="4" t="str">
        <f t="shared" ref="T84:T147" si="252">SUBSTITUTE(E84,"조","")</f>
        <v>928642</v>
      </c>
      <c r="U84" s="4" t="str">
        <f t="shared" si="203"/>
        <v>9</v>
      </c>
      <c r="V84" s="4" t="str">
        <f t="shared" si="204"/>
        <v>2</v>
      </c>
      <c r="W84" s="4" t="str">
        <f t="shared" si="205"/>
        <v>8</v>
      </c>
      <c r="X84" s="4" t="str">
        <f t="shared" si="206"/>
        <v>6</v>
      </c>
      <c r="Y84" s="4" t="str">
        <f t="shared" si="207"/>
        <v>4</v>
      </c>
      <c r="Z84" s="4" t="str">
        <f t="shared" si="208"/>
        <v>2</v>
      </c>
      <c r="AA84" s="4" t="s">
        <v>27</v>
      </c>
      <c r="AB84" s="4">
        <v>1</v>
      </c>
      <c r="AC84" s="9">
        <f t="shared" si="213"/>
        <v>0</v>
      </c>
      <c r="AD84" s="9">
        <f t="shared" si="209"/>
        <v>0</v>
      </c>
      <c r="AE84" s="9">
        <f t="shared" si="209"/>
        <v>2</v>
      </c>
      <c r="AF84" s="9">
        <f t="shared" si="209"/>
        <v>0</v>
      </c>
      <c r="AG84" s="9">
        <f t="shared" si="209"/>
        <v>1</v>
      </c>
      <c r="AH84" s="9">
        <f t="shared" si="209"/>
        <v>0</v>
      </c>
      <c r="AI84" s="9">
        <f t="shared" si="209"/>
        <v>1</v>
      </c>
      <c r="AJ84" s="9">
        <f t="shared" si="209"/>
        <v>0</v>
      </c>
      <c r="AK84" s="9">
        <f t="shared" si="209"/>
        <v>1</v>
      </c>
      <c r="AL84" s="9">
        <f t="shared" si="209"/>
        <v>1</v>
      </c>
      <c r="AM84" s="4">
        <v>5</v>
      </c>
      <c r="AN84" s="4" t="s">
        <v>27</v>
      </c>
      <c r="AO84" s="12">
        <f t="shared" si="160"/>
        <v>0</v>
      </c>
      <c r="AP84" s="12">
        <f t="shared" si="156"/>
        <v>0</v>
      </c>
      <c r="AQ84" s="12">
        <f t="shared" si="156"/>
        <v>0</v>
      </c>
      <c r="AR84" s="12">
        <f t="shared" si="156"/>
        <v>0</v>
      </c>
      <c r="AS84" s="12">
        <f t="shared" si="156"/>
        <v>0</v>
      </c>
      <c r="AT84" s="12">
        <f t="shared" si="156"/>
        <v>1</v>
      </c>
      <c r="AU84" s="12">
        <f t="shared" si="156"/>
        <v>0</v>
      </c>
    </row>
    <row r="85" spans="1:47">
      <c r="A85" s="22"/>
      <c r="B85" s="19">
        <v>408</v>
      </c>
      <c r="C85" s="19">
        <v>20190424</v>
      </c>
      <c r="D85" s="7" t="s">
        <v>34</v>
      </c>
      <c r="E85" s="7" t="s">
        <v>33</v>
      </c>
      <c r="F85" s="7" t="s">
        <v>34</v>
      </c>
      <c r="G85" s="7" t="s">
        <v>34</v>
      </c>
      <c r="H85" s="7" t="s">
        <v>33</v>
      </c>
      <c r="I85" s="7" t="s">
        <v>33</v>
      </c>
      <c r="J85" s="7" t="s">
        <v>30</v>
      </c>
      <c r="K85" s="7" t="s">
        <v>30</v>
      </c>
      <c r="L85" s="7" t="s">
        <v>30</v>
      </c>
      <c r="M85" s="7" t="s">
        <v>30</v>
      </c>
      <c r="N85" s="7" t="s">
        <v>30</v>
      </c>
      <c r="O85" s="7" t="s">
        <v>30</v>
      </c>
      <c r="P85" s="7" t="s">
        <v>30</v>
      </c>
      <c r="Q85" s="1">
        <v>81</v>
      </c>
      <c r="R85" s="8">
        <f t="shared" ref="R85:R148" si="253">B85</f>
        <v>408</v>
      </c>
      <c r="S85" s="4" t="str">
        <f t="shared" ref="S85:S148" si="254">SUBSTITUTE(D85,"조","")</f>
        <v>1</v>
      </c>
      <c r="T85" s="4" t="str">
        <f t="shared" ref="T85:T148" si="255">SUBSTITUTE(D86,"조","")</f>
        <v>354161</v>
      </c>
      <c r="U85" s="4" t="str">
        <f t="shared" si="203"/>
        <v>3</v>
      </c>
      <c r="V85" s="4" t="str">
        <f t="shared" si="204"/>
        <v>5</v>
      </c>
      <c r="W85" s="4" t="str">
        <f t="shared" si="205"/>
        <v>4</v>
      </c>
      <c r="X85" s="4" t="str">
        <f t="shared" si="206"/>
        <v>1</v>
      </c>
      <c r="Y85" s="4" t="str">
        <f t="shared" si="207"/>
        <v>6</v>
      </c>
      <c r="Z85" s="4" t="str">
        <f t="shared" si="208"/>
        <v>1</v>
      </c>
      <c r="AA85" s="4" t="s">
        <v>27</v>
      </c>
      <c r="AB85" s="4">
        <v>1</v>
      </c>
      <c r="AC85" s="9">
        <f t="shared" si="213"/>
        <v>0</v>
      </c>
      <c r="AD85" s="9">
        <f t="shared" si="209"/>
        <v>2</v>
      </c>
      <c r="AE85" s="9">
        <f t="shared" si="209"/>
        <v>0</v>
      </c>
      <c r="AF85" s="9">
        <f t="shared" si="209"/>
        <v>1</v>
      </c>
      <c r="AG85" s="9">
        <f t="shared" si="209"/>
        <v>1</v>
      </c>
      <c r="AH85" s="9">
        <f t="shared" si="209"/>
        <v>1</v>
      </c>
      <c r="AI85" s="9">
        <f t="shared" si="209"/>
        <v>1</v>
      </c>
      <c r="AJ85" s="9">
        <f t="shared" si="209"/>
        <v>0</v>
      </c>
      <c r="AK85" s="9">
        <f t="shared" si="209"/>
        <v>0</v>
      </c>
      <c r="AL85" s="9">
        <f t="shared" si="209"/>
        <v>0</v>
      </c>
      <c r="AM85" s="4">
        <v>5</v>
      </c>
      <c r="AN85" s="4" t="s">
        <v>27</v>
      </c>
      <c r="AO85" s="12">
        <f t="shared" si="160"/>
        <v>1</v>
      </c>
      <c r="AP85" s="12">
        <f t="shared" si="156"/>
        <v>0</v>
      </c>
      <c r="AQ85" s="12">
        <f t="shared" si="156"/>
        <v>0</v>
      </c>
      <c r="AR85" s="12">
        <f t="shared" si="156"/>
        <v>0</v>
      </c>
      <c r="AS85" s="12">
        <f t="shared" si="156"/>
        <v>0</v>
      </c>
      <c r="AT85" s="12">
        <f t="shared" si="156"/>
        <v>0</v>
      </c>
      <c r="AU85" s="12">
        <f t="shared" si="156"/>
        <v>0</v>
      </c>
    </row>
    <row r="86" spans="1:47">
      <c r="A86" s="22"/>
      <c r="B86" s="20"/>
      <c r="C86" s="20"/>
      <c r="D86" s="14">
        <v>354161</v>
      </c>
      <c r="E86" s="14">
        <v>925719</v>
      </c>
      <c r="F86" s="14">
        <v>354160</v>
      </c>
      <c r="G86" s="14">
        <v>354162</v>
      </c>
      <c r="H86" s="14">
        <v>925718</v>
      </c>
      <c r="I86" s="14">
        <v>925720</v>
      </c>
      <c r="J86" s="14">
        <v>777047</v>
      </c>
      <c r="K86" s="14">
        <v>76585</v>
      </c>
      <c r="L86" s="14">
        <v>446</v>
      </c>
      <c r="M86" s="14">
        <v>34</v>
      </c>
      <c r="N86" s="14">
        <v>10</v>
      </c>
      <c r="O86" s="14">
        <v>2</v>
      </c>
      <c r="P86" s="14">
        <v>3</v>
      </c>
      <c r="Q86" s="7">
        <v>82</v>
      </c>
      <c r="R86" s="8">
        <f t="shared" ref="R86:R149" si="256">B85</f>
        <v>408</v>
      </c>
      <c r="S86" s="4" t="str">
        <f t="shared" ref="S86:S149" si="257">SUBSTITUTE(E85,"조","")</f>
        <v>2</v>
      </c>
      <c r="T86" s="4" t="str">
        <f t="shared" ref="T86:T149" si="258">SUBSTITUTE(E86,"조","")</f>
        <v>925719</v>
      </c>
      <c r="U86" s="4" t="str">
        <f t="shared" si="203"/>
        <v>9</v>
      </c>
      <c r="V86" s="4" t="str">
        <f t="shared" si="204"/>
        <v>2</v>
      </c>
      <c r="W86" s="4" t="str">
        <f t="shared" si="205"/>
        <v>5</v>
      </c>
      <c r="X86" s="4" t="str">
        <f t="shared" si="206"/>
        <v>7</v>
      </c>
      <c r="Y86" s="4" t="str">
        <f t="shared" si="207"/>
        <v>1</v>
      </c>
      <c r="Z86" s="4" t="str">
        <f t="shared" si="208"/>
        <v>9</v>
      </c>
      <c r="AA86" s="4" t="s">
        <v>27</v>
      </c>
      <c r="AB86" s="4">
        <v>1</v>
      </c>
      <c r="AC86" s="9">
        <f t="shared" si="213"/>
        <v>0</v>
      </c>
      <c r="AD86" s="9">
        <f t="shared" si="209"/>
        <v>1</v>
      </c>
      <c r="AE86" s="9">
        <f t="shared" si="209"/>
        <v>1</v>
      </c>
      <c r="AF86" s="9">
        <f t="shared" si="209"/>
        <v>0</v>
      </c>
      <c r="AG86" s="9">
        <f t="shared" si="209"/>
        <v>0</v>
      </c>
      <c r="AH86" s="9">
        <f t="shared" si="209"/>
        <v>1</v>
      </c>
      <c r="AI86" s="9">
        <f t="shared" si="209"/>
        <v>0</v>
      </c>
      <c r="AJ86" s="9">
        <f t="shared" si="209"/>
        <v>1</v>
      </c>
      <c r="AK86" s="9">
        <f t="shared" si="209"/>
        <v>0</v>
      </c>
      <c r="AL86" s="9">
        <f t="shared" si="209"/>
        <v>2</v>
      </c>
      <c r="AM86" s="4">
        <v>5</v>
      </c>
      <c r="AN86" s="4" t="s">
        <v>27</v>
      </c>
      <c r="AO86" s="12">
        <f t="shared" si="160"/>
        <v>0</v>
      </c>
      <c r="AP86" s="12">
        <f t="shared" si="156"/>
        <v>1</v>
      </c>
      <c r="AQ86" s="12">
        <f t="shared" si="156"/>
        <v>0</v>
      </c>
      <c r="AR86" s="12">
        <f t="shared" si="156"/>
        <v>0</v>
      </c>
      <c r="AS86" s="12">
        <f t="shared" si="156"/>
        <v>0</v>
      </c>
      <c r="AT86" s="12">
        <f t="shared" si="156"/>
        <v>0</v>
      </c>
      <c r="AU86" s="12">
        <f t="shared" si="156"/>
        <v>0</v>
      </c>
    </row>
    <row r="87" spans="1:47">
      <c r="A87" s="22"/>
      <c r="B87" s="19">
        <v>407</v>
      </c>
      <c r="C87" s="19">
        <v>20190417</v>
      </c>
      <c r="D87" s="7" t="s">
        <v>33</v>
      </c>
      <c r="E87" s="7" t="s">
        <v>32</v>
      </c>
      <c r="F87" s="7" t="s">
        <v>33</v>
      </c>
      <c r="G87" s="7" t="s">
        <v>33</v>
      </c>
      <c r="H87" s="7" t="s">
        <v>32</v>
      </c>
      <c r="I87" s="7" t="s">
        <v>32</v>
      </c>
      <c r="J87" s="7" t="s">
        <v>30</v>
      </c>
      <c r="K87" s="7" t="s">
        <v>30</v>
      </c>
      <c r="L87" s="7" t="s">
        <v>30</v>
      </c>
      <c r="M87" s="7" t="s">
        <v>30</v>
      </c>
      <c r="N87" s="7" t="s">
        <v>30</v>
      </c>
      <c r="O87" s="7" t="s">
        <v>30</v>
      </c>
      <c r="P87" s="7" t="s">
        <v>30</v>
      </c>
      <c r="Q87" s="1">
        <v>83</v>
      </c>
      <c r="R87" s="8">
        <f t="shared" ref="R87:R150" si="259">B87</f>
        <v>407</v>
      </c>
      <c r="S87" s="4" t="str">
        <f t="shared" ref="S87:S150" si="260">SUBSTITUTE(D87,"조","")</f>
        <v>2</v>
      </c>
      <c r="T87" s="4" t="str">
        <f t="shared" ref="T87:T150" si="261">SUBSTITUTE(D88,"조","")</f>
        <v>804207</v>
      </c>
      <c r="U87" s="4" t="str">
        <f t="shared" si="203"/>
        <v>8</v>
      </c>
      <c r="V87" s="4" t="str">
        <f t="shared" si="204"/>
        <v>0</v>
      </c>
      <c r="W87" s="4" t="str">
        <f t="shared" si="205"/>
        <v>4</v>
      </c>
      <c r="X87" s="4" t="str">
        <f t="shared" si="206"/>
        <v>2</v>
      </c>
      <c r="Y87" s="4" t="str">
        <f t="shared" si="207"/>
        <v>0</v>
      </c>
      <c r="Z87" s="4" t="str">
        <f t="shared" si="208"/>
        <v>7</v>
      </c>
      <c r="AA87" s="4" t="s">
        <v>27</v>
      </c>
      <c r="AB87" s="4">
        <v>1</v>
      </c>
      <c r="AC87" s="9">
        <f t="shared" si="213"/>
        <v>2</v>
      </c>
      <c r="AD87" s="9">
        <f t="shared" si="209"/>
        <v>0</v>
      </c>
      <c r="AE87" s="9">
        <f t="shared" si="209"/>
        <v>1</v>
      </c>
      <c r="AF87" s="9">
        <f t="shared" si="209"/>
        <v>0</v>
      </c>
      <c r="AG87" s="9">
        <f t="shared" si="209"/>
        <v>1</v>
      </c>
      <c r="AH87" s="9">
        <f t="shared" si="209"/>
        <v>0</v>
      </c>
      <c r="AI87" s="9">
        <f t="shared" si="209"/>
        <v>0</v>
      </c>
      <c r="AJ87" s="9">
        <f t="shared" si="209"/>
        <v>1</v>
      </c>
      <c r="AK87" s="9">
        <f t="shared" si="209"/>
        <v>1</v>
      </c>
      <c r="AL87" s="9">
        <f t="shared" si="209"/>
        <v>0</v>
      </c>
      <c r="AM87" s="4">
        <v>5</v>
      </c>
      <c r="AN87" s="4" t="s">
        <v>27</v>
      </c>
      <c r="AO87" s="12">
        <f t="shared" si="160"/>
        <v>0</v>
      </c>
      <c r="AP87" s="12">
        <f t="shared" si="156"/>
        <v>1</v>
      </c>
      <c r="AQ87" s="12">
        <f t="shared" si="156"/>
        <v>0</v>
      </c>
      <c r="AR87" s="12">
        <f t="shared" si="156"/>
        <v>0</v>
      </c>
      <c r="AS87" s="12">
        <f t="shared" si="156"/>
        <v>0</v>
      </c>
      <c r="AT87" s="12">
        <f t="shared" si="156"/>
        <v>0</v>
      </c>
      <c r="AU87" s="12">
        <f t="shared" si="156"/>
        <v>0</v>
      </c>
    </row>
    <row r="88" spans="1:47">
      <c r="A88" s="22"/>
      <c r="B88" s="20"/>
      <c r="C88" s="20"/>
      <c r="D88" s="14">
        <v>804207</v>
      </c>
      <c r="E88" s="14">
        <v>444621</v>
      </c>
      <c r="F88" s="14">
        <v>804206</v>
      </c>
      <c r="G88" s="14">
        <v>804208</v>
      </c>
      <c r="H88" s="14">
        <v>444620</v>
      </c>
      <c r="I88" s="14">
        <v>444622</v>
      </c>
      <c r="J88" s="14">
        <v>803135</v>
      </c>
      <c r="K88" s="14">
        <v>24125</v>
      </c>
      <c r="L88" s="14">
        <v>650</v>
      </c>
      <c r="M88" s="14">
        <v>46</v>
      </c>
      <c r="N88" s="14">
        <v>22</v>
      </c>
      <c r="O88" s="14">
        <v>6</v>
      </c>
      <c r="P88" s="14">
        <v>7</v>
      </c>
      <c r="Q88" s="7">
        <v>84</v>
      </c>
      <c r="R88" s="8">
        <f t="shared" ref="R88:R151" si="262">B87</f>
        <v>407</v>
      </c>
      <c r="S88" s="4" t="str">
        <f t="shared" ref="S88:S151" si="263">SUBSTITUTE(E87,"조","")</f>
        <v>4</v>
      </c>
      <c r="T88" s="4" t="str">
        <f t="shared" ref="T88:T151" si="264">SUBSTITUTE(E88,"조","")</f>
        <v>444621</v>
      </c>
      <c r="U88" s="4" t="str">
        <f t="shared" si="203"/>
        <v>4</v>
      </c>
      <c r="V88" s="4" t="str">
        <f t="shared" si="204"/>
        <v>4</v>
      </c>
      <c r="W88" s="4" t="str">
        <f t="shared" si="205"/>
        <v>4</v>
      </c>
      <c r="X88" s="4" t="str">
        <f t="shared" si="206"/>
        <v>6</v>
      </c>
      <c r="Y88" s="4" t="str">
        <f t="shared" si="207"/>
        <v>2</v>
      </c>
      <c r="Z88" s="4" t="str">
        <f t="shared" si="208"/>
        <v>1</v>
      </c>
      <c r="AA88" s="4" t="s">
        <v>27</v>
      </c>
      <c r="AB88" s="4">
        <v>1</v>
      </c>
      <c r="AC88" s="9">
        <f t="shared" si="213"/>
        <v>0</v>
      </c>
      <c r="AD88" s="9">
        <f t="shared" si="209"/>
        <v>1</v>
      </c>
      <c r="AE88" s="9">
        <f t="shared" si="209"/>
        <v>1</v>
      </c>
      <c r="AF88" s="9">
        <f t="shared" si="209"/>
        <v>0</v>
      </c>
      <c r="AG88" s="9">
        <f t="shared" si="209"/>
        <v>3</v>
      </c>
      <c r="AH88" s="9">
        <f t="shared" si="209"/>
        <v>0</v>
      </c>
      <c r="AI88" s="9">
        <f t="shared" si="209"/>
        <v>1</v>
      </c>
      <c r="AJ88" s="9">
        <f t="shared" si="209"/>
        <v>0</v>
      </c>
      <c r="AK88" s="9">
        <f t="shared" si="209"/>
        <v>0</v>
      </c>
      <c r="AL88" s="9">
        <f t="shared" si="209"/>
        <v>0</v>
      </c>
      <c r="AM88" s="4">
        <v>4</v>
      </c>
      <c r="AN88" s="4" t="s">
        <v>27</v>
      </c>
      <c r="AO88" s="12">
        <f t="shared" si="160"/>
        <v>0</v>
      </c>
      <c r="AP88" s="12">
        <f t="shared" si="156"/>
        <v>0</v>
      </c>
      <c r="AQ88" s="12">
        <f t="shared" si="156"/>
        <v>0</v>
      </c>
      <c r="AR88" s="12">
        <f t="shared" si="156"/>
        <v>1</v>
      </c>
      <c r="AS88" s="12">
        <f t="shared" si="156"/>
        <v>0</v>
      </c>
      <c r="AT88" s="12">
        <f t="shared" si="156"/>
        <v>0</v>
      </c>
      <c r="AU88" s="12">
        <f t="shared" si="156"/>
        <v>0</v>
      </c>
    </row>
    <row r="89" spans="1:47">
      <c r="A89" s="22"/>
      <c r="B89" s="19">
        <v>406</v>
      </c>
      <c r="C89" s="19">
        <v>20190410</v>
      </c>
      <c r="D89" s="7" t="s">
        <v>34</v>
      </c>
      <c r="E89" s="7" t="s">
        <v>32</v>
      </c>
      <c r="F89" s="7" t="s">
        <v>34</v>
      </c>
      <c r="G89" s="7" t="s">
        <v>34</v>
      </c>
      <c r="H89" s="7" t="s">
        <v>32</v>
      </c>
      <c r="I89" s="7" t="s">
        <v>32</v>
      </c>
      <c r="J89" s="7" t="s">
        <v>30</v>
      </c>
      <c r="K89" s="7" t="s">
        <v>30</v>
      </c>
      <c r="L89" s="7" t="s">
        <v>30</v>
      </c>
      <c r="M89" s="7" t="s">
        <v>30</v>
      </c>
      <c r="N89" s="7" t="s">
        <v>30</v>
      </c>
      <c r="O89" s="7" t="s">
        <v>30</v>
      </c>
      <c r="P89" s="7" t="s">
        <v>30</v>
      </c>
      <c r="Q89" s="1">
        <v>85</v>
      </c>
      <c r="R89" s="8">
        <f t="shared" ref="R89:R152" si="265">B89</f>
        <v>406</v>
      </c>
      <c r="S89" s="4" t="str">
        <f t="shared" ref="S89:S152" si="266">SUBSTITUTE(D89,"조","")</f>
        <v>1</v>
      </c>
      <c r="T89" s="4" t="str">
        <f t="shared" ref="T89:T152" si="267">SUBSTITUTE(D90,"조","")</f>
        <v>127262</v>
      </c>
      <c r="U89" s="4" t="str">
        <f t="shared" si="203"/>
        <v>1</v>
      </c>
      <c r="V89" s="4" t="str">
        <f t="shared" si="204"/>
        <v>2</v>
      </c>
      <c r="W89" s="4" t="str">
        <f t="shared" si="205"/>
        <v>7</v>
      </c>
      <c r="X89" s="4" t="str">
        <f t="shared" si="206"/>
        <v>2</v>
      </c>
      <c r="Y89" s="4" t="str">
        <f t="shared" si="207"/>
        <v>6</v>
      </c>
      <c r="Z89" s="4" t="str">
        <f t="shared" si="208"/>
        <v>2</v>
      </c>
      <c r="AA89" s="4" t="s">
        <v>27</v>
      </c>
      <c r="AB89" s="4">
        <v>1</v>
      </c>
      <c r="AC89" s="9">
        <f t="shared" si="213"/>
        <v>0</v>
      </c>
      <c r="AD89" s="9">
        <f t="shared" si="209"/>
        <v>1</v>
      </c>
      <c r="AE89" s="9">
        <f t="shared" si="209"/>
        <v>3</v>
      </c>
      <c r="AF89" s="9">
        <f t="shared" si="209"/>
        <v>0</v>
      </c>
      <c r="AG89" s="9">
        <f t="shared" si="209"/>
        <v>0</v>
      </c>
      <c r="AH89" s="9">
        <f t="shared" si="209"/>
        <v>0</v>
      </c>
      <c r="AI89" s="9">
        <f t="shared" si="209"/>
        <v>1</v>
      </c>
      <c r="AJ89" s="9">
        <f t="shared" si="209"/>
        <v>1</v>
      </c>
      <c r="AK89" s="9">
        <f t="shared" si="209"/>
        <v>0</v>
      </c>
      <c r="AL89" s="9">
        <f t="shared" si="209"/>
        <v>0</v>
      </c>
      <c r="AM89" s="4">
        <v>4</v>
      </c>
      <c r="AN89" s="4" t="s">
        <v>27</v>
      </c>
      <c r="AO89" s="12">
        <f t="shared" si="160"/>
        <v>1</v>
      </c>
      <c r="AP89" s="12">
        <f t="shared" si="156"/>
        <v>0</v>
      </c>
      <c r="AQ89" s="12">
        <f t="shared" si="156"/>
        <v>0</v>
      </c>
      <c r="AR89" s="12">
        <f t="shared" si="156"/>
        <v>0</v>
      </c>
      <c r="AS89" s="12">
        <f t="shared" si="156"/>
        <v>0</v>
      </c>
      <c r="AT89" s="12">
        <f t="shared" si="156"/>
        <v>0</v>
      </c>
      <c r="AU89" s="12">
        <f t="shared" si="156"/>
        <v>0</v>
      </c>
    </row>
    <row r="90" spans="1:47">
      <c r="A90" s="22"/>
      <c r="B90" s="20"/>
      <c r="C90" s="20"/>
      <c r="D90" s="14">
        <v>127262</v>
      </c>
      <c r="E90" s="14">
        <v>349149</v>
      </c>
      <c r="F90" s="14">
        <v>127261</v>
      </c>
      <c r="G90" s="14">
        <v>127263</v>
      </c>
      <c r="H90" s="14">
        <v>349148</v>
      </c>
      <c r="I90" s="14">
        <v>349150</v>
      </c>
      <c r="J90" s="14">
        <v>135873</v>
      </c>
      <c r="K90" s="14">
        <v>2428</v>
      </c>
      <c r="L90" s="14">
        <v>508</v>
      </c>
      <c r="M90" s="14">
        <v>68</v>
      </c>
      <c r="N90" s="14">
        <v>12</v>
      </c>
      <c r="O90" s="14">
        <v>4</v>
      </c>
      <c r="P90" s="14">
        <v>5</v>
      </c>
      <c r="Q90" s="7">
        <v>86</v>
      </c>
      <c r="R90" s="8">
        <f t="shared" ref="R90:R153" si="268">B89</f>
        <v>406</v>
      </c>
      <c r="S90" s="4" t="str">
        <f t="shared" ref="S90:S153" si="269">SUBSTITUTE(E89,"조","")</f>
        <v>4</v>
      </c>
      <c r="T90" s="4" t="str">
        <f t="shared" ref="T90:T153" si="270">SUBSTITUTE(E90,"조","")</f>
        <v>349149</v>
      </c>
      <c r="U90" s="4" t="str">
        <f t="shared" si="203"/>
        <v>3</v>
      </c>
      <c r="V90" s="4" t="str">
        <f t="shared" si="204"/>
        <v>4</v>
      </c>
      <c r="W90" s="4" t="str">
        <f t="shared" si="205"/>
        <v>9</v>
      </c>
      <c r="X90" s="4" t="str">
        <f t="shared" si="206"/>
        <v>1</v>
      </c>
      <c r="Y90" s="4" t="str">
        <f t="shared" si="207"/>
        <v>4</v>
      </c>
      <c r="Z90" s="4" t="str">
        <f t="shared" si="208"/>
        <v>9</v>
      </c>
      <c r="AA90" s="4" t="s">
        <v>27</v>
      </c>
      <c r="AB90" s="4">
        <v>1</v>
      </c>
      <c r="AC90" s="9">
        <f t="shared" si="213"/>
        <v>0</v>
      </c>
      <c r="AD90" s="9">
        <f t="shared" si="209"/>
        <v>1</v>
      </c>
      <c r="AE90" s="9">
        <f t="shared" si="209"/>
        <v>0</v>
      </c>
      <c r="AF90" s="9">
        <f t="shared" si="209"/>
        <v>1</v>
      </c>
      <c r="AG90" s="9">
        <f t="shared" si="209"/>
        <v>2</v>
      </c>
      <c r="AH90" s="9">
        <f t="shared" si="209"/>
        <v>0</v>
      </c>
      <c r="AI90" s="9">
        <f t="shared" si="209"/>
        <v>0</v>
      </c>
      <c r="AJ90" s="9">
        <f t="shared" si="209"/>
        <v>0</v>
      </c>
      <c r="AK90" s="9">
        <f t="shared" si="209"/>
        <v>0</v>
      </c>
      <c r="AL90" s="9">
        <f t="shared" si="209"/>
        <v>2</v>
      </c>
      <c r="AM90" s="4">
        <v>4</v>
      </c>
      <c r="AN90" s="4" t="s">
        <v>27</v>
      </c>
      <c r="AO90" s="12">
        <f t="shared" si="160"/>
        <v>0</v>
      </c>
      <c r="AP90" s="12">
        <f t="shared" si="156"/>
        <v>0</v>
      </c>
      <c r="AQ90" s="12">
        <f t="shared" si="156"/>
        <v>0</v>
      </c>
      <c r="AR90" s="12">
        <f t="shared" si="156"/>
        <v>1</v>
      </c>
      <c r="AS90" s="12">
        <f t="shared" si="156"/>
        <v>0</v>
      </c>
      <c r="AT90" s="12">
        <f t="shared" si="156"/>
        <v>0</v>
      </c>
      <c r="AU90" s="12">
        <f t="shared" si="156"/>
        <v>0</v>
      </c>
    </row>
    <row r="91" spans="1:47">
      <c r="A91" s="22"/>
      <c r="B91" s="19">
        <v>405</v>
      </c>
      <c r="C91" s="19">
        <v>20190403</v>
      </c>
      <c r="D91" s="7" t="s">
        <v>31</v>
      </c>
      <c r="E91" s="7" t="s">
        <v>33</v>
      </c>
      <c r="F91" s="7" t="s">
        <v>31</v>
      </c>
      <c r="G91" s="7" t="s">
        <v>31</v>
      </c>
      <c r="H91" s="7" t="s">
        <v>33</v>
      </c>
      <c r="I91" s="7" t="s">
        <v>33</v>
      </c>
      <c r="J91" s="7" t="s">
        <v>30</v>
      </c>
      <c r="K91" s="7" t="s">
        <v>30</v>
      </c>
      <c r="L91" s="7" t="s">
        <v>30</v>
      </c>
      <c r="M91" s="7" t="s">
        <v>30</v>
      </c>
      <c r="N91" s="7" t="s">
        <v>30</v>
      </c>
      <c r="O91" s="7" t="s">
        <v>30</v>
      </c>
      <c r="P91" s="7" t="s">
        <v>30</v>
      </c>
      <c r="Q91" s="1">
        <v>87</v>
      </c>
      <c r="R91" s="8">
        <f t="shared" ref="R91:R154" si="271">B91</f>
        <v>405</v>
      </c>
      <c r="S91" s="4" t="str">
        <f t="shared" ref="S91:S154" si="272">SUBSTITUTE(D91,"조","")</f>
        <v>5</v>
      </c>
      <c r="T91" s="4" t="str">
        <f t="shared" ref="T91:T154" si="273">SUBSTITUTE(D92,"조","")</f>
        <v>694747</v>
      </c>
      <c r="U91" s="4" t="str">
        <f t="shared" si="203"/>
        <v>6</v>
      </c>
      <c r="V91" s="4" t="str">
        <f t="shared" si="204"/>
        <v>9</v>
      </c>
      <c r="W91" s="4" t="str">
        <f t="shared" si="205"/>
        <v>4</v>
      </c>
      <c r="X91" s="4" t="str">
        <f t="shared" si="206"/>
        <v>7</v>
      </c>
      <c r="Y91" s="4" t="str">
        <f t="shared" si="207"/>
        <v>4</v>
      </c>
      <c r="Z91" s="4" t="str">
        <f t="shared" si="208"/>
        <v>7</v>
      </c>
      <c r="AA91" s="4" t="s">
        <v>27</v>
      </c>
      <c r="AB91" s="4">
        <v>1</v>
      </c>
      <c r="AC91" s="9">
        <f t="shared" si="213"/>
        <v>0</v>
      </c>
      <c r="AD91" s="9">
        <f t="shared" si="209"/>
        <v>0</v>
      </c>
      <c r="AE91" s="9">
        <f t="shared" si="209"/>
        <v>0</v>
      </c>
      <c r="AF91" s="9">
        <f t="shared" si="209"/>
        <v>0</v>
      </c>
      <c r="AG91" s="9">
        <f t="shared" si="209"/>
        <v>2</v>
      </c>
      <c r="AH91" s="9">
        <f t="shared" si="209"/>
        <v>0</v>
      </c>
      <c r="AI91" s="9">
        <f t="shared" si="209"/>
        <v>1</v>
      </c>
      <c r="AJ91" s="9">
        <f t="shared" si="209"/>
        <v>2</v>
      </c>
      <c r="AK91" s="9">
        <f t="shared" si="209"/>
        <v>0</v>
      </c>
      <c r="AL91" s="9">
        <f t="shared" si="209"/>
        <v>1</v>
      </c>
      <c r="AM91" s="4">
        <v>4</v>
      </c>
      <c r="AN91" s="4" t="s">
        <v>27</v>
      </c>
      <c r="AO91" s="12">
        <f t="shared" si="160"/>
        <v>0</v>
      </c>
      <c r="AP91" s="12">
        <f t="shared" si="156"/>
        <v>0</v>
      </c>
      <c r="AQ91" s="12">
        <f t="shared" si="156"/>
        <v>0</v>
      </c>
      <c r="AR91" s="12">
        <f t="shared" si="156"/>
        <v>0</v>
      </c>
      <c r="AS91" s="12">
        <f t="shared" si="156"/>
        <v>1</v>
      </c>
      <c r="AT91" s="12">
        <f t="shared" si="156"/>
        <v>0</v>
      </c>
      <c r="AU91" s="12">
        <f t="shared" si="156"/>
        <v>0</v>
      </c>
    </row>
    <row r="92" spans="1:47">
      <c r="A92" s="22"/>
      <c r="B92" s="20"/>
      <c r="C92" s="20"/>
      <c r="D92" s="14">
        <v>694747</v>
      </c>
      <c r="E92" s="14">
        <v>429181</v>
      </c>
      <c r="F92" s="14">
        <v>694746</v>
      </c>
      <c r="G92" s="14">
        <v>694748</v>
      </c>
      <c r="H92" s="14">
        <v>429180</v>
      </c>
      <c r="I92" s="14">
        <v>429182</v>
      </c>
      <c r="J92" s="14">
        <v>525866</v>
      </c>
      <c r="K92" s="14">
        <v>32196</v>
      </c>
      <c r="L92" s="14">
        <v>206</v>
      </c>
      <c r="M92" s="14">
        <v>80</v>
      </c>
      <c r="N92" s="14">
        <v>88</v>
      </c>
      <c r="O92" s="14">
        <v>9</v>
      </c>
      <c r="P92" s="14">
        <v>2</v>
      </c>
      <c r="Q92" s="7">
        <v>88</v>
      </c>
      <c r="R92" s="8">
        <f t="shared" ref="R92:R155" si="274">B91</f>
        <v>405</v>
      </c>
      <c r="S92" s="4" t="str">
        <f t="shared" ref="S92:S155" si="275">SUBSTITUTE(E91,"조","")</f>
        <v>2</v>
      </c>
      <c r="T92" s="4" t="str">
        <f t="shared" ref="T92:T155" si="276">SUBSTITUTE(E92,"조","")</f>
        <v>429181</v>
      </c>
      <c r="U92" s="4" t="str">
        <f t="shared" si="203"/>
        <v>4</v>
      </c>
      <c r="V92" s="4" t="str">
        <f t="shared" si="204"/>
        <v>2</v>
      </c>
      <c r="W92" s="4" t="str">
        <f t="shared" si="205"/>
        <v>9</v>
      </c>
      <c r="X92" s="4" t="str">
        <f t="shared" si="206"/>
        <v>1</v>
      </c>
      <c r="Y92" s="4" t="str">
        <f t="shared" si="207"/>
        <v>8</v>
      </c>
      <c r="Z92" s="4" t="str">
        <f t="shared" si="208"/>
        <v>1</v>
      </c>
      <c r="AA92" s="4" t="s">
        <v>27</v>
      </c>
      <c r="AB92" s="4">
        <v>1</v>
      </c>
      <c r="AC92" s="9">
        <f t="shared" si="213"/>
        <v>0</v>
      </c>
      <c r="AD92" s="9">
        <f t="shared" si="209"/>
        <v>2</v>
      </c>
      <c r="AE92" s="9">
        <f t="shared" si="209"/>
        <v>1</v>
      </c>
      <c r="AF92" s="9">
        <f t="shared" si="209"/>
        <v>0</v>
      </c>
      <c r="AG92" s="9">
        <f t="shared" si="209"/>
        <v>1</v>
      </c>
      <c r="AH92" s="9">
        <f t="shared" si="209"/>
        <v>0</v>
      </c>
      <c r="AI92" s="9">
        <f t="shared" si="209"/>
        <v>0</v>
      </c>
      <c r="AJ92" s="9">
        <f t="shared" si="209"/>
        <v>0</v>
      </c>
      <c r="AK92" s="9">
        <f t="shared" si="209"/>
        <v>1</v>
      </c>
      <c r="AL92" s="9">
        <f t="shared" si="209"/>
        <v>1</v>
      </c>
      <c r="AM92" s="4">
        <v>5</v>
      </c>
      <c r="AN92" s="4" t="s">
        <v>27</v>
      </c>
      <c r="AO92" s="12">
        <f t="shared" si="160"/>
        <v>0</v>
      </c>
      <c r="AP92" s="12">
        <f t="shared" si="156"/>
        <v>1</v>
      </c>
      <c r="AQ92" s="12">
        <f t="shared" si="156"/>
        <v>0</v>
      </c>
      <c r="AR92" s="12">
        <f t="shared" si="156"/>
        <v>0</v>
      </c>
      <c r="AS92" s="12">
        <f t="shared" si="156"/>
        <v>0</v>
      </c>
      <c r="AT92" s="12">
        <f t="shared" si="156"/>
        <v>0</v>
      </c>
      <c r="AU92" s="12">
        <f t="shared" si="156"/>
        <v>0</v>
      </c>
    </row>
    <row r="93" spans="1:47">
      <c r="A93" s="22"/>
      <c r="B93" s="19">
        <v>404</v>
      </c>
      <c r="C93" s="19">
        <v>20190327</v>
      </c>
      <c r="D93" s="7" t="s">
        <v>32</v>
      </c>
      <c r="E93" s="7" t="s">
        <v>31</v>
      </c>
      <c r="F93" s="7" t="s">
        <v>32</v>
      </c>
      <c r="G93" s="7" t="s">
        <v>32</v>
      </c>
      <c r="H93" s="7" t="s">
        <v>31</v>
      </c>
      <c r="I93" s="7" t="s">
        <v>31</v>
      </c>
      <c r="J93" s="7" t="s">
        <v>30</v>
      </c>
      <c r="K93" s="7" t="s">
        <v>30</v>
      </c>
      <c r="L93" s="7" t="s">
        <v>30</v>
      </c>
      <c r="M93" s="7" t="s">
        <v>30</v>
      </c>
      <c r="N93" s="7" t="s">
        <v>30</v>
      </c>
      <c r="O93" s="7" t="s">
        <v>30</v>
      </c>
      <c r="P93" s="7" t="s">
        <v>30</v>
      </c>
      <c r="Q93" s="1">
        <v>89</v>
      </c>
      <c r="R93" s="8">
        <f t="shared" ref="R93:R156" si="277">B93</f>
        <v>404</v>
      </c>
      <c r="S93" s="4" t="str">
        <f t="shared" ref="S93:S156" si="278">SUBSTITUTE(D93,"조","")</f>
        <v>4</v>
      </c>
      <c r="T93" s="4" t="str">
        <f t="shared" ref="T93:T156" si="279">SUBSTITUTE(D94,"조","")</f>
        <v>340564</v>
      </c>
      <c r="U93" s="4" t="str">
        <f t="shared" si="203"/>
        <v>3</v>
      </c>
      <c r="V93" s="4" t="str">
        <f t="shared" si="204"/>
        <v>4</v>
      </c>
      <c r="W93" s="4" t="str">
        <f t="shared" si="205"/>
        <v>0</v>
      </c>
      <c r="X93" s="4" t="str">
        <f t="shared" si="206"/>
        <v>5</v>
      </c>
      <c r="Y93" s="4" t="str">
        <f t="shared" si="207"/>
        <v>6</v>
      </c>
      <c r="Z93" s="4" t="str">
        <f t="shared" si="208"/>
        <v>4</v>
      </c>
      <c r="AA93" s="4" t="s">
        <v>27</v>
      </c>
      <c r="AB93" s="4">
        <v>1</v>
      </c>
      <c r="AC93" s="9">
        <f t="shared" si="213"/>
        <v>1</v>
      </c>
      <c r="AD93" s="9">
        <f t="shared" si="209"/>
        <v>0</v>
      </c>
      <c r="AE93" s="9">
        <f t="shared" si="209"/>
        <v>0</v>
      </c>
      <c r="AF93" s="9">
        <f t="shared" si="209"/>
        <v>1</v>
      </c>
      <c r="AG93" s="9">
        <f t="shared" si="209"/>
        <v>2</v>
      </c>
      <c r="AH93" s="9">
        <f t="shared" si="209"/>
        <v>1</v>
      </c>
      <c r="AI93" s="9">
        <f t="shared" si="209"/>
        <v>1</v>
      </c>
      <c r="AJ93" s="9">
        <f t="shared" si="209"/>
        <v>0</v>
      </c>
      <c r="AK93" s="9">
        <f t="shared" si="209"/>
        <v>0</v>
      </c>
      <c r="AL93" s="9">
        <f t="shared" si="209"/>
        <v>0</v>
      </c>
      <c r="AM93" s="4">
        <v>5</v>
      </c>
      <c r="AN93" s="4" t="s">
        <v>27</v>
      </c>
      <c r="AO93" s="12">
        <f t="shared" si="160"/>
        <v>0</v>
      </c>
      <c r="AP93" s="12">
        <f t="shared" si="156"/>
        <v>0</v>
      </c>
      <c r="AQ93" s="12">
        <f t="shared" si="156"/>
        <v>0</v>
      </c>
      <c r="AR93" s="12">
        <f t="shared" si="156"/>
        <v>1</v>
      </c>
      <c r="AS93" s="12">
        <f t="shared" si="156"/>
        <v>0</v>
      </c>
      <c r="AT93" s="12">
        <f t="shared" si="156"/>
        <v>0</v>
      </c>
      <c r="AU93" s="12">
        <f t="shared" si="156"/>
        <v>0</v>
      </c>
    </row>
    <row r="94" spans="1:47">
      <c r="A94" s="22"/>
      <c r="B94" s="20"/>
      <c r="C94" s="20"/>
      <c r="D94" s="14">
        <v>340564</v>
      </c>
      <c r="E94" s="14">
        <v>684698</v>
      </c>
      <c r="F94" s="14">
        <v>340563</v>
      </c>
      <c r="G94" s="14">
        <v>340565</v>
      </c>
      <c r="H94" s="14">
        <v>684697</v>
      </c>
      <c r="I94" s="14">
        <v>684699</v>
      </c>
      <c r="J94" s="14">
        <v>746797</v>
      </c>
      <c r="K94" s="14">
        <v>14362</v>
      </c>
      <c r="L94" s="14">
        <v>243</v>
      </c>
      <c r="M94" s="14">
        <v>8</v>
      </c>
      <c r="N94" s="14">
        <v>18</v>
      </c>
      <c r="O94" s="14">
        <v>0</v>
      </c>
      <c r="P94" s="14">
        <v>5</v>
      </c>
      <c r="Q94" s="7">
        <v>90</v>
      </c>
      <c r="R94" s="8">
        <f t="shared" ref="R94:R157" si="280">B93</f>
        <v>404</v>
      </c>
      <c r="S94" s="4" t="str">
        <f t="shared" ref="S94:S157" si="281">SUBSTITUTE(E93,"조","")</f>
        <v>5</v>
      </c>
      <c r="T94" s="4" t="str">
        <f t="shared" ref="T94:T157" si="282">SUBSTITUTE(E94,"조","")</f>
        <v>684698</v>
      </c>
      <c r="U94" s="4" t="str">
        <f t="shared" si="203"/>
        <v>6</v>
      </c>
      <c r="V94" s="4" t="str">
        <f t="shared" si="204"/>
        <v>8</v>
      </c>
      <c r="W94" s="4" t="str">
        <f t="shared" si="205"/>
        <v>4</v>
      </c>
      <c r="X94" s="4" t="str">
        <f t="shared" si="206"/>
        <v>6</v>
      </c>
      <c r="Y94" s="4" t="str">
        <f t="shared" si="207"/>
        <v>9</v>
      </c>
      <c r="Z94" s="4" t="str">
        <f t="shared" si="208"/>
        <v>8</v>
      </c>
      <c r="AA94" s="4" t="s">
        <v>27</v>
      </c>
      <c r="AB94" s="4">
        <v>1</v>
      </c>
      <c r="AC94" s="9">
        <f t="shared" si="213"/>
        <v>0</v>
      </c>
      <c r="AD94" s="9">
        <f t="shared" si="209"/>
        <v>0</v>
      </c>
      <c r="AE94" s="9">
        <f t="shared" si="209"/>
        <v>0</v>
      </c>
      <c r="AF94" s="9">
        <f t="shared" si="209"/>
        <v>0</v>
      </c>
      <c r="AG94" s="9">
        <f t="shared" si="209"/>
        <v>1</v>
      </c>
      <c r="AH94" s="9">
        <f t="shared" si="209"/>
        <v>0</v>
      </c>
      <c r="AI94" s="9">
        <f t="shared" si="209"/>
        <v>2</v>
      </c>
      <c r="AJ94" s="9">
        <f t="shared" si="209"/>
        <v>0</v>
      </c>
      <c r="AK94" s="9">
        <f t="shared" si="209"/>
        <v>2</v>
      </c>
      <c r="AL94" s="9">
        <f t="shared" si="209"/>
        <v>1</v>
      </c>
      <c r="AM94" s="4">
        <v>4</v>
      </c>
      <c r="AN94" s="4" t="s">
        <v>27</v>
      </c>
      <c r="AO94" s="12">
        <f t="shared" si="160"/>
        <v>0</v>
      </c>
      <c r="AP94" s="12">
        <f t="shared" si="156"/>
        <v>0</v>
      </c>
      <c r="AQ94" s="12">
        <f t="shared" si="156"/>
        <v>0</v>
      </c>
      <c r="AR94" s="12">
        <f t="shared" si="156"/>
        <v>0</v>
      </c>
      <c r="AS94" s="12">
        <f t="shared" si="156"/>
        <v>1</v>
      </c>
      <c r="AT94" s="12">
        <f t="shared" si="156"/>
        <v>0</v>
      </c>
      <c r="AU94" s="12">
        <f t="shared" si="156"/>
        <v>0</v>
      </c>
    </row>
    <row r="95" spans="1:47">
      <c r="A95" s="22"/>
      <c r="B95" s="19">
        <v>403</v>
      </c>
      <c r="C95" s="19">
        <v>20190320</v>
      </c>
      <c r="D95" s="7" t="s">
        <v>28</v>
      </c>
      <c r="E95" s="7" t="s">
        <v>31</v>
      </c>
      <c r="F95" s="7" t="s">
        <v>28</v>
      </c>
      <c r="G95" s="7" t="s">
        <v>28</v>
      </c>
      <c r="H95" s="7" t="s">
        <v>31</v>
      </c>
      <c r="I95" s="7" t="s">
        <v>31</v>
      </c>
      <c r="J95" s="7" t="s">
        <v>30</v>
      </c>
      <c r="K95" s="7" t="s">
        <v>30</v>
      </c>
      <c r="L95" s="7" t="s">
        <v>30</v>
      </c>
      <c r="M95" s="7" t="s">
        <v>30</v>
      </c>
      <c r="N95" s="7" t="s">
        <v>30</v>
      </c>
      <c r="O95" s="7" t="s">
        <v>30</v>
      </c>
      <c r="P95" s="7" t="s">
        <v>30</v>
      </c>
      <c r="Q95" s="1">
        <v>91</v>
      </c>
      <c r="R95" s="8">
        <f t="shared" ref="R95:R158" si="283">B95</f>
        <v>403</v>
      </c>
      <c r="S95" s="4" t="str">
        <f t="shared" ref="S95:S158" si="284">SUBSTITUTE(D95,"조","")</f>
        <v>3</v>
      </c>
      <c r="T95" s="4" t="str">
        <f t="shared" ref="T95:T158" si="285">SUBSTITUTE(D96,"조","")</f>
        <v>410258</v>
      </c>
      <c r="U95" s="4" t="str">
        <f t="shared" si="203"/>
        <v>4</v>
      </c>
      <c r="V95" s="4" t="str">
        <f t="shared" si="204"/>
        <v>1</v>
      </c>
      <c r="W95" s="4" t="str">
        <f t="shared" si="205"/>
        <v>0</v>
      </c>
      <c r="X95" s="4" t="str">
        <f t="shared" si="206"/>
        <v>2</v>
      </c>
      <c r="Y95" s="4" t="str">
        <f t="shared" si="207"/>
        <v>5</v>
      </c>
      <c r="Z95" s="4" t="str">
        <f t="shared" si="208"/>
        <v>8</v>
      </c>
      <c r="AA95" s="4" t="s">
        <v>27</v>
      </c>
      <c r="AB95" s="4">
        <v>1</v>
      </c>
      <c r="AC95" s="9">
        <f t="shared" si="213"/>
        <v>1</v>
      </c>
      <c r="AD95" s="9">
        <f t="shared" si="209"/>
        <v>1</v>
      </c>
      <c r="AE95" s="9">
        <f t="shared" si="209"/>
        <v>1</v>
      </c>
      <c r="AF95" s="9">
        <f t="shared" si="209"/>
        <v>0</v>
      </c>
      <c r="AG95" s="9">
        <f t="shared" si="209"/>
        <v>1</v>
      </c>
      <c r="AH95" s="9">
        <f t="shared" si="209"/>
        <v>1</v>
      </c>
      <c r="AI95" s="9">
        <f t="shared" si="209"/>
        <v>0</v>
      </c>
      <c r="AJ95" s="9">
        <f t="shared" si="209"/>
        <v>0</v>
      </c>
      <c r="AK95" s="9">
        <f t="shared" si="209"/>
        <v>1</v>
      </c>
      <c r="AL95" s="9">
        <f t="shared" si="209"/>
        <v>0</v>
      </c>
      <c r="AM95" s="4">
        <v>6</v>
      </c>
      <c r="AN95" s="4" t="s">
        <v>27</v>
      </c>
      <c r="AO95" s="12">
        <f t="shared" si="160"/>
        <v>0</v>
      </c>
      <c r="AP95" s="12">
        <f t="shared" si="156"/>
        <v>0</v>
      </c>
      <c r="AQ95" s="12">
        <f t="shared" si="156"/>
        <v>1</v>
      </c>
      <c r="AR95" s="12">
        <f t="shared" si="156"/>
        <v>0</v>
      </c>
      <c r="AS95" s="12">
        <f t="shared" si="156"/>
        <v>0</v>
      </c>
      <c r="AT95" s="12">
        <f t="shared" si="156"/>
        <v>0</v>
      </c>
      <c r="AU95" s="12">
        <f t="shared" si="156"/>
        <v>0</v>
      </c>
    </row>
    <row r="96" spans="1:47">
      <c r="A96" s="22"/>
      <c r="B96" s="20"/>
      <c r="C96" s="20"/>
      <c r="D96" s="14">
        <v>410258</v>
      </c>
      <c r="E96" s="14">
        <v>289025</v>
      </c>
      <c r="F96" s="14">
        <v>410257</v>
      </c>
      <c r="G96" s="14">
        <v>410259</v>
      </c>
      <c r="H96" s="14">
        <v>289024</v>
      </c>
      <c r="I96" s="14">
        <v>289026</v>
      </c>
      <c r="J96" s="14">
        <v>254952</v>
      </c>
      <c r="K96" s="14">
        <v>43638</v>
      </c>
      <c r="L96" s="14">
        <v>51</v>
      </c>
      <c r="M96" s="14">
        <v>47</v>
      </c>
      <c r="N96" s="14">
        <v>1</v>
      </c>
      <c r="O96" s="14">
        <v>1</v>
      </c>
      <c r="P96" s="14">
        <v>2</v>
      </c>
      <c r="Q96" s="7">
        <v>92</v>
      </c>
      <c r="R96" s="8">
        <f t="shared" ref="R96:R159" si="286">B95</f>
        <v>403</v>
      </c>
      <c r="S96" s="4" t="str">
        <f t="shared" ref="S96:S159" si="287">SUBSTITUTE(E95,"조","")</f>
        <v>5</v>
      </c>
      <c r="T96" s="4" t="str">
        <f t="shared" ref="T96:T159" si="288">SUBSTITUTE(E96,"조","")</f>
        <v>289025</v>
      </c>
      <c r="U96" s="4" t="str">
        <f t="shared" si="203"/>
        <v>2</v>
      </c>
      <c r="V96" s="4" t="str">
        <f t="shared" si="204"/>
        <v>8</v>
      </c>
      <c r="W96" s="4" t="str">
        <f t="shared" si="205"/>
        <v>9</v>
      </c>
      <c r="X96" s="4" t="str">
        <f t="shared" si="206"/>
        <v>0</v>
      </c>
      <c r="Y96" s="4" t="str">
        <f t="shared" si="207"/>
        <v>2</v>
      </c>
      <c r="Z96" s="4" t="str">
        <f t="shared" si="208"/>
        <v>5</v>
      </c>
      <c r="AA96" s="4" t="s">
        <v>27</v>
      </c>
      <c r="AB96" s="4">
        <v>1</v>
      </c>
      <c r="AC96" s="9">
        <f t="shared" si="213"/>
        <v>1</v>
      </c>
      <c r="AD96" s="9">
        <f t="shared" si="209"/>
        <v>0</v>
      </c>
      <c r="AE96" s="9">
        <f t="shared" si="209"/>
        <v>2</v>
      </c>
      <c r="AF96" s="9">
        <f t="shared" si="209"/>
        <v>0</v>
      </c>
      <c r="AG96" s="9">
        <f t="shared" si="209"/>
        <v>0</v>
      </c>
      <c r="AH96" s="9">
        <f t="shared" si="209"/>
        <v>1</v>
      </c>
      <c r="AI96" s="9">
        <f t="shared" si="209"/>
        <v>0</v>
      </c>
      <c r="AJ96" s="9">
        <f t="shared" si="209"/>
        <v>0</v>
      </c>
      <c r="AK96" s="9">
        <f t="shared" si="209"/>
        <v>1</v>
      </c>
      <c r="AL96" s="9">
        <f t="shared" si="209"/>
        <v>1</v>
      </c>
      <c r="AM96" s="4">
        <v>5</v>
      </c>
      <c r="AN96" s="4" t="s">
        <v>27</v>
      </c>
      <c r="AO96" s="12">
        <f t="shared" si="160"/>
        <v>0</v>
      </c>
      <c r="AP96" s="12">
        <f t="shared" si="156"/>
        <v>0</v>
      </c>
      <c r="AQ96" s="12">
        <f t="shared" si="156"/>
        <v>0</v>
      </c>
      <c r="AR96" s="12">
        <f t="shared" si="156"/>
        <v>0</v>
      </c>
      <c r="AS96" s="12">
        <f t="shared" si="156"/>
        <v>1</v>
      </c>
      <c r="AT96" s="12">
        <f t="shared" si="156"/>
        <v>0</v>
      </c>
      <c r="AU96" s="12">
        <f t="shared" si="156"/>
        <v>0</v>
      </c>
    </row>
    <row r="97" spans="1:47">
      <c r="A97" s="22"/>
      <c r="B97" s="19">
        <v>402</v>
      </c>
      <c r="C97" s="19">
        <v>20190313</v>
      </c>
      <c r="D97" s="7" t="s">
        <v>29</v>
      </c>
      <c r="E97" s="7" t="s">
        <v>29</v>
      </c>
      <c r="F97" s="7" t="s">
        <v>29</v>
      </c>
      <c r="G97" s="7" t="s">
        <v>29</v>
      </c>
      <c r="H97" s="7" t="s">
        <v>29</v>
      </c>
      <c r="I97" s="7" t="s">
        <v>29</v>
      </c>
      <c r="J97" s="7" t="s">
        <v>30</v>
      </c>
      <c r="K97" s="7" t="s">
        <v>30</v>
      </c>
      <c r="L97" s="7" t="s">
        <v>30</v>
      </c>
      <c r="M97" s="7" t="s">
        <v>30</v>
      </c>
      <c r="N97" s="7" t="s">
        <v>30</v>
      </c>
      <c r="O97" s="7" t="s">
        <v>30</v>
      </c>
      <c r="P97" s="7" t="s">
        <v>30</v>
      </c>
      <c r="Q97" s="1">
        <v>93</v>
      </c>
      <c r="R97" s="8">
        <f t="shared" ref="R97:R160" si="289">B97</f>
        <v>402</v>
      </c>
      <c r="S97" s="4" t="str">
        <f t="shared" ref="S97:S160" si="290">SUBSTITUTE(D97,"조","")</f>
        <v>6</v>
      </c>
      <c r="T97" s="4" t="str">
        <f t="shared" ref="T97:T160" si="291">SUBSTITUTE(D98,"조","")</f>
        <v>787675</v>
      </c>
      <c r="U97" s="4" t="str">
        <f t="shared" si="203"/>
        <v>7</v>
      </c>
      <c r="V97" s="4" t="str">
        <f t="shared" si="204"/>
        <v>8</v>
      </c>
      <c r="W97" s="4" t="str">
        <f t="shared" si="205"/>
        <v>7</v>
      </c>
      <c r="X97" s="4" t="str">
        <f t="shared" si="206"/>
        <v>6</v>
      </c>
      <c r="Y97" s="4" t="str">
        <f t="shared" si="207"/>
        <v>7</v>
      </c>
      <c r="Z97" s="4" t="str">
        <f t="shared" si="208"/>
        <v>5</v>
      </c>
      <c r="AA97" s="4" t="s">
        <v>27</v>
      </c>
      <c r="AB97" s="4">
        <v>1</v>
      </c>
      <c r="AC97" s="9">
        <f t="shared" si="213"/>
        <v>0</v>
      </c>
      <c r="AD97" s="9">
        <f t="shared" si="209"/>
        <v>0</v>
      </c>
      <c r="AE97" s="9">
        <f t="shared" si="209"/>
        <v>0</v>
      </c>
      <c r="AF97" s="9">
        <f t="shared" si="209"/>
        <v>0</v>
      </c>
      <c r="AG97" s="9">
        <f t="shared" si="209"/>
        <v>0</v>
      </c>
      <c r="AH97" s="9">
        <f t="shared" si="209"/>
        <v>1</v>
      </c>
      <c r="AI97" s="9">
        <f t="shared" si="209"/>
        <v>1</v>
      </c>
      <c r="AJ97" s="9">
        <f t="shared" si="209"/>
        <v>3</v>
      </c>
      <c r="AK97" s="9">
        <f t="shared" si="209"/>
        <v>1</v>
      </c>
      <c r="AL97" s="9">
        <f t="shared" si="209"/>
        <v>0</v>
      </c>
      <c r="AM97" s="4">
        <v>4</v>
      </c>
      <c r="AN97" s="4" t="s">
        <v>27</v>
      </c>
      <c r="AO97" s="12">
        <f t="shared" si="160"/>
        <v>0</v>
      </c>
      <c r="AP97" s="12">
        <f t="shared" si="156"/>
        <v>0</v>
      </c>
      <c r="AQ97" s="12">
        <f t="shared" si="156"/>
        <v>0</v>
      </c>
      <c r="AR97" s="12">
        <f t="shared" si="156"/>
        <v>0</v>
      </c>
      <c r="AS97" s="12">
        <f t="shared" si="156"/>
        <v>0</v>
      </c>
      <c r="AT97" s="12">
        <f t="shared" ref="AP97:AU160" si="292">COUNTIF($S97,AT$4)</f>
        <v>1</v>
      </c>
      <c r="AU97" s="12">
        <f t="shared" si="292"/>
        <v>0</v>
      </c>
    </row>
    <row r="98" spans="1:47">
      <c r="A98" s="22"/>
      <c r="B98" s="20"/>
      <c r="C98" s="20"/>
      <c r="D98" s="14">
        <v>787675</v>
      </c>
      <c r="E98" s="14">
        <v>789664</v>
      </c>
      <c r="F98" s="14">
        <v>787674</v>
      </c>
      <c r="G98" s="14">
        <v>787676</v>
      </c>
      <c r="H98" s="14">
        <v>789663</v>
      </c>
      <c r="I98" s="14">
        <v>789665</v>
      </c>
      <c r="J98" s="14">
        <v>819611</v>
      </c>
      <c r="K98" s="14">
        <v>22798</v>
      </c>
      <c r="L98" s="14">
        <v>433</v>
      </c>
      <c r="M98" s="14">
        <v>48</v>
      </c>
      <c r="N98" s="14">
        <v>36</v>
      </c>
      <c r="O98" s="14">
        <v>7</v>
      </c>
      <c r="P98" s="14">
        <v>6</v>
      </c>
      <c r="Q98" s="7">
        <v>94</v>
      </c>
      <c r="R98" s="8">
        <f t="shared" ref="R98:R161" si="293">B97</f>
        <v>402</v>
      </c>
      <c r="S98" s="4" t="str">
        <f t="shared" ref="S98:S161" si="294">SUBSTITUTE(E97,"조","")</f>
        <v>6</v>
      </c>
      <c r="T98" s="4" t="str">
        <f t="shared" ref="T98:T161" si="295">SUBSTITUTE(E98,"조","")</f>
        <v>789664</v>
      </c>
      <c r="U98" s="4" t="str">
        <f t="shared" si="203"/>
        <v>7</v>
      </c>
      <c r="V98" s="4" t="str">
        <f t="shared" si="204"/>
        <v>8</v>
      </c>
      <c r="W98" s="4" t="str">
        <f t="shared" si="205"/>
        <v>9</v>
      </c>
      <c r="X98" s="4" t="str">
        <f t="shared" si="206"/>
        <v>6</v>
      </c>
      <c r="Y98" s="4" t="str">
        <f t="shared" si="207"/>
        <v>6</v>
      </c>
      <c r="Z98" s="4" t="str">
        <f t="shared" si="208"/>
        <v>4</v>
      </c>
      <c r="AA98" s="4" t="s">
        <v>27</v>
      </c>
      <c r="AB98" s="4">
        <v>1</v>
      </c>
      <c r="AC98" s="9">
        <f t="shared" si="213"/>
        <v>0</v>
      </c>
      <c r="AD98" s="9">
        <f t="shared" si="209"/>
        <v>0</v>
      </c>
      <c r="AE98" s="9">
        <f t="shared" si="209"/>
        <v>0</v>
      </c>
      <c r="AF98" s="9">
        <f t="shared" si="209"/>
        <v>0</v>
      </c>
      <c r="AG98" s="9">
        <f t="shared" si="209"/>
        <v>1</v>
      </c>
      <c r="AH98" s="9">
        <f t="shared" si="209"/>
        <v>0</v>
      </c>
      <c r="AI98" s="9">
        <f t="shared" si="209"/>
        <v>2</v>
      </c>
      <c r="AJ98" s="9">
        <f t="shared" si="209"/>
        <v>1</v>
      </c>
      <c r="AK98" s="9">
        <f t="shared" ref="AD98:AL161" si="296">COUNTIF($U98:$Z98,AK$4)</f>
        <v>1</v>
      </c>
      <c r="AL98" s="9">
        <f t="shared" si="296"/>
        <v>1</v>
      </c>
      <c r="AM98" s="4">
        <v>5</v>
      </c>
      <c r="AN98" s="4" t="s">
        <v>27</v>
      </c>
      <c r="AO98" s="12">
        <f t="shared" si="160"/>
        <v>0</v>
      </c>
      <c r="AP98" s="12">
        <f t="shared" si="292"/>
        <v>0</v>
      </c>
      <c r="AQ98" s="12">
        <f t="shared" si="292"/>
        <v>0</v>
      </c>
      <c r="AR98" s="12">
        <f t="shared" si="292"/>
        <v>0</v>
      </c>
      <c r="AS98" s="12">
        <f t="shared" si="292"/>
        <v>0</v>
      </c>
      <c r="AT98" s="12">
        <f t="shared" si="292"/>
        <v>1</v>
      </c>
      <c r="AU98" s="12">
        <f t="shared" si="292"/>
        <v>0</v>
      </c>
    </row>
    <row r="99" spans="1:47">
      <c r="A99" s="22"/>
      <c r="B99" s="19">
        <v>401</v>
      </c>
      <c r="C99" s="19">
        <v>20190306</v>
      </c>
      <c r="D99" s="7" t="s">
        <v>31</v>
      </c>
      <c r="E99" s="7" t="s">
        <v>31</v>
      </c>
      <c r="F99" s="7" t="s">
        <v>31</v>
      </c>
      <c r="G99" s="7" t="s">
        <v>31</v>
      </c>
      <c r="H99" s="7" t="s">
        <v>31</v>
      </c>
      <c r="I99" s="7" t="s">
        <v>31</v>
      </c>
      <c r="J99" s="7" t="s">
        <v>30</v>
      </c>
      <c r="K99" s="7" t="s">
        <v>30</v>
      </c>
      <c r="L99" s="7" t="s">
        <v>30</v>
      </c>
      <c r="M99" s="7" t="s">
        <v>30</v>
      </c>
      <c r="N99" s="7" t="s">
        <v>30</v>
      </c>
      <c r="O99" s="7" t="s">
        <v>30</v>
      </c>
      <c r="P99" s="7" t="s">
        <v>30</v>
      </c>
      <c r="Q99" s="1">
        <v>95</v>
      </c>
      <c r="R99" s="8">
        <f t="shared" ref="R99:R162" si="297">B99</f>
        <v>401</v>
      </c>
      <c r="S99" s="4" t="str">
        <f t="shared" ref="S99:S162" si="298">SUBSTITUTE(D99,"조","")</f>
        <v>5</v>
      </c>
      <c r="T99" s="4" t="str">
        <f t="shared" ref="T99:T162" si="299">SUBSTITUTE(D100,"조","")</f>
        <v>388967</v>
      </c>
      <c r="U99" s="4" t="str">
        <f t="shared" si="203"/>
        <v>3</v>
      </c>
      <c r="V99" s="4" t="str">
        <f t="shared" si="204"/>
        <v>8</v>
      </c>
      <c r="W99" s="4" t="str">
        <f t="shared" si="205"/>
        <v>8</v>
      </c>
      <c r="X99" s="4" t="str">
        <f t="shared" si="206"/>
        <v>9</v>
      </c>
      <c r="Y99" s="4" t="str">
        <f t="shared" si="207"/>
        <v>6</v>
      </c>
      <c r="Z99" s="4" t="str">
        <f t="shared" si="208"/>
        <v>7</v>
      </c>
      <c r="AA99" s="4" t="s">
        <v>27</v>
      </c>
      <c r="AB99" s="4">
        <v>1</v>
      </c>
      <c r="AC99" s="9">
        <f t="shared" si="213"/>
        <v>0</v>
      </c>
      <c r="AD99" s="9">
        <f t="shared" si="296"/>
        <v>0</v>
      </c>
      <c r="AE99" s="9">
        <f t="shared" si="296"/>
        <v>0</v>
      </c>
      <c r="AF99" s="9">
        <f t="shared" si="296"/>
        <v>1</v>
      </c>
      <c r="AG99" s="9">
        <f t="shared" si="296"/>
        <v>0</v>
      </c>
      <c r="AH99" s="9">
        <f t="shared" si="296"/>
        <v>0</v>
      </c>
      <c r="AI99" s="9">
        <f t="shared" si="296"/>
        <v>1</v>
      </c>
      <c r="AJ99" s="9">
        <f t="shared" si="296"/>
        <v>1</v>
      </c>
      <c r="AK99" s="9">
        <f t="shared" si="296"/>
        <v>2</v>
      </c>
      <c r="AL99" s="9">
        <f t="shared" si="296"/>
        <v>1</v>
      </c>
      <c r="AM99" s="4">
        <v>5</v>
      </c>
      <c r="AN99" s="4" t="s">
        <v>27</v>
      </c>
      <c r="AO99" s="12">
        <f t="shared" si="160"/>
        <v>0</v>
      </c>
      <c r="AP99" s="12">
        <f t="shared" si="292"/>
        <v>0</v>
      </c>
      <c r="AQ99" s="12">
        <f t="shared" si="292"/>
        <v>0</v>
      </c>
      <c r="AR99" s="12">
        <f t="shared" si="292"/>
        <v>0</v>
      </c>
      <c r="AS99" s="12">
        <f t="shared" si="292"/>
        <v>1</v>
      </c>
      <c r="AT99" s="12">
        <f t="shared" si="292"/>
        <v>0</v>
      </c>
      <c r="AU99" s="12">
        <f t="shared" si="292"/>
        <v>0</v>
      </c>
    </row>
    <row r="100" spans="1:47">
      <c r="A100" s="22"/>
      <c r="B100" s="20"/>
      <c r="C100" s="20"/>
      <c r="D100" s="14">
        <v>388967</v>
      </c>
      <c r="E100" s="14">
        <v>723400</v>
      </c>
      <c r="F100" s="14">
        <v>388966</v>
      </c>
      <c r="G100" s="14">
        <v>388968</v>
      </c>
      <c r="H100" s="14">
        <v>723399</v>
      </c>
      <c r="I100" s="14">
        <v>723401</v>
      </c>
      <c r="J100" s="14">
        <v>303034</v>
      </c>
      <c r="K100" s="14">
        <v>92646</v>
      </c>
      <c r="L100" s="14">
        <v>395</v>
      </c>
      <c r="M100" s="14">
        <v>55</v>
      </c>
      <c r="N100" s="14">
        <v>75</v>
      </c>
      <c r="O100" s="14">
        <v>7</v>
      </c>
      <c r="P100" s="14">
        <v>1</v>
      </c>
      <c r="Q100" s="7">
        <v>96</v>
      </c>
      <c r="R100" s="8">
        <f t="shared" ref="R100:R163" si="300">B99</f>
        <v>401</v>
      </c>
      <c r="S100" s="4" t="str">
        <f t="shared" ref="S100:S163" si="301">SUBSTITUTE(E99,"조","")</f>
        <v>5</v>
      </c>
      <c r="T100" s="4" t="str">
        <f t="shared" ref="T100:T163" si="302">SUBSTITUTE(E100,"조","")</f>
        <v>723400</v>
      </c>
      <c r="U100" s="4" t="str">
        <f t="shared" si="203"/>
        <v>7</v>
      </c>
      <c r="V100" s="4" t="str">
        <f t="shared" si="204"/>
        <v>2</v>
      </c>
      <c r="W100" s="4" t="str">
        <f t="shared" si="205"/>
        <v>3</v>
      </c>
      <c r="X100" s="4" t="str">
        <f t="shared" si="206"/>
        <v>4</v>
      </c>
      <c r="Y100" s="4" t="str">
        <f t="shared" si="207"/>
        <v>0</v>
      </c>
      <c r="Z100" s="4" t="str">
        <f t="shared" si="208"/>
        <v>0</v>
      </c>
      <c r="AA100" s="4" t="s">
        <v>27</v>
      </c>
      <c r="AB100" s="4">
        <v>1</v>
      </c>
      <c r="AC100" s="9">
        <f t="shared" si="213"/>
        <v>2</v>
      </c>
      <c r="AD100" s="9">
        <f t="shared" si="296"/>
        <v>0</v>
      </c>
      <c r="AE100" s="9">
        <f t="shared" si="296"/>
        <v>1</v>
      </c>
      <c r="AF100" s="9">
        <f t="shared" si="296"/>
        <v>1</v>
      </c>
      <c r="AG100" s="9">
        <f t="shared" si="296"/>
        <v>1</v>
      </c>
      <c r="AH100" s="9">
        <f t="shared" si="296"/>
        <v>0</v>
      </c>
      <c r="AI100" s="9">
        <f t="shared" si="296"/>
        <v>0</v>
      </c>
      <c r="AJ100" s="9">
        <f t="shared" si="296"/>
        <v>1</v>
      </c>
      <c r="AK100" s="9">
        <f t="shared" si="296"/>
        <v>0</v>
      </c>
      <c r="AL100" s="9">
        <f t="shared" si="296"/>
        <v>0</v>
      </c>
      <c r="AM100" s="4">
        <v>5</v>
      </c>
      <c r="AN100" s="4" t="s">
        <v>27</v>
      </c>
      <c r="AO100" s="12">
        <f t="shared" si="160"/>
        <v>0</v>
      </c>
      <c r="AP100" s="12">
        <f t="shared" si="292"/>
        <v>0</v>
      </c>
      <c r="AQ100" s="12">
        <f t="shared" si="292"/>
        <v>0</v>
      </c>
      <c r="AR100" s="12">
        <f t="shared" si="292"/>
        <v>0</v>
      </c>
      <c r="AS100" s="12">
        <f t="shared" si="292"/>
        <v>1</v>
      </c>
      <c r="AT100" s="12">
        <f t="shared" si="292"/>
        <v>0</v>
      </c>
      <c r="AU100" s="12">
        <f t="shared" si="292"/>
        <v>0</v>
      </c>
    </row>
    <row r="101" spans="1:47">
      <c r="A101" s="22"/>
      <c r="B101" s="19">
        <v>400</v>
      </c>
      <c r="C101" s="19">
        <v>20190227</v>
      </c>
      <c r="D101" s="7" t="s">
        <v>31</v>
      </c>
      <c r="E101" s="7" t="s">
        <v>32</v>
      </c>
      <c r="F101" s="7" t="s">
        <v>31</v>
      </c>
      <c r="G101" s="7" t="s">
        <v>31</v>
      </c>
      <c r="H101" s="7" t="s">
        <v>32</v>
      </c>
      <c r="I101" s="7" t="s">
        <v>32</v>
      </c>
      <c r="J101" s="7" t="s">
        <v>30</v>
      </c>
      <c r="K101" s="7" t="s">
        <v>30</v>
      </c>
      <c r="L101" s="7" t="s">
        <v>30</v>
      </c>
      <c r="M101" s="7" t="s">
        <v>30</v>
      </c>
      <c r="N101" s="7" t="s">
        <v>30</v>
      </c>
      <c r="O101" s="7" t="s">
        <v>30</v>
      </c>
      <c r="P101" s="7" t="s">
        <v>30</v>
      </c>
      <c r="Q101" s="1">
        <v>97</v>
      </c>
      <c r="R101" s="8">
        <f t="shared" ref="R101:R164" si="303">B101</f>
        <v>400</v>
      </c>
      <c r="S101" s="4" t="str">
        <f t="shared" ref="S101:S164" si="304">SUBSTITUTE(D101,"조","")</f>
        <v>5</v>
      </c>
      <c r="T101" s="4" t="str">
        <f t="shared" ref="T101:T164" si="305">SUBSTITUTE(D102,"조","")</f>
        <v>367647</v>
      </c>
      <c r="U101" s="4" t="str">
        <f t="shared" si="203"/>
        <v>3</v>
      </c>
      <c r="V101" s="4" t="str">
        <f t="shared" si="204"/>
        <v>6</v>
      </c>
      <c r="W101" s="4" t="str">
        <f t="shared" si="205"/>
        <v>7</v>
      </c>
      <c r="X101" s="4" t="str">
        <f t="shared" si="206"/>
        <v>6</v>
      </c>
      <c r="Y101" s="4" t="str">
        <f t="shared" si="207"/>
        <v>4</v>
      </c>
      <c r="Z101" s="4" t="str">
        <f t="shared" si="208"/>
        <v>7</v>
      </c>
      <c r="AA101" s="4" t="s">
        <v>27</v>
      </c>
      <c r="AB101" s="4">
        <v>1</v>
      </c>
      <c r="AC101" s="9">
        <f t="shared" si="213"/>
        <v>0</v>
      </c>
      <c r="AD101" s="9">
        <f t="shared" si="296"/>
        <v>0</v>
      </c>
      <c r="AE101" s="9">
        <f t="shared" si="296"/>
        <v>0</v>
      </c>
      <c r="AF101" s="9">
        <f t="shared" si="296"/>
        <v>1</v>
      </c>
      <c r="AG101" s="9">
        <f t="shared" si="296"/>
        <v>1</v>
      </c>
      <c r="AH101" s="9">
        <f t="shared" si="296"/>
        <v>0</v>
      </c>
      <c r="AI101" s="9">
        <f t="shared" si="296"/>
        <v>2</v>
      </c>
      <c r="AJ101" s="9">
        <f t="shared" si="296"/>
        <v>2</v>
      </c>
      <c r="AK101" s="9">
        <f t="shared" si="296"/>
        <v>0</v>
      </c>
      <c r="AL101" s="9">
        <f t="shared" si="296"/>
        <v>0</v>
      </c>
      <c r="AM101" s="4">
        <v>4</v>
      </c>
      <c r="AN101" s="4" t="s">
        <v>27</v>
      </c>
      <c r="AO101" s="12">
        <f t="shared" si="160"/>
        <v>0</v>
      </c>
      <c r="AP101" s="12">
        <f t="shared" si="292"/>
        <v>0</v>
      </c>
      <c r="AQ101" s="12">
        <f t="shared" si="292"/>
        <v>0</v>
      </c>
      <c r="AR101" s="12">
        <f t="shared" si="292"/>
        <v>0</v>
      </c>
      <c r="AS101" s="12">
        <f t="shared" si="292"/>
        <v>1</v>
      </c>
      <c r="AT101" s="12">
        <f t="shared" si="292"/>
        <v>0</v>
      </c>
      <c r="AU101" s="12">
        <f t="shared" si="292"/>
        <v>0</v>
      </c>
    </row>
    <row r="102" spans="1:47">
      <c r="A102" s="22"/>
      <c r="B102" s="20"/>
      <c r="C102" s="20"/>
      <c r="D102" s="14">
        <v>367647</v>
      </c>
      <c r="E102" s="14">
        <v>369948</v>
      </c>
      <c r="F102" s="14">
        <v>367646</v>
      </c>
      <c r="G102" s="14">
        <v>367648</v>
      </c>
      <c r="H102" s="14">
        <v>369947</v>
      </c>
      <c r="I102" s="14">
        <v>369949</v>
      </c>
      <c r="J102" s="14">
        <v>436032</v>
      </c>
      <c r="K102" s="14">
        <v>39042</v>
      </c>
      <c r="L102" s="14">
        <v>114</v>
      </c>
      <c r="M102" s="14">
        <v>80</v>
      </c>
      <c r="N102" s="14">
        <v>11</v>
      </c>
      <c r="O102" s="14">
        <v>5</v>
      </c>
      <c r="P102" s="14">
        <v>8</v>
      </c>
      <c r="Q102" s="7">
        <v>98</v>
      </c>
      <c r="R102" s="8">
        <f t="shared" ref="R102:R165" si="306">B101</f>
        <v>400</v>
      </c>
      <c r="S102" s="4" t="str">
        <f t="shared" ref="S102:S165" si="307">SUBSTITUTE(E101,"조","")</f>
        <v>4</v>
      </c>
      <c r="T102" s="4" t="str">
        <f t="shared" ref="T102:T165" si="308">SUBSTITUTE(E102,"조","")</f>
        <v>369948</v>
      </c>
      <c r="U102" s="4" t="str">
        <f t="shared" si="203"/>
        <v>3</v>
      </c>
      <c r="V102" s="4" t="str">
        <f t="shared" si="204"/>
        <v>6</v>
      </c>
      <c r="W102" s="4" t="str">
        <f t="shared" si="205"/>
        <v>9</v>
      </c>
      <c r="X102" s="4" t="str">
        <f t="shared" si="206"/>
        <v>9</v>
      </c>
      <c r="Y102" s="4" t="str">
        <f t="shared" si="207"/>
        <v>4</v>
      </c>
      <c r="Z102" s="4" t="str">
        <f t="shared" si="208"/>
        <v>8</v>
      </c>
      <c r="AA102" s="4" t="s">
        <v>27</v>
      </c>
      <c r="AB102" s="4">
        <v>1</v>
      </c>
      <c r="AC102" s="9">
        <f t="shared" si="213"/>
        <v>0</v>
      </c>
      <c r="AD102" s="9">
        <f t="shared" si="296"/>
        <v>0</v>
      </c>
      <c r="AE102" s="9">
        <f t="shared" si="296"/>
        <v>0</v>
      </c>
      <c r="AF102" s="9">
        <f t="shared" si="296"/>
        <v>1</v>
      </c>
      <c r="AG102" s="9">
        <f t="shared" si="296"/>
        <v>1</v>
      </c>
      <c r="AH102" s="9">
        <f t="shared" si="296"/>
        <v>0</v>
      </c>
      <c r="AI102" s="9">
        <f t="shared" si="296"/>
        <v>1</v>
      </c>
      <c r="AJ102" s="9">
        <f t="shared" si="296"/>
        <v>0</v>
      </c>
      <c r="AK102" s="9">
        <f t="shared" si="296"/>
        <v>1</v>
      </c>
      <c r="AL102" s="9">
        <f t="shared" si="296"/>
        <v>2</v>
      </c>
      <c r="AM102" s="4">
        <v>5</v>
      </c>
      <c r="AN102" s="4" t="s">
        <v>27</v>
      </c>
      <c r="AO102" s="12">
        <f t="shared" si="160"/>
        <v>0</v>
      </c>
      <c r="AP102" s="12">
        <f t="shared" si="292"/>
        <v>0</v>
      </c>
      <c r="AQ102" s="12">
        <f t="shared" si="292"/>
        <v>0</v>
      </c>
      <c r="AR102" s="12">
        <f t="shared" si="292"/>
        <v>1</v>
      </c>
      <c r="AS102" s="12">
        <f t="shared" si="292"/>
        <v>0</v>
      </c>
      <c r="AT102" s="12">
        <f t="shared" si="292"/>
        <v>0</v>
      </c>
      <c r="AU102" s="12">
        <f t="shared" si="292"/>
        <v>0</v>
      </c>
    </row>
    <row r="103" spans="1:47">
      <c r="A103" s="22"/>
      <c r="B103" s="19">
        <v>399</v>
      </c>
      <c r="C103" s="19">
        <v>20190220</v>
      </c>
      <c r="D103" s="7" t="s">
        <v>33</v>
      </c>
      <c r="E103" s="7" t="s">
        <v>32</v>
      </c>
      <c r="F103" s="7" t="s">
        <v>33</v>
      </c>
      <c r="G103" s="7" t="s">
        <v>33</v>
      </c>
      <c r="H103" s="7" t="s">
        <v>32</v>
      </c>
      <c r="I103" s="7" t="s">
        <v>32</v>
      </c>
      <c r="J103" s="7" t="s">
        <v>30</v>
      </c>
      <c r="K103" s="7" t="s">
        <v>30</v>
      </c>
      <c r="L103" s="7" t="s">
        <v>30</v>
      </c>
      <c r="M103" s="7" t="s">
        <v>30</v>
      </c>
      <c r="N103" s="7" t="s">
        <v>30</v>
      </c>
      <c r="O103" s="7" t="s">
        <v>30</v>
      </c>
      <c r="P103" s="7" t="s">
        <v>30</v>
      </c>
      <c r="Q103" s="1">
        <v>99</v>
      </c>
      <c r="R103" s="8">
        <f t="shared" ref="R103:R166" si="309">B103</f>
        <v>399</v>
      </c>
      <c r="S103" s="4" t="str">
        <f t="shared" ref="S103:S166" si="310">SUBSTITUTE(D103,"조","")</f>
        <v>2</v>
      </c>
      <c r="T103" s="4" t="str">
        <f t="shared" ref="T103:T166" si="311">SUBSTITUTE(D104,"조","")</f>
        <v>239652</v>
      </c>
      <c r="U103" s="4" t="str">
        <f t="shared" si="203"/>
        <v>2</v>
      </c>
      <c r="V103" s="4" t="str">
        <f t="shared" si="204"/>
        <v>3</v>
      </c>
      <c r="W103" s="4" t="str">
        <f t="shared" si="205"/>
        <v>9</v>
      </c>
      <c r="X103" s="4" t="str">
        <f t="shared" si="206"/>
        <v>6</v>
      </c>
      <c r="Y103" s="4" t="str">
        <f t="shared" si="207"/>
        <v>5</v>
      </c>
      <c r="Z103" s="4" t="str">
        <f t="shared" si="208"/>
        <v>2</v>
      </c>
      <c r="AA103" s="4" t="s">
        <v>27</v>
      </c>
      <c r="AB103" s="4">
        <v>1</v>
      </c>
      <c r="AC103" s="9">
        <f t="shared" si="213"/>
        <v>0</v>
      </c>
      <c r="AD103" s="9">
        <f t="shared" si="296"/>
        <v>0</v>
      </c>
      <c r="AE103" s="9">
        <f t="shared" si="296"/>
        <v>2</v>
      </c>
      <c r="AF103" s="9">
        <f t="shared" si="296"/>
        <v>1</v>
      </c>
      <c r="AG103" s="9">
        <f t="shared" si="296"/>
        <v>0</v>
      </c>
      <c r="AH103" s="9">
        <f t="shared" si="296"/>
        <v>1</v>
      </c>
      <c r="AI103" s="9">
        <f t="shared" si="296"/>
        <v>1</v>
      </c>
      <c r="AJ103" s="9">
        <f t="shared" si="296"/>
        <v>0</v>
      </c>
      <c r="AK103" s="9">
        <f t="shared" si="296"/>
        <v>0</v>
      </c>
      <c r="AL103" s="9">
        <f t="shared" si="296"/>
        <v>1</v>
      </c>
      <c r="AM103" s="4">
        <v>5</v>
      </c>
      <c r="AN103" s="4" t="s">
        <v>27</v>
      </c>
      <c r="AO103" s="12">
        <f t="shared" si="160"/>
        <v>0</v>
      </c>
      <c r="AP103" s="12">
        <f t="shared" si="292"/>
        <v>1</v>
      </c>
      <c r="AQ103" s="12">
        <f t="shared" si="292"/>
        <v>0</v>
      </c>
      <c r="AR103" s="12">
        <f t="shared" si="292"/>
        <v>0</v>
      </c>
      <c r="AS103" s="12">
        <f t="shared" si="292"/>
        <v>0</v>
      </c>
      <c r="AT103" s="12">
        <f t="shared" si="292"/>
        <v>0</v>
      </c>
      <c r="AU103" s="12">
        <f t="shared" si="292"/>
        <v>0</v>
      </c>
    </row>
    <row r="104" spans="1:47">
      <c r="A104" s="22"/>
      <c r="B104" s="20"/>
      <c r="C104" s="20"/>
      <c r="D104" s="14">
        <v>239652</v>
      </c>
      <c r="E104" s="14">
        <v>256843</v>
      </c>
      <c r="F104" s="14">
        <v>239651</v>
      </c>
      <c r="G104" s="14">
        <v>239653</v>
      </c>
      <c r="H104" s="14">
        <v>256842</v>
      </c>
      <c r="I104" s="14">
        <v>256844</v>
      </c>
      <c r="J104" s="14">
        <v>419126</v>
      </c>
      <c r="K104" s="14">
        <v>44117</v>
      </c>
      <c r="L104" s="14">
        <v>203</v>
      </c>
      <c r="M104" s="14">
        <v>91</v>
      </c>
      <c r="N104" s="14">
        <v>94</v>
      </c>
      <c r="O104" s="14">
        <v>6</v>
      </c>
      <c r="P104" s="14">
        <v>1</v>
      </c>
      <c r="Q104" s="7">
        <v>100</v>
      </c>
      <c r="R104" s="8">
        <f t="shared" ref="R104:R167" si="312">B103</f>
        <v>399</v>
      </c>
      <c r="S104" s="4" t="str">
        <f t="shared" ref="S104:S167" si="313">SUBSTITUTE(E103,"조","")</f>
        <v>4</v>
      </c>
      <c r="T104" s="4" t="str">
        <f t="shared" ref="T104:T167" si="314">SUBSTITUTE(E104,"조","")</f>
        <v>256843</v>
      </c>
      <c r="U104" s="4" t="str">
        <f t="shared" si="203"/>
        <v>2</v>
      </c>
      <c r="V104" s="4" t="str">
        <f t="shared" si="204"/>
        <v>5</v>
      </c>
      <c r="W104" s="4" t="str">
        <f t="shared" si="205"/>
        <v>6</v>
      </c>
      <c r="X104" s="4" t="str">
        <f t="shared" si="206"/>
        <v>8</v>
      </c>
      <c r="Y104" s="4" t="str">
        <f t="shared" si="207"/>
        <v>4</v>
      </c>
      <c r="Z104" s="4" t="str">
        <f t="shared" si="208"/>
        <v>3</v>
      </c>
      <c r="AA104" s="4" t="s">
        <v>27</v>
      </c>
      <c r="AB104" s="4">
        <v>1</v>
      </c>
      <c r="AC104" s="9">
        <f t="shared" si="213"/>
        <v>0</v>
      </c>
      <c r="AD104" s="9">
        <f t="shared" si="296"/>
        <v>0</v>
      </c>
      <c r="AE104" s="9">
        <f t="shared" si="296"/>
        <v>1</v>
      </c>
      <c r="AF104" s="9">
        <f t="shared" si="296"/>
        <v>1</v>
      </c>
      <c r="AG104" s="9">
        <f t="shared" si="296"/>
        <v>1</v>
      </c>
      <c r="AH104" s="9">
        <f t="shared" si="296"/>
        <v>1</v>
      </c>
      <c r="AI104" s="9">
        <f t="shared" si="296"/>
        <v>1</v>
      </c>
      <c r="AJ104" s="9">
        <f t="shared" si="296"/>
        <v>0</v>
      </c>
      <c r="AK104" s="9">
        <f t="shared" si="296"/>
        <v>1</v>
      </c>
      <c r="AL104" s="9">
        <f t="shared" si="296"/>
        <v>0</v>
      </c>
      <c r="AM104" s="4">
        <v>6</v>
      </c>
      <c r="AN104" s="4" t="s">
        <v>27</v>
      </c>
      <c r="AO104" s="12">
        <f t="shared" si="160"/>
        <v>0</v>
      </c>
      <c r="AP104" s="12">
        <f t="shared" si="292"/>
        <v>0</v>
      </c>
      <c r="AQ104" s="12">
        <f t="shared" si="292"/>
        <v>0</v>
      </c>
      <c r="AR104" s="12">
        <f t="shared" si="292"/>
        <v>1</v>
      </c>
      <c r="AS104" s="12">
        <f t="shared" si="292"/>
        <v>0</v>
      </c>
      <c r="AT104" s="12">
        <f t="shared" si="292"/>
        <v>0</v>
      </c>
      <c r="AU104" s="12">
        <f t="shared" si="292"/>
        <v>0</v>
      </c>
    </row>
    <row r="105" spans="1:47">
      <c r="A105" s="22"/>
      <c r="B105" s="19">
        <v>398</v>
      </c>
      <c r="C105" s="19">
        <v>20190213</v>
      </c>
      <c r="D105" s="7" t="s">
        <v>35</v>
      </c>
      <c r="E105" s="7" t="s">
        <v>33</v>
      </c>
      <c r="F105" s="7" t="s">
        <v>35</v>
      </c>
      <c r="G105" s="7" t="s">
        <v>35</v>
      </c>
      <c r="H105" s="7" t="s">
        <v>33</v>
      </c>
      <c r="I105" s="7" t="s">
        <v>33</v>
      </c>
      <c r="J105" s="7" t="s">
        <v>30</v>
      </c>
      <c r="K105" s="7" t="s">
        <v>30</v>
      </c>
      <c r="L105" s="7" t="s">
        <v>30</v>
      </c>
      <c r="M105" s="7" t="s">
        <v>30</v>
      </c>
      <c r="N105" s="7" t="s">
        <v>30</v>
      </c>
      <c r="O105" s="7" t="s">
        <v>30</v>
      </c>
      <c r="P105" s="7" t="s">
        <v>30</v>
      </c>
      <c r="Q105" s="1">
        <v>101</v>
      </c>
      <c r="R105" s="8">
        <f t="shared" ref="R105:R168" si="315">B105</f>
        <v>398</v>
      </c>
      <c r="S105" s="4" t="str">
        <f t="shared" ref="S105:S168" si="316">SUBSTITUTE(D105,"조","")</f>
        <v>7</v>
      </c>
      <c r="T105" s="4" t="str">
        <f t="shared" ref="T105:T168" si="317">SUBSTITUTE(D106,"조","")</f>
        <v>208281</v>
      </c>
      <c r="U105" s="4" t="str">
        <f t="shared" si="203"/>
        <v>2</v>
      </c>
      <c r="V105" s="4" t="str">
        <f t="shared" si="204"/>
        <v>0</v>
      </c>
      <c r="W105" s="4" t="str">
        <f t="shared" si="205"/>
        <v>8</v>
      </c>
      <c r="X105" s="4" t="str">
        <f t="shared" si="206"/>
        <v>2</v>
      </c>
      <c r="Y105" s="4" t="str">
        <f t="shared" si="207"/>
        <v>8</v>
      </c>
      <c r="Z105" s="4" t="str">
        <f t="shared" si="208"/>
        <v>1</v>
      </c>
      <c r="AA105" s="4" t="s">
        <v>27</v>
      </c>
      <c r="AB105" s="4">
        <v>1</v>
      </c>
      <c r="AC105" s="9">
        <f t="shared" si="213"/>
        <v>1</v>
      </c>
      <c r="AD105" s="9">
        <f t="shared" si="296"/>
        <v>1</v>
      </c>
      <c r="AE105" s="9">
        <f t="shared" si="296"/>
        <v>2</v>
      </c>
      <c r="AF105" s="9">
        <f t="shared" si="296"/>
        <v>0</v>
      </c>
      <c r="AG105" s="9">
        <f t="shared" si="296"/>
        <v>0</v>
      </c>
      <c r="AH105" s="9">
        <f t="shared" si="296"/>
        <v>0</v>
      </c>
      <c r="AI105" s="9">
        <f t="shared" si="296"/>
        <v>0</v>
      </c>
      <c r="AJ105" s="9">
        <f t="shared" si="296"/>
        <v>0</v>
      </c>
      <c r="AK105" s="9">
        <f t="shared" si="296"/>
        <v>2</v>
      </c>
      <c r="AL105" s="9">
        <f t="shared" si="296"/>
        <v>0</v>
      </c>
      <c r="AM105" s="4">
        <v>4</v>
      </c>
      <c r="AN105" s="4" t="s">
        <v>27</v>
      </c>
      <c r="AO105" s="12">
        <f t="shared" si="160"/>
        <v>0</v>
      </c>
      <c r="AP105" s="12">
        <f t="shared" si="292"/>
        <v>0</v>
      </c>
      <c r="AQ105" s="12">
        <f t="shared" si="292"/>
        <v>0</v>
      </c>
      <c r="AR105" s="12">
        <f t="shared" si="292"/>
        <v>0</v>
      </c>
      <c r="AS105" s="12">
        <f t="shared" si="292"/>
        <v>0</v>
      </c>
      <c r="AT105" s="12">
        <f t="shared" si="292"/>
        <v>0</v>
      </c>
      <c r="AU105" s="12">
        <f t="shared" si="292"/>
        <v>1</v>
      </c>
    </row>
    <row r="106" spans="1:47">
      <c r="A106" s="22"/>
      <c r="B106" s="20"/>
      <c r="C106" s="20"/>
      <c r="D106" s="14">
        <v>208281</v>
      </c>
      <c r="E106" s="14">
        <v>690505</v>
      </c>
      <c r="F106" s="14">
        <v>208280</v>
      </c>
      <c r="G106" s="14">
        <v>208282</v>
      </c>
      <c r="H106" s="14">
        <v>690504</v>
      </c>
      <c r="I106" s="14">
        <v>690506</v>
      </c>
      <c r="J106" s="14">
        <v>869816</v>
      </c>
      <c r="K106" s="14">
        <v>90136</v>
      </c>
      <c r="L106" s="14">
        <v>861</v>
      </c>
      <c r="M106" s="14">
        <v>23</v>
      </c>
      <c r="N106" s="14">
        <v>0</v>
      </c>
      <c r="O106" s="14">
        <v>7</v>
      </c>
      <c r="P106" s="14">
        <v>8</v>
      </c>
      <c r="Q106" s="7">
        <v>102</v>
      </c>
      <c r="R106" s="8">
        <f t="shared" ref="R106:R169" si="318">B105</f>
        <v>398</v>
      </c>
      <c r="S106" s="4" t="str">
        <f t="shared" ref="S106:S169" si="319">SUBSTITUTE(E105,"조","")</f>
        <v>2</v>
      </c>
      <c r="T106" s="4" t="str">
        <f t="shared" ref="T106:T169" si="320">SUBSTITUTE(E106,"조","")</f>
        <v>690505</v>
      </c>
      <c r="U106" s="4" t="str">
        <f t="shared" si="203"/>
        <v>6</v>
      </c>
      <c r="V106" s="4" t="str">
        <f t="shared" si="204"/>
        <v>9</v>
      </c>
      <c r="W106" s="4" t="str">
        <f t="shared" si="205"/>
        <v>0</v>
      </c>
      <c r="X106" s="4" t="str">
        <f t="shared" si="206"/>
        <v>5</v>
      </c>
      <c r="Y106" s="4" t="str">
        <f t="shared" si="207"/>
        <v>0</v>
      </c>
      <c r="Z106" s="4" t="str">
        <f t="shared" si="208"/>
        <v>5</v>
      </c>
      <c r="AA106" s="4" t="s">
        <v>27</v>
      </c>
      <c r="AB106" s="4">
        <v>1</v>
      </c>
      <c r="AC106" s="9">
        <f t="shared" si="213"/>
        <v>2</v>
      </c>
      <c r="AD106" s="9">
        <f t="shared" si="296"/>
        <v>0</v>
      </c>
      <c r="AE106" s="9">
        <f t="shared" si="296"/>
        <v>0</v>
      </c>
      <c r="AF106" s="9">
        <f t="shared" si="296"/>
        <v>0</v>
      </c>
      <c r="AG106" s="9">
        <f t="shared" si="296"/>
        <v>0</v>
      </c>
      <c r="AH106" s="9">
        <f t="shared" si="296"/>
        <v>2</v>
      </c>
      <c r="AI106" s="9">
        <f t="shared" si="296"/>
        <v>1</v>
      </c>
      <c r="AJ106" s="9">
        <f t="shared" si="296"/>
        <v>0</v>
      </c>
      <c r="AK106" s="9">
        <f t="shared" si="296"/>
        <v>0</v>
      </c>
      <c r="AL106" s="9">
        <f t="shared" si="296"/>
        <v>1</v>
      </c>
      <c r="AM106" s="4">
        <v>4</v>
      </c>
      <c r="AN106" s="4" t="s">
        <v>27</v>
      </c>
      <c r="AO106" s="12">
        <f t="shared" si="160"/>
        <v>0</v>
      </c>
      <c r="AP106" s="12">
        <f t="shared" si="292"/>
        <v>1</v>
      </c>
      <c r="AQ106" s="12">
        <f t="shared" si="292"/>
        <v>0</v>
      </c>
      <c r="AR106" s="12">
        <f t="shared" si="292"/>
        <v>0</v>
      </c>
      <c r="AS106" s="12">
        <f t="shared" si="292"/>
        <v>0</v>
      </c>
      <c r="AT106" s="12">
        <f t="shared" si="292"/>
        <v>0</v>
      </c>
      <c r="AU106" s="12">
        <f t="shared" si="292"/>
        <v>0</v>
      </c>
    </row>
    <row r="107" spans="1:47">
      <c r="A107" s="22"/>
      <c r="B107" s="19">
        <v>397</v>
      </c>
      <c r="C107" s="19">
        <v>20190206</v>
      </c>
      <c r="D107" s="7" t="s">
        <v>32</v>
      </c>
      <c r="E107" s="7" t="s">
        <v>33</v>
      </c>
      <c r="F107" s="7" t="s">
        <v>32</v>
      </c>
      <c r="G107" s="7" t="s">
        <v>32</v>
      </c>
      <c r="H107" s="7" t="s">
        <v>33</v>
      </c>
      <c r="I107" s="7" t="s">
        <v>33</v>
      </c>
      <c r="J107" s="7" t="s">
        <v>30</v>
      </c>
      <c r="K107" s="7" t="s">
        <v>30</v>
      </c>
      <c r="L107" s="7" t="s">
        <v>30</v>
      </c>
      <c r="M107" s="7" t="s">
        <v>30</v>
      </c>
      <c r="N107" s="7" t="s">
        <v>30</v>
      </c>
      <c r="O107" s="7" t="s">
        <v>30</v>
      </c>
      <c r="P107" s="7" t="s">
        <v>30</v>
      </c>
      <c r="Q107" s="1">
        <v>103</v>
      </c>
      <c r="R107" s="8">
        <f t="shared" ref="R107:R170" si="321">B107</f>
        <v>397</v>
      </c>
      <c r="S107" s="4" t="str">
        <f t="shared" ref="S107:S170" si="322">SUBSTITUTE(D107,"조","")</f>
        <v>4</v>
      </c>
      <c r="T107" s="4" t="str">
        <f t="shared" ref="T107:T170" si="323">SUBSTITUTE(D108,"조","")</f>
        <v>332891</v>
      </c>
      <c r="U107" s="4" t="str">
        <f t="shared" si="203"/>
        <v>3</v>
      </c>
      <c r="V107" s="4" t="str">
        <f t="shared" si="204"/>
        <v>3</v>
      </c>
      <c r="W107" s="4" t="str">
        <f t="shared" si="205"/>
        <v>2</v>
      </c>
      <c r="X107" s="4" t="str">
        <f t="shared" si="206"/>
        <v>8</v>
      </c>
      <c r="Y107" s="4" t="str">
        <f t="shared" si="207"/>
        <v>9</v>
      </c>
      <c r="Z107" s="4" t="str">
        <f t="shared" si="208"/>
        <v>1</v>
      </c>
      <c r="AA107" s="4" t="s">
        <v>27</v>
      </c>
      <c r="AB107" s="4">
        <v>1</v>
      </c>
      <c r="AC107" s="9">
        <f t="shared" si="213"/>
        <v>0</v>
      </c>
      <c r="AD107" s="9">
        <f t="shared" si="296"/>
        <v>1</v>
      </c>
      <c r="AE107" s="9">
        <f t="shared" si="296"/>
        <v>1</v>
      </c>
      <c r="AF107" s="9">
        <f t="shared" si="296"/>
        <v>2</v>
      </c>
      <c r="AG107" s="9">
        <f t="shared" si="296"/>
        <v>0</v>
      </c>
      <c r="AH107" s="9">
        <f t="shared" si="296"/>
        <v>0</v>
      </c>
      <c r="AI107" s="9">
        <f t="shared" si="296"/>
        <v>0</v>
      </c>
      <c r="AJ107" s="9">
        <f t="shared" si="296"/>
        <v>0</v>
      </c>
      <c r="AK107" s="9">
        <f t="shared" si="296"/>
        <v>1</v>
      </c>
      <c r="AL107" s="9">
        <f t="shared" si="296"/>
        <v>1</v>
      </c>
      <c r="AM107" s="4">
        <v>5</v>
      </c>
      <c r="AN107" s="4" t="s">
        <v>27</v>
      </c>
      <c r="AO107" s="12">
        <f t="shared" si="160"/>
        <v>0</v>
      </c>
      <c r="AP107" s="12">
        <f t="shared" si="292"/>
        <v>0</v>
      </c>
      <c r="AQ107" s="12">
        <f t="shared" si="292"/>
        <v>0</v>
      </c>
      <c r="AR107" s="12">
        <f t="shared" si="292"/>
        <v>1</v>
      </c>
      <c r="AS107" s="12">
        <f t="shared" si="292"/>
        <v>0</v>
      </c>
      <c r="AT107" s="12">
        <f t="shared" si="292"/>
        <v>0</v>
      </c>
      <c r="AU107" s="12">
        <f t="shared" si="292"/>
        <v>0</v>
      </c>
    </row>
    <row r="108" spans="1:47">
      <c r="A108" s="22"/>
      <c r="B108" s="20"/>
      <c r="C108" s="20"/>
      <c r="D108" s="14">
        <v>332891</v>
      </c>
      <c r="E108" s="14">
        <v>923718</v>
      </c>
      <c r="F108" s="14">
        <v>332890</v>
      </c>
      <c r="G108" s="14">
        <v>332892</v>
      </c>
      <c r="H108" s="14">
        <v>923717</v>
      </c>
      <c r="I108" s="14">
        <v>923719</v>
      </c>
      <c r="J108" s="14">
        <v>858626</v>
      </c>
      <c r="K108" s="14">
        <v>92607</v>
      </c>
      <c r="L108" s="14">
        <v>103</v>
      </c>
      <c r="M108" s="14">
        <v>48</v>
      </c>
      <c r="N108" s="14">
        <v>92</v>
      </c>
      <c r="O108" s="14">
        <v>0</v>
      </c>
      <c r="P108" s="14">
        <v>8</v>
      </c>
      <c r="Q108" s="7">
        <v>104</v>
      </c>
      <c r="R108" s="8">
        <f t="shared" ref="R108:R171" si="324">B107</f>
        <v>397</v>
      </c>
      <c r="S108" s="4" t="str">
        <f t="shared" ref="S108:S171" si="325">SUBSTITUTE(E107,"조","")</f>
        <v>2</v>
      </c>
      <c r="T108" s="4" t="str">
        <f t="shared" ref="T108:T171" si="326">SUBSTITUTE(E108,"조","")</f>
        <v>923718</v>
      </c>
      <c r="U108" s="4" t="str">
        <f t="shared" si="203"/>
        <v>9</v>
      </c>
      <c r="V108" s="4" t="str">
        <f t="shared" si="204"/>
        <v>2</v>
      </c>
      <c r="W108" s="4" t="str">
        <f t="shared" si="205"/>
        <v>3</v>
      </c>
      <c r="X108" s="4" t="str">
        <f t="shared" si="206"/>
        <v>7</v>
      </c>
      <c r="Y108" s="4" t="str">
        <f t="shared" si="207"/>
        <v>1</v>
      </c>
      <c r="Z108" s="4" t="str">
        <f t="shared" si="208"/>
        <v>8</v>
      </c>
      <c r="AA108" s="4" t="s">
        <v>27</v>
      </c>
      <c r="AB108" s="4">
        <v>1</v>
      </c>
      <c r="AC108" s="9">
        <f t="shared" si="213"/>
        <v>0</v>
      </c>
      <c r="AD108" s="9">
        <f t="shared" si="296"/>
        <v>1</v>
      </c>
      <c r="AE108" s="9">
        <f t="shared" si="296"/>
        <v>1</v>
      </c>
      <c r="AF108" s="9">
        <f t="shared" si="296"/>
        <v>1</v>
      </c>
      <c r="AG108" s="9">
        <f t="shared" si="296"/>
        <v>0</v>
      </c>
      <c r="AH108" s="9">
        <f t="shared" si="296"/>
        <v>0</v>
      </c>
      <c r="AI108" s="9">
        <f t="shared" si="296"/>
        <v>0</v>
      </c>
      <c r="AJ108" s="9">
        <f t="shared" si="296"/>
        <v>1</v>
      </c>
      <c r="AK108" s="9">
        <f t="shared" si="296"/>
        <v>1</v>
      </c>
      <c r="AL108" s="9">
        <f t="shared" si="296"/>
        <v>1</v>
      </c>
      <c r="AM108" s="4">
        <v>6</v>
      </c>
      <c r="AN108" s="4" t="s">
        <v>27</v>
      </c>
      <c r="AO108" s="12">
        <f t="shared" si="160"/>
        <v>0</v>
      </c>
      <c r="AP108" s="12">
        <f t="shared" si="292"/>
        <v>1</v>
      </c>
      <c r="AQ108" s="12">
        <f t="shared" si="292"/>
        <v>0</v>
      </c>
      <c r="AR108" s="12">
        <f t="shared" si="292"/>
        <v>0</v>
      </c>
      <c r="AS108" s="12">
        <f t="shared" si="292"/>
        <v>0</v>
      </c>
      <c r="AT108" s="12">
        <f t="shared" si="292"/>
        <v>0</v>
      </c>
      <c r="AU108" s="12">
        <f t="shared" si="292"/>
        <v>0</v>
      </c>
    </row>
    <row r="109" spans="1:47">
      <c r="A109" s="22"/>
      <c r="B109" s="19">
        <v>396</v>
      </c>
      <c r="C109" s="19">
        <v>20190130</v>
      </c>
      <c r="D109" s="7" t="s">
        <v>29</v>
      </c>
      <c r="E109" s="7" t="s">
        <v>35</v>
      </c>
      <c r="F109" s="7" t="s">
        <v>29</v>
      </c>
      <c r="G109" s="7" t="s">
        <v>29</v>
      </c>
      <c r="H109" s="7" t="s">
        <v>35</v>
      </c>
      <c r="I109" s="7" t="s">
        <v>35</v>
      </c>
      <c r="J109" s="7" t="s">
        <v>30</v>
      </c>
      <c r="K109" s="7" t="s">
        <v>30</v>
      </c>
      <c r="L109" s="7" t="s">
        <v>30</v>
      </c>
      <c r="M109" s="7" t="s">
        <v>30</v>
      </c>
      <c r="N109" s="7" t="s">
        <v>30</v>
      </c>
      <c r="O109" s="7" t="s">
        <v>30</v>
      </c>
      <c r="P109" s="7" t="s">
        <v>30</v>
      </c>
      <c r="Q109" s="1">
        <v>105</v>
      </c>
      <c r="R109" s="8">
        <f t="shared" ref="R109:R172" si="327">B109</f>
        <v>396</v>
      </c>
      <c r="S109" s="4" t="str">
        <f t="shared" ref="S109:S172" si="328">SUBSTITUTE(D109,"조","")</f>
        <v>6</v>
      </c>
      <c r="T109" s="4" t="str">
        <f t="shared" ref="T109:T172" si="329">SUBSTITUTE(D110,"조","")</f>
        <v>340212</v>
      </c>
      <c r="U109" s="4" t="str">
        <f t="shared" si="203"/>
        <v>3</v>
      </c>
      <c r="V109" s="4" t="str">
        <f t="shared" si="204"/>
        <v>4</v>
      </c>
      <c r="W109" s="4" t="str">
        <f t="shared" si="205"/>
        <v>0</v>
      </c>
      <c r="X109" s="4" t="str">
        <f t="shared" si="206"/>
        <v>2</v>
      </c>
      <c r="Y109" s="4" t="str">
        <f t="shared" si="207"/>
        <v>1</v>
      </c>
      <c r="Z109" s="4" t="str">
        <f t="shared" si="208"/>
        <v>2</v>
      </c>
      <c r="AA109" s="4" t="s">
        <v>27</v>
      </c>
      <c r="AB109" s="4">
        <v>1</v>
      </c>
      <c r="AC109" s="9">
        <f t="shared" si="213"/>
        <v>1</v>
      </c>
      <c r="AD109" s="9">
        <f t="shared" si="296"/>
        <v>1</v>
      </c>
      <c r="AE109" s="9">
        <f t="shared" si="296"/>
        <v>2</v>
      </c>
      <c r="AF109" s="9">
        <f t="shared" si="296"/>
        <v>1</v>
      </c>
      <c r="AG109" s="9">
        <f t="shared" si="296"/>
        <v>1</v>
      </c>
      <c r="AH109" s="9">
        <f t="shared" si="296"/>
        <v>0</v>
      </c>
      <c r="AI109" s="9">
        <f t="shared" si="296"/>
        <v>0</v>
      </c>
      <c r="AJ109" s="9">
        <f t="shared" si="296"/>
        <v>0</v>
      </c>
      <c r="AK109" s="9">
        <f t="shared" si="296"/>
        <v>0</v>
      </c>
      <c r="AL109" s="9">
        <f t="shared" si="296"/>
        <v>0</v>
      </c>
      <c r="AM109" s="4">
        <v>5</v>
      </c>
      <c r="AN109" s="4" t="s">
        <v>27</v>
      </c>
      <c r="AO109" s="12">
        <f t="shared" si="160"/>
        <v>0</v>
      </c>
      <c r="AP109" s="12">
        <f t="shared" si="292"/>
        <v>0</v>
      </c>
      <c r="AQ109" s="12">
        <f t="shared" si="292"/>
        <v>0</v>
      </c>
      <c r="AR109" s="12">
        <f t="shared" si="292"/>
        <v>0</v>
      </c>
      <c r="AS109" s="12">
        <f t="shared" si="292"/>
        <v>0</v>
      </c>
      <c r="AT109" s="12">
        <f t="shared" si="292"/>
        <v>1</v>
      </c>
      <c r="AU109" s="12">
        <f t="shared" si="292"/>
        <v>0</v>
      </c>
    </row>
    <row r="110" spans="1:47">
      <c r="A110" s="22"/>
      <c r="B110" s="20"/>
      <c r="C110" s="20"/>
      <c r="D110" s="14">
        <v>340212</v>
      </c>
      <c r="E110" s="14">
        <v>358203</v>
      </c>
      <c r="F110" s="14">
        <v>340211</v>
      </c>
      <c r="G110" s="14">
        <v>340213</v>
      </c>
      <c r="H110" s="14">
        <v>358202</v>
      </c>
      <c r="I110" s="14">
        <v>358204</v>
      </c>
      <c r="J110" s="14">
        <v>164250</v>
      </c>
      <c r="K110" s="14">
        <v>33332</v>
      </c>
      <c r="L110" s="14">
        <v>417</v>
      </c>
      <c r="M110" s="14">
        <v>84</v>
      </c>
      <c r="N110" s="14">
        <v>27</v>
      </c>
      <c r="O110" s="14">
        <v>4</v>
      </c>
      <c r="P110" s="14">
        <v>0</v>
      </c>
      <c r="Q110" s="7">
        <v>106</v>
      </c>
      <c r="R110" s="8">
        <f t="shared" ref="R110:R173" si="330">B109</f>
        <v>396</v>
      </c>
      <c r="S110" s="4" t="str">
        <f t="shared" ref="S110:S173" si="331">SUBSTITUTE(E109,"조","")</f>
        <v>7</v>
      </c>
      <c r="T110" s="4" t="str">
        <f t="shared" ref="T110:T173" si="332">SUBSTITUTE(E110,"조","")</f>
        <v>358203</v>
      </c>
      <c r="U110" s="4" t="str">
        <f t="shared" si="203"/>
        <v>3</v>
      </c>
      <c r="V110" s="4" t="str">
        <f t="shared" si="204"/>
        <v>5</v>
      </c>
      <c r="W110" s="4" t="str">
        <f t="shared" si="205"/>
        <v>8</v>
      </c>
      <c r="X110" s="4" t="str">
        <f t="shared" si="206"/>
        <v>2</v>
      </c>
      <c r="Y110" s="4" t="str">
        <f t="shared" si="207"/>
        <v>0</v>
      </c>
      <c r="Z110" s="4" t="str">
        <f t="shared" si="208"/>
        <v>3</v>
      </c>
      <c r="AA110" s="4" t="s">
        <v>27</v>
      </c>
      <c r="AB110" s="4">
        <v>1</v>
      </c>
      <c r="AC110" s="9">
        <f t="shared" si="213"/>
        <v>1</v>
      </c>
      <c r="AD110" s="9">
        <f t="shared" si="296"/>
        <v>0</v>
      </c>
      <c r="AE110" s="9">
        <f t="shared" si="296"/>
        <v>1</v>
      </c>
      <c r="AF110" s="9">
        <f t="shared" si="296"/>
        <v>2</v>
      </c>
      <c r="AG110" s="9">
        <f t="shared" si="296"/>
        <v>0</v>
      </c>
      <c r="AH110" s="9">
        <f t="shared" si="296"/>
        <v>1</v>
      </c>
      <c r="AI110" s="9">
        <f t="shared" si="296"/>
        <v>0</v>
      </c>
      <c r="AJ110" s="9">
        <f t="shared" si="296"/>
        <v>0</v>
      </c>
      <c r="AK110" s="9">
        <f t="shared" si="296"/>
        <v>1</v>
      </c>
      <c r="AL110" s="9">
        <f t="shared" si="296"/>
        <v>0</v>
      </c>
      <c r="AM110" s="4">
        <v>5</v>
      </c>
      <c r="AN110" s="4" t="s">
        <v>27</v>
      </c>
      <c r="AO110" s="12">
        <f t="shared" si="160"/>
        <v>0</v>
      </c>
      <c r="AP110" s="12">
        <f t="shared" si="292"/>
        <v>0</v>
      </c>
      <c r="AQ110" s="12">
        <f t="shared" si="292"/>
        <v>0</v>
      </c>
      <c r="AR110" s="12">
        <f t="shared" si="292"/>
        <v>0</v>
      </c>
      <c r="AS110" s="12">
        <f t="shared" si="292"/>
        <v>0</v>
      </c>
      <c r="AT110" s="12">
        <f t="shared" si="292"/>
        <v>0</v>
      </c>
      <c r="AU110" s="12">
        <f t="shared" si="292"/>
        <v>1</v>
      </c>
    </row>
    <row r="111" spans="1:47">
      <c r="A111" s="22"/>
      <c r="B111" s="19">
        <v>395</v>
      </c>
      <c r="C111" s="19">
        <v>20190123</v>
      </c>
      <c r="D111" s="7" t="s">
        <v>28</v>
      </c>
      <c r="E111" s="7" t="s">
        <v>33</v>
      </c>
      <c r="F111" s="7" t="s">
        <v>28</v>
      </c>
      <c r="G111" s="7" t="s">
        <v>28</v>
      </c>
      <c r="H111" s="7" t="s">
        <v>33</v>
      </c>
      <c r="I111" s="7" t="s">
        <v>33</v>
      </c>
      <c r="J111" s="7" t="s">
        <v>30</v>
      </c>
      <c r="K111" s="7" t="s">
        <v>30</v>
      </c>
      <c r="L111" s="7" t="s">
        <v>30</v>
      </c>
      <c r="M111" s="7" t="s">
        <v>30</v>
      </c>
      <c r="N111" s="7" t="s">
        <v>30</v>
      </c>
      <c r="O111" s="7" t="s">
        <v>30</v>
      </c>
      <c r="P111" s="7" t="s">
        <v>30</v>
      </c>
      <c r="Q111" s="1">
        <v>107</v>
      </c>
      <c r="R111" s="8">
        <f t="shared" ref="R111:R174" si="333">B111</f>
        <v>395</v>
      </c>
      <c r="S111" s="4" t="str">
        <f t="shared" ref="S111:S174" si="334">SUBSTITUTE(D111,"조","")</f>
        <v>3</v>
      </c>
      <c r="T111" s="4" t="str">
        <f t="shared" ref="T111:T174" si="335">SUBSTITUTE(D112,"조","")</f>
        <v>984259</v>
      </c>
      <c r="U111" s="4" t="str">
        <f t="shared" si="203"/>
        <v>9</v>
      </c>
      <c r="V111" s="4" t="str">
        <f t="shared" si="204"/>
        <v>8</v>
      </c>
      <c r="W111" s="4" t="str">
        <f t="shared" si="205"/>
        <v>4</v>
      </c>
      <c r="X111" s="4" t="str">
        <f t="shared" si="206"/>
        <v>2</v>
      </c>
      <c r="Y111" s="4" t="str">
        <f t="shared" si="207"/>
        <v>5</v>
      </c>
      <c r="Z111" s="4" t="str">
        <f t="shared" si="208"/>
        <v>9</v>
      </c>
      <c r="AA111" s="4" t="s">
        <v>27</v>
      </c>
      <c r="AB111" s="4">
        <v>1</v>
      </c>
      <c r="AC111" s="9">
        <f t="shared" si="213"/>
        <v>0</v>
      </c>
      <c r="AD111" s="9">
        <f t="shared" si="296"/>
        <v>0</v>
      </c>
      <c r="AE111" s="9">
        <f t="shared" si="296"/>
        <v>1</v>
      </c>
      <c r="AF111" s="9">
        <f t="shared" si="296"/>
        <v>0</v>
      </c>
      <c r="AG111" s="9">
        <f t="shared" si="296"/>
        <v>1</v>
      </c>
      <c r="AH111" s="9">
        <f t="shared" si="296"/>
        <v>1</v>
      </c>
      <c r="AI111" s="9">
        <f t="shared" si="296"/>
        <v>0</v>
      </c>
      <c r="AJ111" s="9">
        <f t="shared" si="296"/>
        <v>0</v>
      </c>
      <c r="AK111" s="9">
        <f t="shared" si="296"/>
        <v>1</v>
      </c>
      <c r="AL111" s="9">
        <f t="shared" si="296"/>
        <v>2</v>
      </c>
      <c r="AM111" s="4">
        <v>5</v>
      </c>
      <c r="AN111" s="4" t="s">
        <v>27</v>
      </c>
      <c r="AO111" s="12">
        <f t="shared" si="160"/>
        <v>0</v>
      </c>
      <c r="AP111" s="12">
        <f t="shared" si="292"/>
        <v>0</v>
      </c>
      <c r="AQ111" s="12">
        <f t="shared" si="292"/>
        <v>1</v>
      </c>
      <c r="AR111" s="12">
        <f t="shared" si="292"/>
        <v>0</v>
      </c>
      <c r="AS111" s="12">
        <f t="shared" si="292"/>
        <v>0</v>
      </c>
      <c r="AT111" s="12">
        <f t="shared" si="292"/>
        <v>0</v>
      </c>
      <c r="AU111" s="12">
        <f t="shared" si="292"/>
        <v>0</v>
      </c>
    </row>
    <row r="112" spans="1:47">
      <c r="A112" s="22"/>
      <c r="B112" s="20"/>
      <c r="C112" s="20"/>
      <c r="D112" s="14">
        <v>984259</v>
      </c>
      <c r="E112" s="14">
        <v>787232</v>
      </c>
      <c r="F112" s="14">
        <v>984258</v>
      </c>
      <c r="G112" s="14">
        <v>984260</v>
      </c>
      <c r="H112" s="14">
        <v>787231</v>
      </c>
      <c r="I112" s="14">
        <v>787233</v>
      </c>
      <c r="J112" s="14">
        <v>788601</v>
      </c>
      <c r="K112" s="14">
        <v>83758</v>
      </c>
      <c r="L112" s="14">
        <v>954</v>
      </c>
      <c r="M112" s="14">
        <v>62</v>
      </c>
      <c r="N112" s="14">
        <v>27</v>
      </c>
      <c r="O112" s="14">
        <v>7</v>
      </c>
      <c r="P112" s="14">
        <v>3</v>
      </c>
      <c r="Q112" s="7">
        <v>108</v>
      </c>
      <c r="R112" s="8">
        <f t="shared" ref="R112:R175" si="336">B111</f>
        <v>395</v>
      </c>
      <c r="S112" s="4" t="str">
        <f t="shared" ref="S112:S175" si="337">SUBSTITUTE(E111,"조","")</f>
        <v>2</v>
      </c>
      <c r="T112" s="4" t="str">
        <f t="shared" ref="T112:T175" si="338">SUBSTITUTE(E112,"조","")</f>
        <v>787232</v>
      </c>
      <c r="U112" s="4" t="str">
        <f t="shared" si="203"/>
        <v>7</v>
      </c>
      <c r="V112" s="4" t="str">
        <f t="shared" si="204"/>
        <v>8</v>
      </c>
      <c r="W112" s="4" t="str">
        <f t="shared" si="205"/>
        <v>7</v>
      </c>
      <c r="X112" s="4" t="str">
        <f t="shared" si="206"/>
        <v>2</v>
      </c>
      <c r="Y112" s="4" t="str">
        <f t="shared" si="207"/>
        <v>3</v>
      </c>
      <c r="Z112" s="4" t="str">
        <f t="shared" si="208"/>
        <v>2</v>
      </c>
      <c r="AA112" s="4" t="s">
        <v>27</v>
      </c>
      <c r="AB112" s="4">
        <v>1</v>
      </c>
      <c r="AC112" s="9">
        <f t="shared" si="213"/>
        <v>0</v>
      </c>
      <c r="AD112" s="9">
        <f t="shared" si="296"/>
        <v>0</v>
      </c>
      <c r="AE112" s="9">
        <f t="shared" si="296"/>
        <v>2</v>
      </c>
      <c r="AF112" s="9">
        <f t="shared" si="296"/>
        <v>1</v>
      </c>
      <c r="AG112" s="9">
        <f t="shared" si="296"/>
        <v>0</v>
      </c>
      <c r="AH112" s="9">
        <f t="shared" si="296"/>
        <v>0</v>
      </c>
      <c r="AI112" s="9">
        <f t="shared" si="296"/>
        <v>0</v>
      </c>
      <c r="AJ112" s="9">
        <f t="shared" si="296"/>
        <v>2</v>
      </c>
      <c r="AK112" s="9">
        <f t="shared" si="296"/>
        <v>1</v>
      </c>
      <c r="AL112" s="9">
        <f t="shared" si="296"/>
        <v>0</v>
      </c>
      <c r="AM112" s="4">
        <v>4</v>
      </c>
      <c r="AN112" s="4" t="s">
        <v>27</v>
      </c>
      <c r="AO112" s="12">
        <f t="shared" si="160"/>
        <v>0</v>
      </c>
      <c r="AP112" s="12">
        <f t="shared" si="292"/>
        <v>1</v>
      </c>
      <c r="AQ112" s="12">
        <f t="shared" si="292"/>
        <v>0</v>
      </c>
      <c r="AR112" s="12">
        <f t="shared" si="292"/>
        <v>0</v>
      </c>
      <c r="AS112" s="12">
        <f t="shared" si="292"/>
        <v>0</v>
      </c>
      <c r="AT112" s="12">
        <f t="shared" si="292"/>
        <v>0</v>
      </c>
      <c r="AU112" s="12">
        <f t="shared" si="292"/>
        <v>0</v>
      </c>
    </row>
    <row r="113" spans="1:47">
      <c r="A113" s="22"/>
      <c r="B113" s="19">
        <v>394</v>
      </c>
      <c r="C113" s="19">
        <v>20190116</v>
      </c>
      <c r="D113" s="7" t="s">
        <v>28</v>
      </c>
      <c r="E113" s="7" t="s">
        <v>28</v>
      </c>
      <c r="F113" s="7" t="s">
        <v>28</v>
      </c>
      <c r="G113" s="7" t="s">
        <v>28</v>
      </c>
      <c r="H113" s="7" t="s">
        <v>28</v>
      </c>
      <c r="I113" s="7" t="s">
        <v>28</v>
      </c>
      <c r="J113" s="7" t="s">
        <v>30</v>
      </c>
      <c r="K113" s="7" t="s">
        <v>30</v>
      </c>
      <c r="L113" s="7" t="s">
        <v>30</v>
      </c>
      <c r="M113" s="7" t="s">
        <v>30</v>
      </c>
      <c r="N113" s="7" t="s">
        <v>30</v>
      </c>
      <c r="O113" s="7" t="s">
        <v>30</v>
      </c>
      <c r="P113" s="7" t="s">
        <v>30</v>
      </c>
      <c r="Q113" s="1">
        <v>109</v>
      </c>
      <c r="R113" s="8">
        <f t="shared" ref="R113:R176" si="339">B113</f>
        <v>394</v>
      </c>
      <c r="S113" s="4" t="str">
        <f t="shared" ref="S113:S176" si="340">SUBSTITUTE(D113,"조","")</f>
        <v>3</v>
      </c>
      <c r="T113" s="4" t="str">
        <f t="shared" ref="T113:T176" si="341">SUBSTITUTE(D114,"조","")</f>
        <v>700925</v>
      </c>
      <c r="U113" s="4" t="str">
        <f t="shared" si="203"/>
        <v>7</v>
      </c>
      <c r="V113" s="4" t="str">
        <f t="shared" si="204"/>
        <v>0</v>
      </c>
      <c r="W113" s="4" t="str">
        <f t="shared" si="205"/>
        <v>0</v>
      </c>
      <c r="X113" s="4" t="str">
        <f t="shared" si="206"/>
        <v>9</v>
      </c>
      <c r="Y113" s="4" t="str">
        <f t="shared" si="207"/>
        <v>2</v>
      </c>
      <c r="Z113" s="4" t="str">
        <f t="shared" si="208"/>
        <v>5</v>
      </c>
      <c r="AA113" s="4" t="s">
        <v>27</v>
      </c>
      <c r="AB113" s="4">
        <v>1</v>
      </c>
      <c r="AC113" s="9">
        <f t="shared" si="213"/>
        <v>2</v>
      </c>
      <c r="AD113" s="9">
        <f t="shared" si="296"/>
        <v>0</v>
      </c>
      <c r="AE113" s="9">
        <f t="shared" si="296"/>
        <v>1</v>
      </c>
      <c r="AF113" s="9">
        <f t="shared" si="296"/>
        <v>0</v>
      </c>
      <c r="AG113" s="9">
        <f t="shared" si="296"/>
        <v>0</v>
      </c>
      <c r="AH113" s="9">
        <f t="shared" si="296"/>
        <v>1</v>
      </c>
      <c r="AI113" s="9">
        <f t="shared" si="296"/>
        <v>0</v>
      </c>
      <c r="AJ113" s="9">
        <f t="shared" si="296"/>
        <v>1</v>
      </c>
      <c r="AK113" s="9">
        <f t="shared" si="296"/>
        <v>0</v>
      </c>
      <c r="AL113" s="9">
        <f t="shared" si="296"/>
        <v>1</v>
      </c>
      <c r="AM113" s="4">
        <v>5</v>
      </c>
      <c r="AN113" s="4" t="s">
        <v>27</v>
      </c>
      <c r="AO113" s="12">
        <f t="shared" si="160"/>
        <v>0</v>
      </c>
      <c r="AP113" s="12">
        <f t="shared" si="292"/>
        <v>0</v>
      </c>
      <c r="AQ113" s="12">
        <f t="shared" si="292"/>
        <v>1</v>
      </c>
      <c r="AR113" s="12">
        <f t="shared" si="292"/>
        <v>0</v>
      </c>
      <c r="AS113" s="12">
        <f t="shared" si="292"/>
        <v>0</v>
      </c>
      <c r="AT113" s="12">
        <f t="shared" si="292"/>
        <v>0</v>
      </c>
      <c r="AU113" s="12">
        <f t="shared" si="292"/>
        <v>0</v>
      </c>
    </row>
    <row r="114" spans="1:47">
      <c r="A114" s="22"/>
      <c r="B114" s="20"/>
      <c r="C114" s="20"/>
      <c r="D114" s="14">
        <v>700925</v>
      </c>
      <c r="E114" s="14">
        <v>978550</v>
      </c>
      <c r="F114" s="14">
        <v>700924</v>
      </c>
      <c r="G114" s="14">
        <v>700926</v>
      </c>
      <c r="H114" s="14">
        <v>978549</v>
      </c>
      <c r="I114" s="14">
        <v>978551</v>
      </c>
      <c r="J114" s="14">
        <v>592527</v>
      </c>
      <c r="K114" s="14">
        <v>50541</v>
      </c>
      <c r="L114" s="14">
        <v>345</v>
      </c>
      <c r="M114" s="14">
        <v>76</v>
      </c>
      <c r="N114" s="14">
        <v>10</v>
      </c>
      <c r="O114" s="14">
        <v>3</v>
      </c>
      <c r="P114" s="14">
        <v>5</v>
      </c>
      <c r="Q114" s="7">
        <v>110</v>
      </c>
      <c r="R114" s="8">
        <f t="shared" ref="R114:R177" si="342">B113</f>
        <v>394</v>
      </c>
      <c r="S114" s="4" t="str">
        <f t="shared" ref="S114:S177" si="343">SUBSTITUTE(E113,"조","")</f>
        <v>3</v>
      </c>
      <c r="T114" s="4" t="str">
        <f t="shared" ref="T114:T177" si="344">SUBSTITUTE(E114,"조","")</f>
        <v>978550</v>
      </c>
      <c r="U114" s="4" t="str">
        <f t="shared" si="203"/>
        <v>9</v>
      </c>
      <c r="V114" s="4" t="str">
        <f t="shared" si="204"/>
        <v>7</v>
      </c>
      <c r="W114" s="4" t="str">
        <f t="shared" si="205"/>
        <v>8</v>
      </c>
      <c r="X114" s="4" t="str">
        <f t="shared" si="206"/>
        <v>5</v>
      </c>
      <c r="Y114" s="4" t="str">
        <f t="shared" si="207"/>
        <v>5</v>
      </c>
      <c r="Z114" s="4" t="str">
        <f t="shared" si="208"/>
        <v>0</v>
      </c>
      <c r="AA114" s="4" t="s">
        <v>27</v>
      </c>
      <c r="AB114" s="4">
        <v>1</v>
      </c>
      <c r="AC114" s="9">
        <f t="shared" si="213"/>
        <v>1</v>
      </c>
      <c r="AD114" s="9">
        <f t="shared" si="296"/>
        <v>0</v>
      </c>
      <c r="AE114" s="9">
        <f t="shared" si="296"/>
        <v>0</v>
      </c>
      <c r="AF114" s="9">
        <f t="shared" si="296"/>
        <v>0</v>
      </c>
      <c r="AG114" s="9">
        <f t="shared" si="296"/>
        <v>0</v>
      </c>
      <c r="AH114" s="9">
        <f t="shared" si="296"/>
        <v>2</v>
      </c>
      <c r="AI114" s="9">
        <f t="shared" si="296"/>
        <v>0</v>
      </c>
      <c r="AJ114" s="9">
        <f t="shared" si="296"/>
        <v>1</v>
      </c>
      <c r="AK114" s="9">
        <f t="shared" si="296"/>
        <v>1</v>
      </c>
      <c r="AL114" s="9">
        <f t="shared" si="296"/>
        <v>1</v>
      </c>
      <c r="AM114" s="4">
        <v>5</v>
      </c>
      <c r="AN114" s="4" t="s">
        <v>27</v>
      </c>
      <c r="AO114" s="12">
        <f t="shared" si="160"/>
        <v>0</v>
      </c>
      <c r="AP114" s="12">
        <f t="shared" si="292"/>
        <v>0</v>
      </c>
      <c r="AQ114" s="12">
        <f t="shared" si="292"/>
        <v>1</v>
      </c>
      <c r="AR114" s="12">
        <f t="shared" si="292"/>
        <v>0</v>
      </c>
      <c r="AS114" s="12">
        <f t="shared" si="292"/>
        <v>0</v>
      </c>
      <c r="AT114" s="12">
        <f t="shared" si="292"/>
        <v>0</v>
      </c>
      <c r="AU114" s="12">
        <f t="shared" si="292"/>
        <v>0</v>
      </c>
    </row>
    <row r="115" spans="1:47">
      <c r="A115" s="22"/>
      <c r="B115" s="19">
        <v>393</v>
      </c>
      <c r="C115" s="19">
        <v>20190109</v>
      </c>
      <c r="D115" s="7" t="s">
        <v>28</v>
      </c>
      <c r="E115" s="7" t="s">
        <v>31</v>
      </c>
      <c r="F115" s="7" t="s">
        <v>28</v>
      </c>
      <c r="G115" s="7" t="s">
        <v>28</v>
      </c>
      <c r="H115" s="7" t="s">
        <v>31</v>
      </c>
      <c r="I115" s="7" t="s">
        <v>31</v>
      </c>
      <c r="J115" s="7" t="s">
        <v>30</v>
      </c>
      <c r="K115" s="7" t="s">
        <v>30</v>
      </c>
      <c r="L115" s="7" t="s">
        <v>30</v>
      </c>
      <c r="M115" s="7" t="s">
        <v>30</v>
      </c>
      <c r="N115" s="7" t="s">
        <v>30</v>
      </c>
      <c r="O115" s="7" t="s">
        <v>30</v>
      </c>
      <c r="P115" s="7" t="s">
        <v>30</v>
      </c>
      <c r="Q115" s="1">
        <v>111</v>
      </c>
      <c r="R115" s="8">
        <f t="shared" ref="R115:R178" si="345">B115</f>
        <v>393</v>
      </c>
      <c r="S115" s="4" t="str">
        <f t="shared" ref="S115:S178" si="346">SUBSTITUTE(D115,"조","")</f>
        <v>3</v>
      </c>
      <c r="T115" s="4" t="str">
        <f t="shared" ref="T115:T178" si="347">SUBSTITUTE(D116,"조","")</f>
        <v>212256</v>
      </c>
      <c r="U115" s="4" t="str">
        <f t="shared" si="203"/>
        <v>2</v>
      </c>
      <c r="V115" s="4" t="str">
        <f t="shared" si="204"/>
        <v>1</v>
      </c>
      <c r="W115" s="4" t="str">
        <f t="shared" si="205"/>
        <v>2</v>
      </c>
      <c r="X115" s="4" t="str">
        <f t="shared" si="206"/>
        <v>2</v>
      </c>
      <c r="Y115" s="4" t="str">
        <f t="shared" si="207"/>
        <v>5</v>
      </c>
      <c r="Z115" s="4" t="str">
        <f t="shared" si="208"/>
        <v>6</v>
      </c>
      <c r="AA115" s="4" t="s">
        <v>27</v>
      </c>
      <c r="AB115" s="4">
        <v>1</v>
      </c>
      <c r="AC115" s="9">
        <f t="shared" si="213"/>
        <v>0</v>
      </c>
      <c r="AD115" s="9">
        <f t="shared" si="296"/>
        <v>1</v>
      </c>
      <c r="AE115" s="9">
        <f t="shared" si="296"/>
        <v>3</v>
      </c>
      <c r="AF115" s="9">
        <f t="shared" si="296"/>
        <v>0</v>
      </c>
      <c r="AG115" s="9">
        <f t="shared" si="296"/>
        <v>0</v>
      </c>
      <c r="AH115" s="9">
        <f t="shared" si="296"/>
        <v>1</v>
      </c>
      <c r="AI115" s="9">
        <f t="shared" si="296"/>
        <v>1</v>
      </c>
      <c r="AJ115" s="9">
        <f t="shared" si="296"/>
        <v>0</v>
      </c>
      <c r="AK115" s="9">
        <f t="shared" si="296"/>
        <v>0</v>
      </c>
      <c r="AL115" s="9">
        <f t="shared" si="296"/>
        <v>0</v>
      </c>
      <c r="AM115" s="4">
        <v>4</v>
      </c>
      <c r="AN115" s="4" t="s">
        <v>27</v>
      </c>
      <c r="AO115" s="12">
        <f t="shared" si="160"/>
        <v>0</v>
      </c>
      <c r="AP115" s="12">
        <f t="shared" si="292"/>
        <v>0</v>
      </c>
      <c r="AQ115" s="12">
        <f t="shared" si="292"/>
        <v>1</v>
      </c>
      <c r="AR115" s="12">
        <f t="shared" si="292"/>
        <v>0</v>
      </c>
      <c r="AS115" s="12">
        <f t="shared" si="292"/>
        <v>0</v>
      </c>
      <c r="AT115" s="12">
        <f t="shared" si="292"/>
        <v>0</v>
      </c>
      <c r="AU115" s="12">
        <f t="shared" si="292"/>
        <v>0</v>
      </c>
    </row>
    <row r="116" spans="1:47">
      <c r="A116" s="22"/>
      <c r="B116" s="20"/>
      <c r="C116" s="20"/>
      <c r="D116" s="14">
        <v>212256</v>
      </c>
      <c r="E116" s="14">
        <v>911216</v>
      </c>
      <c r="F116" s="14">
        <v>212255</v>
      </c>
      <c r="G116" s="14">
        <v>212257</v>
      </c>
      <c r="H116" s="14">
        <v>911215</v>
      </c>
      <c r="I116" s="14">
        <v>911217</v>
      </c>
      <c r="J116" s="14">
        <v>740136</v>
      </c>
      <c r="K116" s="14">
        <v>24752</v>
      </c>
      <c r="L116" s="14">
        <v>948</v>
      </c>
      <c r="M116" s="14">
        <v>70</v>
      </c>
      <c r="N116" s="14">
        <v>35</v>
      </c>
      <c r="O116" s="14">
        <v>0</v>
      </c>
      <c r="P116" s="14">
        <v>7</v>
      </c>
      <c r="Q116" s="7">
        <v>112</v>
      </c>
      <c r="R116" s="8">
        <f t="shared" ref="R116:R179" si="348">B115</f>
        <v>393</v>
      </c>
      <c r="S116" s="4" t="str">
        <f t="shared" ref="S116:S179" si="349">SUBSTITUTE(E115,"조","")</f>
        <v>5</v>
      </c>
      <c r="T116" s="4" t="str">
        <f t="shared" ref="T116:T179" si="350">SUBSTITUTE(E116,"조","")</f>
        <v>911216</v>
      </c>
      <c r="U116" s="4" t="str">
        <f t="shared" si="203"/>
        <v>9</v>
      </c>
      <c r="V116" s="4" t="str">
        <f t="shared" si="204"/>
        <v>1</v>
      </c>
      <c r="W116" s="4" t="str">
        <f t="shared" si="205"/>
        <v>1</v>
      </c>
      <c r="X116" s="4" t="str">
        <f t="shared" si="206"/>
        <v>2</v>
      </c>
      <c r="Y116" s="4" t="str">
        <f t="shared" si="207"/>
        <v>1</v>
      </c>
      <c r="Z116" s="4" t="str">
        <f t="shared" si="208"/>
        <v>6</v>
      </c>
      <c r="AA116" s="4" t="s">
        <v>27</v>
      </c>
      <c r="AB116" s="4">
        <v>1</v>
      </c>
      <c r="AC116" s="9">
        <f t="shared" si="213"/>
        <v>0</v>
      </c>
      <c r="AD116" s="9">
        <f t="shared" si="296"/>
        <v>3</v>
      </c>
      <c r="AE116" s="9">
        <f t="shared" si="296"/>
        <v>1</v>
      </c>
      <c r="AF116" s="9">
        <f t="shared" si="296"/>
        <v>0</v>
      </c>
      <c r="AG116" s="9">
        <f t="shared" si="296"/>
        <v>0</v>
      </c>
      <c r="AH116" s="9">
        <f t="shared" si="296"/>
        <v>0</v>
      </c>
      <c r="AI116" s="9">
        <f t="shared" si="296"/>
        <v>1</v>
      </c>
      <c r="AJ116" s="9">
        <f t="shared" si="296"/>
        <v>0</v>
      </c>
      <c r="AK116" s="9">
        <f t="shared" si="296"/>
        <v>0</v>
      </c>
      <c r="AL116" s="9">
        <f t="shared" si="296"/>
        <v>1</v>
      </c>
      <c r="AM116" s="4">
        <v>4</v>
      </c>
      <c r="AN116" s="4" t="s">
        <v>27</v>
      </c>
      <c r="AO116" s="12">
        <f t="shared" si="160"/>
        <v>0</v>
      </c>
      <c r="AP116" s="12">
        <f t="shared" si="292"/>
        <v>0</v>
      </c>
      <c r="AQ116" s="12">
        <f t="shared" si="292"/>
        <v>0</v>
      </c>
      <c r="AR116" s="12">
        <f t="shared" si="292"/>
        <v>0</v>
      </c>
      <c r="AS116" s="12">
        <f t="shared" si="292"/>
        <v>1</v>
      </c>
      <c r="AT116" s="12">
        <f t="shared" si="292"/>
        <v>0</v>
      </c>
      <c r="AU116" s="12">
        <f t="shared" si="292"/>
        <v>0</v>
      </c>
    </row>
    <row r="117" spans="1:47">
      <c r="A117" s="22"/>
      <c r="B117" s="19">
        <v>392</v>
      </c>
      <c r="C117" s="19">
        <v>20190102</v>
      </c>
      <c r="D117" s="7" t="s">
        <v>33</v>
      </c>
      <c r="E117" s="7" t="s">
        <v>35</v>
      </c>
      <c r="F117" s="7" t="s">
        <v>33</v>
      </c>
      <c r="G117" s="7" t="s">
        <v>33</v>
      </c>
      <c r="H117" s="7" t="s">
        <v>35</v>
      </c>
      <c r="I117" s="7" t="s">
        <v>35</v>
      </c>
      <c r="J117" s="7" t="s">
        <v>30</v>
      </c>
      <c r="K117" s="7" t="s">
        <v>30</v>
      </c>
      <c r="L117" s="7" t="s">
        <v>30</v>
      </c>
      <c r="M117" s="7" t="s">
        <v>30</v>
      </c>
      <c r="N117" s="7" t="s">
        <v>30</v>
      </c>
      <c r="O117" s="7" t="s">
        <v>30</v>
      </c>
      <c r="P117" s="7" t="s">
        <v>30</v>
      </c>
      <c r="Q117" s="1">
        <v>113</v>
      </c>
      <c r="R117" s="8">
        <f t="shared" ref="R117:R180" si="351">B117</f>
        <v>392</v>
      </c>
      <c r="S117" s="4" t="str">
        <f t="shared" ref="S117:S180" si="352">SUBSTITUTE(D117,"조","")</f>
        <v>2</v>
      </c>
      <c r="T117" s="4" t="str">
        <f t="shared" ref="T117:T180" si="353">SUBSTITUTE(D118,"조","")</f>
        <v>338707</v>
      </c>
      <c r="U117" s="4" t="str">
        <f t="shared" si="203"/>
        <v>3</v>
      </c>
      <c r="V117" s="4" t="str">
        <f t="shared" si="204"/>
        <v>3</v>
      </c>
      <c r="W117" s="4" t="str">
        <f t="shared" si="205"/>
        <v>8</v>
      </c>
      <c r="X117" s="4" t="str">
        <f t="shared" si="206"/>
        <v>7</v>
      </c>
      <c r="Y117" s="4" t="str">
        <f t="shared" si="207"/>
        <v>0</v>
      </c>
      <c r="Z117" s="4" t="str">
        <f t="shared" si="208"/>
        <v>7</v>
      </c>
      <c r="AA117" s="4" t="s">
        <v>27</v>
      </c>
      <c r="AB117" s="4">
        <v>1</v>
      </c>
      <c r="AC117" s="9">
        <f t="shared" si="213"/>
        <v>1</v>
      </c>
      <c r="AD117" s="9">
        <f t="shared" si="296"/>
        <v>0</v>
      </c>
      <c r="AE117" s="9">
        <f t="shared" si="296"/>
        <v>0</v>
      </c>
      <c r="AF117" s="9">
        <f t="shared" si="296"/>
        <v>2</v>
      </c>
      <c r="AG117" s="9">
        <f t="shared" si="296"/>
        <v>0</v>
      </c>
      <c r="AH117" s="9">
        <f t="shared" si="296"/>
        <v>0</v>
      </c>
      <c r="AI117" s="9">
        <f t="shared" si="296"/>
        <v>0</v>
      </c>
      <c r="AJ117" s="9">
        <f t="shared" si="296"/>
        <v>2</v>
      </c>
      <c r="AK117" s="9">
        <f t="shared" si="296"/>
        <v>1</v>
      </c>
      <c r="AL117" s="9">
        <f t="shared" si="296"/>
        <v>0</v>
      </c>
      <c r="AM117" s="4">
        <v>4</v>
      </c>
      <c r="AN117" s="4" t="s">
        <v>27</v>
      </c>
      <c r="AO117" s="12">
        <f t="shared" si="160"/>
        <v>0</v>
      </c>
      <c r="AP117" s="12">
        <f t="shared" si="292"/>
        <v>1</v>
      </c>
      <c r="AQ117" s="12">
        <f t="shared" si="292"/>
        <v>0</v>
      </c>
      <c r="AR117" s="12">
        <f t="shared" si="292"/>
        <v>0</v>
      </c>
      <c r="AS117" s="12">
        <f t="shared" si="292"/>
        <v>0</v>
      </c>
      <c r="AT117" s="12">
        <f t="shared" si="292"/>
        <v>0</v>
      </c>
      <c r="AU117" s="12">
        <f t="shared" si="292"/>
        <v>0</v>
      </c>
    </row>
    <row r="118" spans="1:47">
      <c r="A118" s="23"/>
      <c r="B118" s="20"/>
      <c r="C118" s="20"/>
      <c r="D118" s="14">
        <v>338707</v>
      </c>
      <c r="E118" s="14">
        <v>519204</v>
      </c>
      <c r="F118" s="14">
        <v>338706</v>
      </c>
      <c r="G118" s="14">
        <v>338708</v>
      </c>
      <c r="H118" s="14">
        <v>519203</v>
      </c>
      <c r="I118" s="14">
        <v>519205</v>
      </c>
      <c r="J118" s="14">
        <v>614895</v>
      </c>
      <c r="K118" s="14">
        <v>93233</v>
      </c>
      <c r="L118" s="14">
        <v>772</v>
      </c>
      <c r="M118" s="14">
        <v>80</v>
      </c>
      <c r="N118" s="14">
        <v>35</v>
      </c>
      <c r="O118" s="14">
        <v>7</v>
      </c>
      <c r="P118" s="14">
        <v>4</v>
      </c>
      <c r="Q118" s="7">
        <v>114</v>
      </c>
      <c r="R118" s="8">
        <f t="shared" ref="R118:R181" si="354">B117</f>
        <v>392</v>
      </c>
      <c r="S118" s="4" t="str">
        <f t="shared" ref="S118:S181" si="355">SUBSTITUTE(E117,"조","")</f>
        <v>7</v>
      </c>
      <c r="T118" s="4" t="str">
        <f t="shared" ref="T118:T181" si="356">SUBSTITUTE(E118,"조","")</f>
        <v>519204</v>
      </c>
      <c r="U118" s="4" t="str">
        <f t="shared" si="203"/>
        <v>5</v>
      </c>
      <c r="V118" s="4" t="str">
        <f t="shared" si="204"/>
        <v>1</v>
      </c>
      <c r="W118" s="4" t="str">
        <f t="shared" si="205"/>
        <v>9</v>
      </c>
      <c r="X118" s="4" t="str">
        <f t="shared" si="206"/>
        <v>2</v>
      </c>
      <c r="Y118" s="4" t="str">
        <f t="shared" si="207"/>
        <v>0</v>
      </c>
      <c r="Z118" s="4" t="str">
        <f t="shared" si="208"/>
        <v>4</v>
      </c>
      <c r="AA118" s="4" t="s">
        <v>27</v>
      </c>
      <c r="AB118" s="4">
        <v>1</v>
      </c>
      <c r="AC118" s="9">
        <f t="shared" si="213"/>
        <v>1</v>
      </c>
      <c r="AD118" s="9">
        <f t="shared" si="296"/>
        <v>1</v>
      </c>
      <c r="AE118" s="9">
        <f t="shared" si="296"/>
        <v>1</v>
      </c>
      <c r="AF118" s="9">
        <f t="shared" si="296"/>
        <v>0</v>
      </c>
      <c r="AG118" s="9">
        <f t="shared" si="296"/>
        <v>1</v>
      </c>
      <c r="AH118" s="9">
        <f t="shared" si="296"/>
        <v>1</v>
      </c>
      <c r="AI118" s="9">
        <f t="shared" si="296"/>
        <v>0</v>
      </c>
      <c r="AJ118" s="9">
        <f t="shared" si="296"/>
        <v>0</v>
      </c>
      <c r="AK118" s="9">
        <f t="shared" si="296"/>
        <v>0</v>
      </c>
      <c r="AL118" s="9">
        <f t="shared" si="296"/>
        <v>1</v>
      </c>
      <c r="AM118" s="4">
        <v>6</v>
      </c>
      <c r="AN118" s="4" t="s">
        <v>27</v>
      </c>
      <c r="AO118" s="12">
        <f t="shared" si="160"/>
        <v>0</v>
      </c>
      <c r="AP118" s="12">
        <f t="shared" si="292"/>
        <v>0</v>
      </c>
      <c r="AQ118" s="12">
        <f t="shared" si="292"/>
        <v>0</v>
      </c>
      <c r="AR118" s="12">
        <f t="shared" si="292"/>
        <v>0</v>
      </c>
      <c r="AS118" s="12">
        <f t="shared" si="292"/>
        <v>0</v>
      </c>
      <c r="AT118" s="12">
        <f t="shared" si="292"/>
        <v>0</v>
      </c>
      <c r="AU118" s="12">
        <f t="shared" si="292"/>
        <v>1</v>
      </c>
    </row>
    <row r="119" spans="1:47">
      <c r="A119" s="21">
        <v>2018</v>
      </c>
      <c r="B119" s="19">
        <v>391</v>
      </c>
      <c r="C119" s="19">
        <v>20181226</v>
      </c>
      <c r="D119" s="7" t="s">
        <v>35</v>
      </c>
      <c r="E119" s="7" t="s">
        <v>32</v>
      </c>
      <c r="F119" s="7" t="s">
        <v>35</v>
      </c>
      <c r="G119" s="7" t="s">
        <v>35</v>
      </c>
      <c r="H119" s="7" t="s">
        <v>32</v>
      </c>
      <c r="I119" s="7" t="s">
        <v>32</v>
      </c>
      <c r="J119" s="7" t="s">
        <v>30</v>
      </c>
      <c r="K119" s="7" t="s">
        <v>30</v>
      </c>
      <c r="L119" s="7" t="s">
        <v>30</v>
      </c>
      <c r="M119" s="7" t="s">
        <v>30</v>
      </c>
      <c r="N119" s="7" t="s">
        <v>30</v>
      </c>
      <c r="O119" s="7" t="s">
        <v>30</v>
      </c>
      <c r="P119" s="7" t="s">
        <v>30</v>
      </c>
      <c r="Q119" s="1">
        <v>115</v>
      </c>
      <c r="R119" s="8">
        <f t="shared" ref="R119:R182" si="357">B119</f>
        <v>391</v>
      </c>
      <c r="S119" s="4" t="str">
        <f t="shared" ref="S119:S182" si="358">SUBSTITUTE(D119,"조","")</f>
        <v>7</v>
      </c>
      <c r="T119" s="4" t="str">
        <f t="shared" ref="T119:T182" si="359">SUBSTITUTE(D120,"조","")</f>
        <v>458309</v>
      </c>
      <c r="U119" s="4" t="str">
        <f t="shared" si="203"/>
        <v>4</v>
      </c>
      <c r="V119" s="4" t="str">
        <f t="shared" si="204"/>
        <v>5</v>
      </c>
      <c r="W119" s="4" t="str">
        <f t="shared" si="205"/>
        <v>8</v>
      </c>
      <c r="X119" s="4" t="str">
        <f t="shared" si="206"/>
        <v>3</v>
      </c>
      <c r="Y119" s="4" t="str">
        <f t="shared" si="207"/>
        <v>0</v>
      </c>
      <c r="Z119" s="4" t="str">
        <f t="shared" si="208"/>
        <v>9</v>
      </c>
      <c r="AA119" s="4" t="s">
        <v>27</v>
      </c>
      <c r="AB119" s="4">
        <v>1</v>
      </c>
      <c r="AC119" s="9">
        <f t="shared" si="213"/>
        <v>1</v>
      </c>
      <c r="AD119" s="9">
        <f t="shared" si="296"/>
        <v>0</v>
      </c>
      <c r="AE119" s="9">
        <f t="shared" si="296"/>
        <v>0</v>
      </c>
      <c r="AF119" s="9">
        <f t="shared" si="296"/>
        <v>1</v>
      </c>
      <c r="AG119" s="9">
        <f t="shared" si="296"/>
        <v>1</v>
      </c>
      <c r="AH119" s="9">
        <f t="shared" si="296"/>
        <v>1</v>
      </c>
      <c r="AI119" s="9">
        <f t="shared" si="296"/>
        <v>0</v>
      </c>
      <c r="AJ119" s="9">
        <f t="shared" si="296"/>
        <v>0</v>
      </c>
      <c r="AK119" s="9">
        <f t="shared" si="296"/>
        <v>1</v>
      </c>
      <c r="AL119" s="9">
        <f t="shared" si="296"/>
        <v>1</v>
      </c>
      <c r="AM119" s="4">
        <v>6</v>
      </c>
      <c r="AN119" s="4" t="s">
        <v>27</v>
      </c>
      <c r="AO119" s="12">
        <f t="shared" si="160"/>
        <v>0</v>
      </c>
      <c r="AP119" s="12">
        <f t="shared" si="292"/>
        <v>0</v>
      </c>
      <c r="AQ119" s="12">
        <f t="shared" si="292"/>
        <v>0</v>
      </c>
      <c r="AR119" s="12">
        <f t="shared" si="292"/>
        <v>0</v>
      </c>
      <c r="AS119" s="12">
        <f t="shared" si="292"/>
        <v>0</v>
      </c>
      <c r="AT119" s="12">
        <f t="shared" si="292"/>
        <v>0</v>
      </c>
      <c r="AU119" s="12">
        <f t="shared" si="292"/>
        <v>1</v>
      </c>
    </row>
    <row r="120" spans="1:47">
      <c r="A120" s="22"/>
      <c r="B120" s="20"/>
      <c r="C120" s="20"/>
      <c r="D120" s="14">
        <v>458309</v>
      </c>
      <c r="E120" s="14">
        <v>399287</v>
      </c>
      <c r="F120" s="14">
        <v>458308</v>
      </c>
      <c r="G120" s="14">
        <v>458310</v>
      </c>
      <c r="H120" s="14">
        <v>399286</v>
      </c>
      <c r="I120" s="14">
        <v>399288</v>
      </c>
      <c r="J120" s="14">
        <v>246434</v>
      </c>
      <c r="K120" s="14">
        <v>44179</v>
      </c>
      <c r="L120" s="14">
        <v>891</v>
      </c>
      <c r="M120" s="14">
        <v>10</v>
      </c>
      <c r="N120" s="14">
        <v>17</v>
      </c>
      <c r="O120" s="14">
        <v>5</v>
      </c>
      <c r="P120" s="14">
        <v>2</v>
      </c>
      <c r="Q120" s="7">
        <v>116</v>
      </c>
      <c r="R120" s="8">
        <f t="shared" ref="R120:R183" si="360">B119</f>
        <v>391</v>
      </c>
      <c r="S120" s="4" t="str">
        <f t="shared" ref="S120:S183" si="361">SUBSTITUTE(E119,"조","")</f>
        <v>4</v>
      </c>
      <c r="T120" s="4" t="str">
        <f t="shared" ref="T120:T183" si="362">SUBSTITUTE(E120,"조","")</f>
        <v>399287</v>
      </c>
      <c r="U120" s="4" t="str">
        <f t="shared" si="203"/>
        <v>3</v>
      </c>
      <c r="V120" s="4" t="str">
        <f t="shared" si="204"/>
        <v>9</v>
      </c>
      <c r="W120" s="4" t="str">
        <f t="shared" si="205"/>
        <v>9</v>
      </c>
      <c r="X120" s="4" t="str">
        <f t="shared" si="206"/>
        <v>2</v>
      </c>
      <c r="Y120" s="4" t="str">
        <f t="shared" si="207"/>
        <v>8</v>
      </c>
      <c r="Z120" s="4" t="str">
        <f t="shared" si="208"/>
        <v>7</v>
      </c>
      <c r="AA120" s="4" t="s">
        <v>27</v>
      </c>
      <c r="AB120" s="4">
        <v>1</v>
      </c>
      <c r="AC120" s="9">
        <f t="shared" si="213"/>
        <v>0</v>
      </c>
      <c r="AD120" s="9">
        <f t="shared" si="296"/>
        <v>0</v>
      </c>
      <c r="AE120" s="9">
        <f t="shared" si="296"/>
        <v>1</v>
      </c>
      <c r="AF120" s="9">
        <f t="shared" si="296"/>
        <v>1</v>
      </c>
      <c r="AG120" s="9">
        <f t="shared" si="296"/>
        <v>0</v>
      </c>
      <c r="AH120" s="9">
        <f t="shared" si="296"/>
        <v>0</v>
      </c>
      <c r="AI120" s="9">
        <f t="shared" si="296"/>
        <v>0</v>
      </c>
      <c r="AJ120" s="9">
        <f t="shared" si="296"/>
        <v>1</v>
      </c>
      <c r="AK120" s="9">
        <f t="shared" si="296"/>
        <v>1</v>
      </c>
      <c r="AL120" s="9">
        <f t="shared" si="296"/>
        <v>2</v>
      </c>
      <c r="AM120" s="4">
        <v>5</v>
      </c>
      <c r="AN120" s="4" t="s">
        <v>27</v>
      </c>
      <c r="AO120" s="12">
        <f t="shared" ref="AO120:AO183" si="363">COUNTIF($S120,AO$4)</f>
        <v>0</v>
      </c>
      <c r="AP120" s="12">
        <f t="shared" si="292"/>
        <v>0</v>
      </c>
      <c r="AQ120" s="12">
        <f t="shared" si="292"/>
        <v>0</v>
      </c>
      <c r="AR120" s="12">
        <f t="shared" si="292"/>
        <v>1</v>
      </c>
      <c r="AS120" s="12">
        <f t="shared" si="292"/>
        <v>0</v>
      </c>
      <c r="AT120" s="12">
        <f t="shared" si="292"/>
        <v>0</v>
      </c>
      <c r="AU120" s="12">
        <f t="shared" si="292"/>
        <v>0</v>
      </c>
    </row>
    <row r="121" spans="1:47">
      <c r="A121" s="22"/>
      <c r="B121" s="19">
        <v>390</v>
      </c>
      <c r="C121" s="19">
        <v>20181219</v>
      </c>
      <c r="D121" s="7" t="s">
        <v>32</v>
      </c>
      <c r="E121" s="7" t="s">
        <v>31</v>
      </c>
      <c r="F121" s="7" t="s">
        <v>32</v>
      </c>
      <c r="G121" s="7" t="s">
        <v>32</v>
      </c>
      <c r="H121" s="7" t="s">
        <v>31</v>
      </c>
      <c r="I121" s="7" t="s">
        <v>31</v>
      </c>
      <c r="J121" s="7" t="s">
        <v>30</v>
      </c>
      <c r="K121" s="7" t="s">
        <v>30</v>
      </c>
      <c r="L121" s="7" t="s">
        <v>30</v>
      </c>
      <c r="M121" s="7" t="s">
        <v>30</v>
      </c>
      <c r="N121" s="7" t="s">
        <v>30</v>
      </c>
      <c r="O121" s="7" t="s">
        <v>30</v>
      </c>
      <c r="P121" s="7" t="s">
        <v>30</v>
      </c>
      <c r="Q121" s="1">
        <v>117</v>
      </c>
      <c r="R121" s="8">
        <f t="shared" ref="R121:R184" si="364">B121</f>
        <v>390</v>
      </c>
      <c r="S121" s="4" t="str">
        <f t="shared" ref="S121:S184" si="365">SUBSTITUTE(D121,"조","")</f>
        <v>4</v>
      </c>
      <c r="T121" s="4" t="str">
        <f t="shared" ref="T121:T184" si="366">SUBSTITUTE(D122,"조","")</f>
        <v>721857</v>
      </c>
      <c r="U121" s="4" t="str">
        <f t="shared" si="203"/>
        <v>7</v>
      </c>
      <c r="V121" s="4" t="str">
        <f t="shared" si="204"/>
        <v>2</v>
      </c>
      <c r="W121" s="4" t="str">
        <f t="shared" si="205"/>
        <v>1</v>
      </c>
      <c r="X121" s="4" t="str">
        <f t="shared" si="206"/>
        <v>8</v>
      </c>
      <c r="Y121" s="4" t="str">
        <f t="shared" si="207"/>
        <v>5</v>
      </c>
      <c r="Z121" s="4" t="str">
        <f t="shared" si="208"/>
        <v>7</v>
      </c>
      <c r="AA121" s="4" t="s">
        <v>27</v>
      </c>
      <c r="AB121" s="4">
        <v>1</v>
      </c>
      <c r="AC121" s="9">
        <f t="shared" si="213"/>
        <v>0</v>
      </c>
      <c r="AD121" s="9">
        <f t="shared" si="296"/>
        <v>1</v>
      </c>
      <c r="AE121" s="9">
        <f t="shared" si="296"/>
        <v>1</v>
      </c>
      <c r="AF121" s="9">
        <f t="shared" si="296"/>
        <v>0</v>
      </c>
      <c r="AG121" s="9">
        <f t="shared" si="296"/>
        <v>0</v>
      </c>
      <c r="AH121" s="9">
        <f t="shared" si="296"/>
        <v>1</v>
      </c>
      <c r="AI121" s="9">
        <f t="shared" si="296"/>
        <v>0</v>
      </c>
      <c r="AJ121" s="9">
        <f t="shared" si="296"/>
        <v>2</v>
      </c>
      <c r="AK121" s="9">
        <f t="shared" si="296"/>
        <v>1</v>
      </c>
      <c r="AL121" s="9">
        <f t="shared" si="296"/>
        <v>0</v>
      </c>
      <c r="AM121" s="4">
        <v>5</v>
      </c>
      <c r="AN121" s="4" t="s">
        <v>27</v>
      </c>
      <c r="AO121" s="12">
        <f t="shared" si="363"/>
        <v>0</v>
      </c>
      <c r="AP121" s="12">
        <f t="shared" si="292"/>
        <v>0</v>
      </c>
      <c r="AQ121" s="12">
        <f t="shared" si="292"/>
        <v>0</v>
      </c>
      <c r="AR121" s="12">
        <f t="shared" si="292"/>
        <v>1</v>
      </c>
      <c r="AS121" s="12">
        <f t="shared" si="292"/>
        <v>0</v>
      </c>
      <c r="AT121" s="12">
        <f t="shared" si="292"/>
        <v>0</v>
      </c>
      <c r="AU121" s="12">
        <f t="shared" si="292"/>
        <v>0</v>
      </c>
    </row>
    <row r="122" spans="1:47">
      <c r="A122" s="22"/>
      <c r="B122" s="20"/>
      <c r="C122" s="20"/>
      <c r="D122" s="14">
        <v>721857</v>
      </c>
      <c r="E122" s="14">
        <v>436597</v>
      </c>
      <c r="F122" s="14">
        <v>721856</v>
      </c>
      <c r="G122" s="14">
        <v>721858</v>
      </c>
      <c r="H122" s="14">
        <v>436596</v>
      </c>
      <c r="I122" s="14">
        <v>436598</v>
      </c>
      <c r="J122" s="14">
        <v>611594</v>
      </c>
      <c r="K122" s="14">
        <v>45775</v>
      </c>
      <c r="L122" s="14">
        <v>871</v>
      </c>
      <c r="M122" s="14">
        <v>90</v>
      </c>
      <c r="N122" s="14">
        <v>77</v>
      </c>
      <c r="O122" s="14">
        <v>8</v>
      </c>
      <c r="P122" s="14">
        <v>7</v>
      </c>
      <c r="Q122" s="7">
        <v>118</v>
      </c>
      <c r="R122" s="8">
        <f t="shared" ref="R122:R185" si="367">B121</f>
        <v>390</v>
      </c>
      <c r="S122" s="4" t="str">
        <f t="shared" ref="S122:S185" si="368">SUBSTITUTE(E121,"조","")</f>
        <v>5</v>
      </c>
      <c r="T122" s="4" t="str">
        <f t="shared" ref="T122:T185" si="369">SUBSTITUTE(E122,"조","")</f>
        <v>436597</v>
      </c>
      <c r="U122" s="4" t="str">
        <f t="shared" si="203"/>
        <v>4</v>
      </c>
      <c r="V122" s="4" t="str">
        <f t="shared" si="204"/>
        <v>3</v>
      </c>
      <c r="W122" s="4" t="str">
        <f t="shared" si="205"/>
        <v>6</v>
      </c>
      <c r="X122" s="4" t="str">
        <f t="shared" si="206"/>
        <v>5</v>
      </c>
      <c r="Y122" s="4" t="str">
        <f t="shared" si="207"/>
        <v>9</v>
      </c>
      <c r="Z122" s="4" t="str">
        <f t="shared" si="208"/>
        <v>7</v>
      </c>
      <c r="AA122" s="4" t="s">
        <v>27</v>
      </c>
      <c r="AB122" s="4">
        <v>1</v>
      </c>
      <c r="AC122" s="9">
        <f t="shared" si="213"/>
        <v>0</v>
      </c>
      <c r="AD122" s="9">
        <f t="shared" si="296"/>
        <v>0</v>
      </c>
      <c r="AE122" s="9">
        <f t="shared" si="296"/>
        <v>0</v>
      </c>
      <c r="AF122" s="9">
        <f t="shared" si="296"/>
        <v>1</v>
      </c>
      <c r="AG122" s="9">
        <f t="shared" si="296"/>
        <v>1</v>
      </c>
      <c r="AH122" s="9">
        <f t="shared" si="296"/>
        <v>1</v>
      </c>
      <c r="AI122" s="9">
        <f t="shared" si="296"/>
        <v>1</v>
      </c>
      <c r="AJ122" s="9">
        <f t="shared" si="296"/>
        <v>1</v>
      </c>
      <c r="AK122" s="9">
        <f t="shared" si="296"/>
        <v>0</v>
      </c>
      <c r="AL122" s="9">
        <f t="shared" si="296"/>
        <v>1</v>
      </c>
      <c r="AM122" s="4">
        <v>6</v>
      </c>
      <c r="AN122" s="4" t="s">
        <v>27</v>
      </c>
      <c r="AO122" s="12">
        <f t="shared" si="363"/>
        <v>0</v>
      </c>
      <c r="AP122" s="12">
        <f t="shared" si="292"/>
        <v>0</v>
      </c>
      <c r="AQ122" s="12">
        <f t="shared" si="292"/>
        <v>0</v>
      </c>
      <c r="AR122" s="12">
        <f t="shared" si="292"/>
        <v>0</v>
      </c>
      <c r="AS122" s="12">
        <f t="shared" si="292"/>
        <v>1</v>
      </c>
      <c r="AT122" s="12">
        <f t="shared" si="292"/>
        <v>0</v>
      </c>
      <c r="AU122" s="12">
        <f t="shared" si="292"/>
        <v>0</v>
      </c>
    </row>
    <row r="123" spans="1:47">
      <c r="A123" s="22"/>
      <c r="B123" s="19">
        <v>389</v>
      </c>
      <c r="C123" s="19">
        <v>20181212</v>
      </c>
      <c r="D123" s="7" t="s">
        <v>31</v>
      </c>
      <c r="E123" s="7" t="s">
        <v>35</v>
      </c>
      <c r="F123" s="7" t="s">
        <v>31</v>
      </c>
      <c r="G123" s="7" t="s">
        <v>31</v>
      </c>
      <c r="H123" s="7" t="s">
        <v>35</v>
      </c>
      <c r="I123" s="7" t="s">
        <v>35</v>
      </c>
      <c r="J123" s="7" t="s">
        <v>30</v>
      </c>
      <c r="K123" s="7" t="s">
        <v>30</v>
      </c>
      <c r="L123" s="7" t="s">
        <v>30</v>
      </c>
      <c r="M123" s="7" t="s">
        <v>30</v>
      </c>
      <c r="N123" s="7" t="s">
        <v>30</v>
      </c>
      <c r="O123" s="7" t="s">
        <v>30</v>
      </c>
      <c r="P123" s="7" t="s">
        <v>30</v>
      </c>
      <c r="Q123" s="1">
        <v>119</v>
      </c>
      <c r="R123" s="8">
        <f t="shared" ref="R123:R186" si="370">B123</f>
        <v>389</v>
      </c>
      <c r="S123" s="4" t="str">
        <f t="shared" ref="S123:S186" si="371">SUBSTITUTE(D123,"조","")</f>
        <v>5</v>
      </c>
      <c r="T123" s="4" t="str">
        <f t="shared" ref="T123:T186" si="372">SUBSTITUTE(D124,"조","")</f>
        <v>650716</v>
      </c>
      <c r="U123" s="4" t="str">
        <f t="shared" si="203"/>
        <v>6</v>
      </c>
      <c r="V123" s="4" t="str">
        <f t="shared" si="204"/>
        <v>5</v>
      </c>
      <c r="W123" s="4" t="str">
        <f t="shared" si="205"/>
        <v>0</v>
      </c>
      <c r="X123" s="4" t="str">
        <f t="shared" si="206"/>
        <v>7</v>
      </c>
      <c r="Y123" s="4" t="str">
        <f t="shared" si="207"/>
        <v>1</v>
      </c>
      <c r="Z123" s="4" t="str">
        <f t="shared" si="208"/>
        <v>6</v>
      </c>
      <c r="AA123" s="4" t="s">
        <v>27</v>
      </c>
      <c r="AB123" s="4">
        <v>1</v>
      </c>
      <c r="AC123" s="9">
        <f t="shared" si="213"/>
        <v>1</v>
      </c>
      <c r="AD123" s="9">
        <f t="shared" si="296"/>
        <v>1</v>
      </c>
      <c r="AE123" s="9">
        <f t="shared" si="296"/>
        <v>0</v>
      </c>
      <c r="AF123" s="9">
        <f t="shared" si="296"/>
        <v>0</v>
      </c>
      <c r="AG123" s="9">
        <f t="shared" si="296"/>
        <v>0</v>
      </c>
      <c r="AH123" s="9">
        <f t="shared" si="296"/>
        <v>1</v>
      </c>
      <c r="AI123" s="9">
        <f t="shared" si="296"/>
        <v>2</v>
      </c>
      <c r="AJ123" s="9">
        <f t="shared" si="296"/>
        <v>1</v>
      </c>
      <c r="AK123" s="9">
        <f t="shared" si="296"/>
        <v>0</v>
      </c>
      <c r="AL123" s="9">
        <f t="shared" si="296"/>
        <v>0</v>
      </c>
      <c r="AM123" s="4">
        <v>5</v>
      </c>
      <c r="AN123" s="4" t="s">
        <v>27</v>
      </c>
      <c r="AO123" s="12">
        <f t="shared" si="363"/>
        <v>0</v>
      </c>
      <c r="AP123" s="12">
        <f t="shared" si="292"/>
        <v>0</v>
      </c>
      <c r="AQ123" s="12">
        <f t="shared" si="292"/>
        <v>0</v>
      </c>
      <c r="AR123" s="12">
        <f t="shared" si="292"/>
        <v>0</v>
      </c>
      <c r="AS123" s="12">
        <f t="shared" si="292"/>
        <v>1</v>
      </c>
      <c r="AT123" s="12">
        <f t="shared" si="292"/>
        <v>0</v>
      </c>
      <c r="AU123" s="12">
        <f t="shared" si="292"/>
        <v>0</v>
      </c>
    </row>
    <row r="124" spans="1:47">
      <c r="A124" s="22"/>
      <c r="B124" s="20"/>
      <c r="C124" s="20"/>
      <c r="D124" s="14">
        <v>650716</v>
      </c>
      <c r="E124" s="14">
        <v>102251</v>
      </c>
      <c r="F124" s="14">
        <v>650715</v>
      </c>
      <c r="G124" s="14">
        <v>650717</v>
      </c>
      <c r="H124" s="14">
        <v>102250</v>
      </c>
      <c r="I124" s="14">
        <v>102252</v>
      </c>
      <c r="J124" s="14">
        <v>930772</v>
      </c>
      <c r="K124" s="14">
        <v>47865</v>
      </c>
      <c r="L124" s="14">
        <v>152</v>
      </c>
      <c r="M124" s="14">
        <v>21</v>
      </c>
      <c r="N124" s="14">
        <v>77</v>
      </c>
      <c r="O124" s="14">
        <v>4</v>
      </c>
      <c r="P124" s="14">
        <v>3</v>
      </c>
      <c r="Q124" s="7">
        <v>120</v>
      </c>
      <c r="R124" s="8">
        <f t="shared" ref="R124:R187" si="373">B123</f>
        <v>389</v>
      </c>
      <c r="S124" s="4" t="str">
        <f t="shared" ref="S124:S187" si="374">SUBSTITUTE(E123,"조","")</f>
        <v>7</v>
      </c>
      <c r="T124" s="4" t="str">
        <f t="shared" ref="T124:T187" si="375">SUBSTITUTE(E124,"조","")</f>
        <v>102251</v>
      </c>
      <c r="U124" s="4" t="str">
        <f t="shared" si="203"/>
        <v>1</v>
      </c>
      <c r="V124" s="4" t="str">
        <f t="shared" si="204"/>
        <v>0</v>
      </c>
      <c r="W124" s="4" t="str">
        <f t="shared" si="205"/>
        <v>2</v>
      </c>
      <c r="X124" s="4" t="str">
        <f t="shared" si="206"/>
        <v>2</v>
      </c>
      <c r="Y124" s="4" t="str">
        <f t="shared" si="207"/>
        <v>5</v>
      </c>
      <c r="Z124" s="4" t="str">
        <f t="shared" si="208"/>
        <v>1</v>
      </c>
      <c r="AA124" s="4" t="s">
        <v>27</v>
      </c>
      <c r="AB124" s="4">
        <v>1</v>
      </c>
      <c r="AC124" s="9">
        <f t="shared" si="213"/>
        <v>1</v>
      </c>
      <c r="AD124" s="9">
        <f t="shared" si="296"/>
        <v>2</v>
      </c>
      <c r="AE124" s="9">
        <f t="shared" si="296"/>
        <v>2</v>
      </c>
      <c r="AF124" s="9">
        <f t="shared" si="296"/>
        <v>0</v>
      </c>
      <c r="AG124" s="9">
        <f t="shared" si="296"/>
        <v>0</v>
      </c>
      <c r="AH124" s="9">
        <f t="shared" si="296"/>
        <v>1</v>
      </c>
      <c r="AI124" s="9">
        <f t="shared" si="296"/>
        <v>0</v>
      </c>
      <c r="AJ124" s="9">
        <f t="shared" si="296"/>
        <v>0</v>
      </c>
      <c r="AK124" s="9">
        <f t="shared" si="296"/>
        <v>0</v>
      </c>
      <c r="AL124" s="9">
        <f t="shared" si="296"/>
        <v>0</v>
      </c>
      <c r="AM124" s="4">
        <v>4</v>
      </c>
      <c r="AN124" s="4" t="s">
        <v>27</v>
      </c>
      <c r="AO124" s="12">
        <f t="shared" si="363"/>
        <v>0</v>
      </c>
      <c r="AP124" s="12">
        <f t="shared" si="292"/>
        <v>0</v>
      </c>
      <c r="AQ124" s="12">
        <f t="shared" si="292"/>
        <v>0</v>
      </c>
      <c r="AR124" s="12">
        <f t="shared" si="292"/>
        <v>0</v>
      </c>
      <c r="AS124" s="12">
        <f t="shared" si="292"/>
        <v>0</v>
      </c>
      <c r="AT124" s="12">
        <f t="shared" si="292"/>
        <v>0</v>
      </c>
      <c r="AU124" s="12">
        <f t="shared" si="292"/>
        <v>1</v>
      </c>
    </row>
    <row r="125" spans="1:47">
      <c r="A125" s="22"/>
      <c r="B125" s="19">
        <v>388</v>
      </c>
      <c r="C125" s="19">
        <v>20181205</v>
      </c>
      <c r="D125" s="7" t="s">
        <v>34</v>
      </c>
      <c r="E125" s="7" t="s">
        <v>33</v>
      </c>
      <c r="F125" s="7" t="s">
        <v>34</v>
      </c>
      <c r="G125" s="7" t="s">
        <v>34</v>
      </c>
      <c r="H125" s="7" t="s">
        <v>33</v>
      </c>
      <c r="I125" s="7" t="s">
        <v>33</v>
      </c>
      <c r="J125" s="7" t="s">
        <v>30</v>
      </c>
      <c r="K125" s="7" t="s">
        <v>30</v>
      </c>
      <c r="L125" s="7" t="s">
        <v>30</v>
      </c>
      <c r="M125" s="7" t="s">
        <v>30</v>
      </c>
      <c r="N125" s="7" t="s">
        <v>30</v>
      </c>
      <c r="O125" s="7" t="s">
        <v>30</v>
      </c>
      <c r="P125" s="7" t="s">
        <v>30</v>
      </c>
      <c r="Q125" s="1">
        <v>121</v>
      </c>
      <c r="R125" s="8">
        <f t="shared" ref="R125:R188" si="376">B125</f>
        <v>388</v>
      </c>
      <c r="S125" s="4" t="str">
        <f t="shared" ref="S125:S188" si="377">SUBSTITUTE(D125,"조","")</f>
        <v>1</v>
      </c>
      <c r="T125" s="4" t="str">
        <f t="shared" ref="T125:T188" si="378">SUBSTITUTE(D126,"조","")</f>
        <v>810653</v>
      </c>
      <c r="U125" s="4" t="str">
        <f t="shared" si="203"/>
        <v>8</v>
      </c>
      <c r="V125" s="4" t="str">
        <f t="shared" si="204"/>
        <v>1</v>
      </c>
      <c r="W125" s="4" t="str">
        <f t="shared" si="205"/>
        <v>0</v>
      </c>
      <c r="X125" s="4" t="str">
        <f t="shared" si="206"/>
        <v>6</v>
      </c>
      <c r="Y125" s="4" t="str">
        <f t="shared" si="207"/>
        <v>5</v>
      </c>
      <c r="Z125" s="4" t="str">
        <f t="shared" si="208"/>
        <v>3</v>
      </c>
      <c r="AA125" s="4" t="s">
        <v>27</v>
      </c>
      <c r="AB125" s="4">
        <v>1</v>
      </c>
      <c r="AC125" s="9">
        <f t="shared" si="213"/>
        <v>1</v>
      </c>
      <c r="AD125" s="9">
        <f t="shared" si="296"/>
        <v>1</v>
      </c>
      <c r="AE125" s="9">
        <f t="shared" si="296"/>
        <v>0</v>
      </c>
      <c r="AF125" s="9">
        <f t="shared" si="296"/>
        <v>1</v>
      </c>
      <c r="AG125" s="9">
        <f t="shared" si="296"/>
        <v>0</v>
      </c>
      <c r="AH125" s="9">
        <f t="shared" si="296"/>
        <v>1</v>
      </c>
      <c r="AI125" s="9">
        <f t="shared" si="296"/>
        <v>1</v>
      </c>
      <c r="AJ125" s="9">
        <f t="shared" si="296"/>
        <v>0</v>
      </c>
      <c r="AK125" s="9">
        <f t="shared" si="296"/>
        <v>1</v>
      </c>
      <c r="AL125" s="9">
        <f t="shared" si="296"/>
        <v>0</v>
      </c>
      <c r="AM125" s="4">
        <v>6</v>
      </c>
      <c r="AN125" s="4" t="s">
        <v>27</v>
      </c>
      <c r="AO125" s="12">
        <f t="shared" si="363"/>
        <v>1</v>
      </c>
      <c r="AP125" s="12">
        <f t="shared" si="292"/>
        <v>0</v>
      </c>
      <c r="AQ125" s="12">
        <f t="shared" si="292"/>
        <v>0</v>
      </c>
      <c r="AR125" s="12">
        <f t="shared" si="292"/>
        <v>0</v>
      </c>
      <c r="AS125" s="12">
        <f t="shared" si="292"/>
        <v>0</v>
      </c>
      <c r="AT125" s="12">
        <f t="shared" si="292"/>
        <v>0</v>
      </c>
      <c r="AU125" s="12">
        <f t="shared" si="292"/>
        <v>0</v>
      </c>
    </row>
    <row r="126" spans="1:47">
      <c r="A126" s="22"/>
      <c r="B126" s="20"/>
      <c r="C126" s="20"/>
      <c r="D126" s="14">
        <v>810653</v>
      </c>
      <c r="E126" s="14">
        <v>608421</v>
      </c>
      <c r="F126" s="14">
        <v>810652</v>
      </c>
      <c r="G126" s="14">
        <v>810654</v>
      </c>
      <c r="H126" s="14">
        <v>608420</v>
      </c>
      <c r="I126" s="14">
        <v>608422</v>
      </c>
      <c r="J126" s="14">
        <v>360193</v>
      </c>
      <c r="K126" s="14">
        <v>66953</v>
      </c>
      <c r="L126" s="14">
        <v>891</v>
      </c>
      <c r="M126" s="14">
        <v>19</v>
      </c>
      <c r="N126" s="14">
        <v>63</v>
      </c>
      <c r="O126" s="14">
        <v>3</v>
      </c>
      <c r="P126" s="14">
        <v>5</v>
      </c>
      <c r="Q126" s="7">
        <v>122</v>
      </c>
      <c r="R126" s="8">
        <f t="shared" ref="R126:R189" si="379">B125</f>
        <v>388</v>
      </c>
      <c r="S126" s="4" t="str">
        <f t="shared" ref="S126:S189" si="380">SUBSTITUTE(E125,"조","")</f>
        <v>2</v>
      </c>
      <c r="T126" s="4" t="str">
        <f t="shared" ref="T126:T189" si="381">SUBSTITUTE(E126,"조","")</f>
        <v>608421</v>
      </c>
      <c r="U126" s="4" t="str">
        <f t="shared" si="203"/>
        <v>6</v>
      </c>
      <c r="V126" s="4" t="str">
        <f t="shared" si="204"/>
        <v>0</v>
      </c>
      <c r="W126" s="4" t="str">
        <f t="shared" si="205"/>
        <v>8</v>
      </c>
      <c r="X126" s="4" t="str">
        <f t="shared" si="206"/>
        <v>4</v>
      </c>
      <c r="Y126" s="4" t="str">
        <f t="shared" si="207"/>
        <v>2</v>
      </c>
      <c r="Z126" s="4" t="str">
        <f t="shared" si="208"/>
        <v>1</v>
      </c>
      <c r="AA126" s="4" t="s">
        <v>27</v>
      </c>
      <c r="AB126" s="4">
        <v>1</v>
      </c>
      <c r="AC126" s="9">
        <f t="shared" si="213"/>
        <v>1</v>
      </c>
      <c r="AD126" s="9">
        <f t="shared" si="296"/>
        <v>1</v>
      </c>
      <c r="AE126" s="9">
        <f t="shared" si="296"/>
        <v>1</v>
      </c>
      <c r="AF126" s="9">
        <f t="shared" si="296"/>
        <v>0</v>
      </c>
      <c r="AG126" s="9">
        <f t="shared" si="296"/>
        <v>1</v>
      </c>
      <c r="AH126" s="9">
        <f t="shared" si="296"/>
        <v>0</v>
      </c>
      <c r="AI126" s="9">
        <f t="shared" si="296"/>
        <v>1</v>
      </c>
      <c r="AJ126" s="9">
        <f t="shared" si="296"/>
        <v>0</v>
      </c>
      <c r="AK126" s="9">
        <f t="shared" si="296"/>
        <v>1</v>
      </c>
      <c r="AL126" s="9">
        <f t="shared" si="296"/>
        <v>0</v>
      </c>
      <c r="AM126" s="4">
        <v>6</v>
      </c>
      <c r="AN126" s="4" t="s">
        <v>27</v>
      </c>
      <c r="AO126" s="12">
        <f t="shared" si="363"/>
        <v>0</v>
      </c>
      <c r="AP126" s="12">
        <f t="shared" si="292"/>
        <v>1</v>
      </c>
      <c r="AQ126" s="12">
        <f t="shared" si="292"/>
        <v>0</v>
      </c>
      <c r="AR126" s="12">
        <f t="shared" si="292"/>
        <v>0</v>
      </c>
      <c r="AS126" s="12">
        <f t="shared" si="292"/>
        <v>0</v>
      </c>
      <c r="AT126" s="12">
        <f t="shared" si="292"/>
        <v>0</v>
      </c>
      <c r="AU126" s="12">
        <f t="shared" si="292"/>
        <v>0</v>
      </c>
    </row>
    <row r="127" spans="1:47">
      <c r="A127" s="22"/>
      <c r="B127" s="19">
        <v>387</v>
      </c>
      <c r="C127" s="19">
        <v>20181128</v>
      </c>
      <c r="D127" s="7" t="s">
        <v>32</v>
      </c>
      <c r="E127" s="7" t="s">
        <v>33</v>
      </c>
      <c r="F127" s="7" t="s">
        <v>32</v>
      </c>
      <c r="G127" s="7" t="s">
        <v>32</v>
      </c>
      <c r="H127" s="7" t="s">
        <v>33</v>
      </c>
      <c r="I127" s="7" t="s">
        <v>33</v>
      </c>
      <c r="J127" s="7" t="s">
        <v>30</v>
      </c>
      <c r="K127" s="7" t="s">
        <v>30</v>
      </c>
      <c r="L127" s="7" t="s">
        <v>30</v>
      </c>
      <c r="M127" s="7" t="s">
        <v>30</v>
      </c>
      <c r="N127" s="7" t="s">
        <v>30</v>
      </c>
      <c r="O127" s="7" t="s">
        <v>30</v>
      </c>
      <c r="P127" s="7" t="s">
        <v>30</v>
      </c>
      <c r="Q127" s="1">
        <v>123</v>
      </c>
      <c r="R127" s="8">
        <f t="shared" ref="R127:R190" si="382">B127</f>
        <v>387</v>
      </c>
      <c r="S127" s="4" t="str">
        <f t="shared" ref="S127:S190" si="383">SUBSTITUTE(D127,"조","")</f>
        <v>4</v>
      </c>
      <c r="T127" s="4" t="str">
        <f t="shared" ref="T127:T190" si="384">SUBSTITUTE(D128,"조","")</f>
        <v>782559</v>
      </c>
      <c r="U127" s="4" t="str">
        <f t="shared" si="203"/>
        <v>7</v>
      </c>
      <c r="V127" s="4" t="str">
        <f t="shared" si="204"/>
        <v>8</v>
      </c>
      <c r="W127" s="4" t="str">
        <f t="shared" si="205"/>
        <v>2</v>
      </c>
      <c r="X127" s="4" t="str">
        <f t="shared" si="206"/>
        <v>5</v>
      </c>
      <c r="Y127" s="4" t="str">
        <f t="shared" si="207"/>
        <v>5</v>
      </c>
      <c r="Z127" s="4" t="str">
        <f t="shared" si="208"/>
        <v>9</v>
      </c>
      <c r="AA127" s="4" t="s">
        <v>27</v>
      </c>
      <c r="AB127" s="4">
        <v>1</v>
      </c>
      <c r="AC127" s="9">
        <f t="shared" si="213"/>
        <v>0</v>
      </c>
      <c r="AD127" s="9">
        <f t="shared" si="296"/>
        <v>0</v>
      </c>
      <c r="AE127" s="9">
        <f t="shared" ref="AD127:AL190" si="385">COUNTIF($U127:$Z127,AE$4)</f>
        <v>1</v>
      </c>
      <c r="AF127" s="9">
        <f t="shared" si="385"/>
        <v>0</v>
      </c>
      <c r="AG127" s="9">
        <f t="shared" si="385"/>
        <v>0</v>
      </c>
      <c r="AH127" s="9">
        <f t="shared" si="385"/>
        <v>2</v>
      </c>
      <c r="AI127" s="9">
        <f t="shared" si="385"/>
        <v>0</v>
      </c>
      <c r="AJ127" s="9">
        <f t="shared" si="385"/>
        <v>1</v>
      </c>
      <c r="AK127" s="9">
        <f t="shared" si="385"/>
        <v>1</v>
      </c>
      <c r="AL127" s="9">
        <f t="shared" si="385"/>
        <v>1</v>
      </c>
      <c r="AM127" s="4">
        <v>5</v>
      </c>
      <c r="AN127" s="4" t="s">
        <v>27</v>
      </c>
      <c r="AO127" s="12">
        <f t="shared" si="363"/>
        <v>0</v>
      </c>
      <c r="AP127" s="12">
        <f t="shared" si="292"/>
        <v>0</v>
      </c>
      <c r="AQ127" s="12">
        <f t="shared" si="292"/>
        <v>0</v>
      </c>
      <c r="AR127" s="12">
        <f t="shared" si="292"/>
        <v>1</v>
      </c>
      <c r="AS127" s="12">
        <f t="shared" si="292"/>
        <v>0</v>
      </c>
      <c r="AT127" s="12">
        <f t="shared" si="292"/>
        <v>0</v>
      </c>
      <c r="AU127" s="12">
        <f t="shared" si="292"/>
        <v>0</v>
      </c>
    </row>
    <row r="128" spans="1:47">
      <c r="A128" s="22"/>
      <c r="B128" s="20"/>
      <c r="C128" s="20"/>
      <c r="D128" s="14">
        <v>782559</v>
      </c>
      <c r="E128" s="14">
        <v>796669</v>
      </c>
      <c r="F128" s="14">
        <v>782558</v>
      </c>
      <c r="G128" s="14">
        <v>782560</v>
      </c>
      <c r="H128" s="14">
        <v>796668</v>
      </c>
      <c r="I128" s="14">
        <v>796670</v>
      </c>
      <c r="J128" s="14">
        <v>814889</v>
      </c>
      <c r="K128" s="14">
        <v>2878</v>
      </c>
      <c r="L128" s="14">
        <v>544</v>
      </c>
      <c r="M128" s="14">
        <v>95</v>
      </c>
      <c r="N128" s="14">
        <v>61</v>
      </c>
      <c r="O128" s="14">
        <v>3</v>
      </c>
      <c r="P128" s="14">
        <v>0</v>
      </c>
      <c r="Q128" s="7">
        <v>124</v>
      </c>
      <c r="R128" s="8">
        <f t="shared" ref="R128:R191" si="386">B127</f>
        <v>387</v>
      </c>
      <c r="S128" s="4" t="str">
        <f t="shared" ref="S128:S191" si="387">SUBSTITUTE(E127,"조","")</f>
        <v>2</v>
      </c>
      <c r="T128" s="4" t="str">
        <f t="shared" ref="T128:T191" si="388">SUBSTITUTE(E128,"조","")</f>
        <v>796669</v>
      </c>
      <c r="U128" s="4" t="str">
        <f t="shared" si="203"/>
        <v>7</v>
      </c>
      <c r="V128" s="4" t="str">
        <f t="shared" si="204"/>
        <v>9</v>
      </c>
      <c r="W128" s="4" t="str">
        <f t="shared" si="205"/>
        <v>6</v>
      </c>
      <c r="X128" s="4" t="str">
        <f t="shared" si="206"/>
        <v>6</v>
      </c>
      <c r="Y128" s="4" t="str">
        <f t="shared" si="207"/>
        <v>6</v>
      </c>
      <c r="Z128" s="4" t="str">
        <f t="shared" si="208"/>
        <v>9</v>
      </c>
      <c r="AA128" s="4" t="s">
        <v>27</v>
      </c>
      <c r="AB128" s="4">
        <v>1</v>
      </c>
      <c r="AC128" s="9">
        <f t="shared" si="213"/>
        <v>0</v>
      </c>
      <c r="AD128" s="9">
        <f t="shared" si="385"/>
        <v>0</v>
      </c>
      <c r="AE128" s="9">
        <f t="shared" si="385"/>
        <v>0</v>
      </c>
      <c r="AF128" s="9">
        <f t="shared" si="385"/>
        <v>0</v>
      </c>
      <c r="AG128" s="9">
        <f t="shared" si="385"/>
        <v>0</v>
      </c>
      <c r="AH128" s="9">
        <f t="shared" si="385"/>
        <v>0</v>
      </c>
      <c r="AI128" s="9">
        <f t="shared" si="385"/>
        <v>3</v>
      </c>
      <c r="AJ128" s="9">
        <f t="shared" si="385"/>
        <v>1</v>
      </c>
      <c r="AK128" s="9">
        <f t="shared" si="385"/>
        <v>0</v>
      </c>
      <c r="AL128" s="9">
        <f t="shared" si="385"/>
        <v>2</v>
      </c>
      <c r="AM128" s="4">
        <v>3</v>
      </c>
      <c r="AN128" s="4" t="s">
        <v>27</v>
      </c>
      <c r="AO128" s="12">
        <f t="shared" si="363"/>
        <v>0</v>
      </c>
      <c r="AP128" s="12">
        <f t="shared" si="292"/>
        <v>1</v>
      </c>
      <c r="AQ128" s="12">
        <f t="shared" si="292"/>
        <v>0</v>
      </c>
      <c r="AR128" s="12">
        <f t="shared" si="292"/>
        <v>0</v>
      </c>
      <c r="AS128" s="12">
        <f t="shared" si="292"/>
        <v>0</v>
      </c>
      <c r="AT128" s="12">
        <f t="shared" si="292"/>
        <v>0</v>
      </c>
      <c r="AU128" s="12">
        <f t="shared" si="292"/>
        <v>0</v>
      </c>
    </row>
    <row r="129" spans="1:47">
      <c r="A129" s="22"/>
      <c r="B129" s="19">
        <v>386</v>
      </c>
      <c r="C129" s="19">
        <v>20181121</v>
      </c>
      <c r="D129" s="7" t="s">
        <v>29</v>
      </c>
      <c r="E129" s="7" t="s">
        <v>29</v>
      </c>
      <c r="F129" s="7" t="s">
        <v>29</v>
      </c>
      <c r="G129" s="7" t="s">
        <v>29</v>
      </c>
      <c r="H129" s="7" t="s">
        <v>29</v>
      </c>
      <c r="I129" s="7" t="s">
        <v>29</v>
      </c>
      <c r="J129" s="7" t="s">
        <v>30</v>
      </c>
      <c r="K129" s="7" t="s">
        <v>30</v>
      </c>
      <c r="L129" s="7" t="s">
        <v>30</v>
      </c>
      <c r="M129" s="7" t="s">
        <v>30</v>
      </c>
      <c r="N129" s="7" t="s">
        <v>30</v>
      </c>
      <c r="O129" s="7" t="s">
        <v>30</v>
      </c>
      <c r="P129" s="7" t="s">
        <v>30</v>
      </c>
      <c r="Q129" s="1">
        <v>125</v>
      </c>
      <c r="R129" s="8">
        <f t="shared" ref="R129:R192" si="389">B129</f>
        <v>386</v>
      </c>
      <c r="S129" s="4" t="str">
        <f t="shared" ref="S129:S192" si="390">SUBSTITUTE(D129,"조","")</f>
        <v>6</v>
      </c>
      <c r="T129" s="4" t="str">
        <f t="shared" ref="T129:T192" si="391">SUBSTITUTE(D130,"조","")</f>
        <v>943348</v>
      </c>
      <c r="U129" s="4" t="str">
        <f t="shared" si="203"/>
        <v>9</v>
      </c>
      <c r="V129" s="4" t="str">
        <f t="shared" si="204"/>
        <v>4</v>
      </c>
      <c r="W129" s="4" t="str">
        <f t="shared" si="205"/>
        <v>3</v>
      </c>
      <c r="X129" s="4" t="str">
        <f t="shared" si="206"/>
        <v>3</v>
      </c>
      <c r="Y129" s="4" t="str">
        <f t="shared" si="207"/>
        <v>4</v>
      </c>
      <c r="Z129" s="4" t="str">
        <f t="shared" si="208"/>
        <v>8</v>
      </c>
      <c r="AA129" s="4" t="s">
        <v>27</v>
      </c>
      <c r="AB129" s="4">
        <v>1</v>
      </c>
      <c r="AC129" s="9">
        <f t="shared" si="213"/>
        <v>0</v>
      </c>
      <c r="AD129" s="9">
        <f t="shared" si="385"/>
        <v>0</v>
      </c>
      <c r="AE129" s="9">
        <f t="shared" si="385"/>
        <v>0</v>
      </c>
      <c r="AF129" s="9">
        <f t="shared" si="385"/>
        <v>2</v>
      </c>
      <c r="AG129" s="9">
        <f t="shared" si="385"/>
        <v>2</v>
      </c>
      <c r="AH129" s="9">
        <f t="shared" si="385"/>
        <v>0</v>
      </c>
      <c r="AI129" s="9">
        <f t="shared" si="385"/>
        <v>0</v>
      </c>
      <c r="AJ129" s="9">
        <f t="shared" si="385"/>
        <v>0</v>
      </c>
      <c r="AK129" s="9">
        <f t="shared" si="385"/>
        <v>1</v>
      </c>
      <c r="AL129" s="9">
        <f t="shared" si="385"/>
        <v>1</v>
      </c>
      <c r="AM129" s="4">
        <v>4</v>
      </c>
      <c r="AN129" s="4" t="s">
        <v>27</v>
      </c>
      <c r="AO129" s="12">
        <f t="shared" si="363"/>
        <v>0</v>
      </c>
      <c r="AP129" s="12">
        <f t="shared" si="292"/>
        <v>0</v>
      </c>
      <c r="AQ129" s="12">
        <f t="shared" si="292"/>
        <v>0</v>
      </c>
      <c r="AR129" s="12">
        <f t="shared" si="292"/>
        <v>0</v>
      </c>
      <c r="AS129" s="12">
        <f t="shared" si="292"/>
        <v>0</v>
      </c>
      <c r="AT129" s="12">
        <f t="shared" si="292"/>
        <v>1</v>
      </c>
      <c r="AU129" s="12">
        <f t="shared" si="292"/>
        <v>0</v>
      </c>
    </row>
    <row r="130" spans="1:47">
      <c r="A130" s="22"/>
      <c r="B130" s="20"/>
      <c r="C130" s="20"/>
      <c r="D130" s="14">
        <v>943348</v>
      </c>
      <c r="E130" s="14">
        <v>612003</v>
      </c>
      <c r="F130" s="14">
        <v>943347</v>
      </c>
      <c r="G130" s="14">
        <v>943349</v>
      </c>
      <c r="H130" s="14">
        <v>612002</v>
      </c>
      <c r="I130" s="14">
        <v>612004</v>
      </c>
      <c r="J130" s="14">
        <v>293646</v>
      </c>
      <c r="K130" s="14">
        <v>32744</v>
      </c>
      <c r="L130" s="14">
        <v>811</v>
      </c>
      <c r="M130" s="14">
        <v>6</v>
      </c>
      <c r="N130" s="14">
        <v>4</v>
      </c>
      <c r="O130" s="14">
        <v>7</v>
      </c>
      <c r="P130" s="14">
        <v>4</v>
      </c>
      <c r="Q130" s="7">
        <v>126</v>
      </c>
      <c r="R130" s="8">
        <f t="shared" ref="R130:R193" si="392">B129</f>
        <v>386</v>
      </c>
      <c r="S130" s="4" t="str">
        <f t="shared" ref="S130:S193" si="393">SUBSTITUTE(E129,"조","")</f>
        <v>6</v>
      </c>
      <c r="T130" s="4" t="str">
        <f t="shared" ref="T130:T193" si="394">SUBSTITUTE(E130,"조","")</f>
        <v>612003</v>
      </c>
      <c r="U130" s="4" t="str">
        <f t="shared" si="203"/>
        <v>6</v>
      </c>
      <c r="V130" s="4" t="str">
        <f t="shared" si="204"/>
        <v>1</v>
      </c>
      <c r="W130" s="4" t="str">
        <f t="shared" si="205"/>
        <v>2</v>
      </c>
      <c r="X130" s="4" t="str">
        <f t="shared" si="206"/>
        <v>0</v>
      </c>
      <c r="Y130" s="4" t="str">
        <f t="shared" si="207"/>
        <v>0</v>
      </c>
      <c r="Z130" s="4" t="str">
        <f t="shared" si="208"/>
        <v>3</v>
      </c>
      <c r="AA130" s="4" t="s">
        <v>27</v>
      </c>
      <c r="AB130" s="4">
        <v>1</v>
      </c>
      <c r="AC130" s="9">
        <f t="shared" si="213"/>
        <v>2</v>
      </c>
      <c r="AD130" s="9">
        <f t="shared" si="385"/>
        <v>1</v>
      </c>
      <c r="AE130" s="9">
        <f t="shared" si="385"/>
        <v>1</v>
      </c>
      <c r="AF130" s="9">
        <f t="shared" si="385"/>
        <v>1</v>
      </c>
      <c r="AG130" s="9">
        <f t="shared" si="385"/>
        <v>0</v>
      </c>
      <c r="AH130" s="9">
        <f t="shared" si="385"/>
        <v>0</v>
      </c>
      <c r="AI130" s="9">
        <f t="shared" si="385"/>
        <v>1</v>
      </c>
      <c r="AJ130" s="9">
        <f t="shared" si="385"/>
        <v>0</v>
      </c>
      <c r="AK130" s="9">
        <f t="shared" si="385"/>
        <v>0</v>
      </c>
      <c r="AL130" s="9">
        <f t="shared" si="385"/>
        <v>0</v>
      </c>
      <c r="AM130" s="4">
        <v>5</v>
      </c>
      <c r="AN130" s="4" t="s">
        <v>27</v>
      </c>
      <c r="AO130" s="12">
        <f t="shared" si="363"/>
        <v>0</v>
      </c>
      <c r="AP130" s="12">
        <f t="shared" si="292"/>
        <v>0</v>
      </c>
      <c r="AQ130" s="12">
        <f t="shared" si="292"/>
        <v>0</v>
      </c>
      <c r="AR130" s="12">
        <f t="shared" si="292"/>
        <v>0</v>
      </c>
      <c r="AS130" s="12">
        <f t="shared" si="292"/>
        <v>0</v>
      </c>
      <c r="AT130" s="12">
        <f t="shared" si="292"/>
        <v>1</v>
      </c>
      <c r="AU130" s="12">
        <f t="shared" si="292"/>
        <v>0</v>
      </c>
    </row>
    <row r="131" spans="1:47">
      <c r="A131" s="22"/>
      <c r="B131" s="19">
        <v>385</v>
      </c>
      <c r="C131" s="19">
        <v>20181114</v>
      </c>
      <c r="D131" s="7" t="s">
        <v>35</v>
      </c>
      <c r="E131" s="7" t="s">
        <v>33</v>
      </c>
      <c r="F131" s="7" t="s">
        <v>35</v>
      </c>
      <c r="G131" s="7" t="s">
        <v>35</v>
      </c>
      <c r="H131" s="7" t="s">
        <v>33</v>
      </c>
      <c r="I131" s="7" t="s">
        <v>33</v>
      </c>
      <c r="J131" s="7" t="s">
        <v>30</v>
      </c>
      <c r="K131" s="7" t="s">
        <v>30</v>
      </c>
      <c r="L131" s="7" t="s">
        <v>30</v>
      </c>
      <c r="M131" s="7" t="s">
        <v>30</v>
      </c>
      <c r="N131" s="7" t="s">
        <v>30</v>
      </c>
      <c r="O131" s="7" t="s">
        <v>30</v>
      </c>
      <c r="P131" s="7" t="s">
        <v>30</v>
      </c>
      <c r="Q131" s="1">
        <v>127</v>
      </c>
      <c r="R131" s="8">
        <f t="shared" ref="R131:R194" si="395">B131</f>
        <v>385</v>
      </c>
      <c r="S131" s="4" t="str">
        <f t="shared" ref="S131:S194" si="396">SUBSTITUTE(D131,"조","")</f>
        <v>7</v>
      </c>
      <c r="T131" s="4" t="str">
        <f t="shared" ref="T131:T194" si="397">SUBSTITUTE(D132,"조","")</f>
        <v>255248</v>
      </c>
      <c r="U131" s="4" t="str">
        <f t="shared" si="203"/>
        <v>2</v>
      </c>
      <c r="V131" s="4" t="str">
        <f t="shared" si="204"/>
        <v>5</v>
      </c>
      <c r="W131" s="4" t="str">
        <f t="shared" si="205"/>
        <v>5</v>
      </c>
      <c r="X131" s="4" t="str">
        <f t="shared" si="206"/>
        <v>2</v>
      </c>
      <c r="Y131" s="4" t="str">
        <f t="shared" si="207"/>
        <v>4</v>
      </c>
      <c r="Z131" s="4" t="str">
        <f t="shared" si="208"/>
        <v>8</v>
      </c>
      <c r="AA131" s="4" t="s">
        <v>27</v>
      </c>
      <c r="AB131" s="4">
        <v>1</v>
      </c>
      <c r="AC131" s="9">
        <f t="shared" si="213"/>
        <v>0</v>
      </c>
      <c r="AD131" s="9">
        <f t="shared" si="385"/>
        <v>0</v>
      </c>
      <c r="AE131" s="9">
        <f t="shared" si="385"/>
        <v>2</v>
      </c>
      <c r="AF131" s="9">
        <f t="shared" si="385"/>
        <v>0</v>
      </c>
      <c r="AG131" s="9">
        <f t="shared" si="385"/>
        <v>1</v>
      </c>
      <c r="AH131" s="9">
        <f t="shared" si="385"/>
        <v>2</v>
      </c>
      <c r="AI131" s="9">
        <f t="shared" si="385"/>
        <v>0</v>
      </c>
      <c r="AJ131" s="9">
        <f t="shared" si="385"/>
        <v>0</v>
      </c>
      <c r="AK131" s="9">
        <f t="shared" si="385"/>
        <v>1</v>
      </c>
      <c r="AL131" s="9">
        <f t="shared" si="385"/>
        <v>0</v>
      </c>
      <c r="AM131" s="4">
        <v>4</v>
      </c>
      <c r="AN131" s="4" t="s">
        <v>27</v>
      </c>
      <c r="AO131" s="12">
        <f t="shared" si="363"/>
        <v>0</v>
      </c>
      <c r="AP131" s="12">
        <f t="shared" si="292"/>
        <v>0</v>
      </c>
      <c r="AQ131" s="12">
        <f t="shared" si="292"/>
        <v>0</v>
      </c>
      <c r="AR131" s="12">
        <f t="shared" si="292"/>
        <v>0</v>
      </c>
      <c r="AS131" s="12">
        <f t="shared" si="292"/>
        <v>0</v>
      </c>
      <c r="AT131" s="12">
        <f t="shared" si="292"/>
        <v>0</v>
      </c>
      <c r="AU131" s="12">
        <f t="shared" si="292"/>
        <v>1</v>
      </c>
    </row>
    <row r="132" spans="1:47">
      <c r="A132" s="22"/>
      <c r="B132" s="20"/>
      <c r="C132" s="20"/>
      <c r="D132" s="14">
        <v>255248</v>
      </c>
      <c r="E132" s="14">
        <v>123325</v>
      </c>
      <c r="F132" s="14">
        <v>255247</v>
      </c>
      <c r="G132" s="14">
        <v>255249</v>
      </c>
      <c r="H132" s="14">
        <v>123324</v>
      </c>
      <c r="I132" s="14">
        <v>123326</v>
      </c>
      <c r="J132" s="14">
        <v>239854</v>
      </c>
      <c r="K132" s="14">
        <v>55962</v>
      </c>
      <c r="L132" s="14">
        <v>593</v>
      </c>
      <c r="M132" s="14">
        <v>99</v>
      </c>
      <c r="N132" s="14">
        <v>19</v>
      </c>
      <c r="O132" s="14">
        <v>0</v>
      </c>
      <c r="P132" s="14">
        <v>3</v>
      </c>
      <c r="Q132" s="7">
        <v>128</v>
      </c>
      <c r="R132" s="8">
        <f t="shared" ref="R132:R195" si="398">B131</f>
        <v>385</v>
      </c>
      <c r="S132" s="4" t="str">
        <f t="shared" ref="S132:S195" si="399">SUBSTITUTE(E131,"조","")</f>
        <v>2</v>
      </c>
      <c r="T132" s="4" t="str">
        <f t="shared" ref="T132:T195" si="400">SUBSTITUTE(E132,"조","")</f>
        <v>123325</v>
      </c>
      <c r="U132" s="4" t="str">
        <f t="shared" si="203"/>
        <v>1</v>
      </c>
      <c r="V132" s="4" t="str">
        <f t="shared" si="204"/>
        <v>2</v>
      </c>
      <c r="W132" s="4" t="str">
        <f t="shared" si="205"/>
        <v>3</v>
      </c>
      <c r="X132" s="4" t="str">
        <f t="shared" si="206"/>
        <v>3</v>
      </c>
      <c r="Y132" s="4" t="str">
        <f t="shared" si="207"/>
        <v>2</v>
      </c>
      <c r="Z132" s="4" t="str">
        <f t="shared" si="208"/>
        <v>5</v>
      </c>
      <c r="AA132" s="4" t="s">
        <v>27</v>
      </c>
      <c r="AB132" s="4">
        <v>1</v>
      </c>
      <c r="AC132" s="9">
        <f t="shared" si="213"/>
        <v>0</v>
      </c>
      <c r="AD132" s="9">
        <f t="shared" si="385"/>
        <v>1</v>
      </c>
      <c r="AE132" s="9">
        <f t="shared" si="385"/>
        <v>2</v>
      </c>
      <c r="AF132" s="9">
        <f t="shared" si="385"/>
        <v>2</v>
      </c>
      <c r="AG132" s="9">
        <f t="shared" si="385"/>
        <v>0</v>
      </c>
      <c r="AH132" s="9">
        <f t="shared" si="385"/>
        <v>1</v>
      </c>
      <c r="AI132" s="9">
        <f t="shared" si="385"/>
        <v>0</v>
      </c>
      <c r="AJ132" s="9">
        <f t="shared" si="385"/>
        <v>0</v>
      </c>
      <c r="AK132" s="9">
        <f t="shared" si="385"/>
        <v>0</v>
      </c>
      <c r="AL132" s="9">
        <f t="shared" si="385"/>
        <v>0</v>
      </c>
      <c r="AM132" s="4">
        <v>4</v>
      </c>
      <c r="AN132" s="4" t="s">
        <v>27</v>
      </c>
      <c r="AO132" s="12">
        <f t="shared" si="363"/>
        <v>0</v>
      </c>
      <c r="AP132" s="12">
        <f t="shared" si="292"/>
        <v>1</v>
      </c>
      <c r="AQ132" s="12">
        <f t="shared" si="292"/>
        <v>0</v>
      </c>
      <c r="AR132" s="12">
        <f t="shared" si="292"/>
        <v>0</v>
      </c>
      <c r="AS132" s="12">
        <f t="shared" si="292"/>
        <v>0</v>
      </c>
      <c r="AT132" s="12">
        <f t="shared" si="292"/>
        <v>0</v>
      </c>
      <c r="AU132" s="12">
        <f t="shared" si="292"/>
        <v>0</v>
      </c>
    </row>
    <row r="133" spans="1:47">
      <c r="A133" s="22"/>
      <c r="B133" s="19">
        <v>384</v>
      </c>
      <c r="C133" s="19">
        <v>20181107</v>
      </c>
      <c r="D133" s="7" t="s">
        <v>32</v>
      </c>
      <c r="E133" s="7" t="s">
        <v>35</v>
      </c>
      <c r="F133" s="7" t="s">
        <v>32</v>
      </c>
      <c r="G133" s="7" t="s">
        <v>32</v>
      </c>
      <c r="H133" s="7" t="s">
        <v>35</v>
      </c>
      <c r="I133" s="7" t="s">
        <v>35</v>
      </c>
      <c r="J133" s="7" t="s">
        <v>30</v>
      </c>
      <c r="K133" s="7" t="s">
        <v>30</v>
      </c>
      <c r="L133" s="7" t="s">
        <v>30</v>
      </c>
      <c r="M133" s="7" t="s">
        <v>30</v>
      </c>
      <c r="N133" s="7" t="s">
        <v>30</v>
      </c>
      <c r="O133" s="7" t="s">
        <v>30</v>
      </c>
      <c r="P133" s="7" t="s">
        <v>30</v>
      </c>
      <c r="Q133" s="1">
        <v>129</v>
      </c>
      <c r="R133" s="8">
        <f t="shared" ref="R133:R196" si="401">B133</f>
        <v>384</v>
      </c>
      <c r="S133" s="4" t="str">
        <f t="shared" ref="S133:S196" si="402">SUBSTITUTE(D133,"조","")</f>
        <v>4</v>
      </c>
      <c r="T133" s="4" t="str">
        <f t="shared" ref="T133:T196" si="403">SUBSTITUTE(D134,"조","")</f>
        <v>965131</v>
      </c>
      <c r="U133" s="4" t="str">
        <f t="shared" si="203"/>
        <v>9</v>
      </c>
      <c r="V133" s="4" t="str">
        <f t="shared" si="204"/>
        <v>6</v>
      </c>
      <c r="W133" s="4" t="str">
        <f t="shared" si="205"/>
        <v>5</v>
      </c>
      <c r="X133" s="4" t="str">
        <f t="shared" si="206"/>
        <v>1</v>
      </c>
      <c r="Y133" s="4" t="str">
        <f t="shared" si="207"/>
        <v>3</v>
      </c>
      <c r="Z133" s="4" t="str">
        <f t="shared" si="208"/>
        <v>1</v>
      </c>
      <c r="AA133" s="4" t="s">
        <v>27</v>
      </c>
      <c r="AB133" s="4">
        <v>1</v>
      </c>
      <c r="AC133" s="9">
        <f t="shared" si="213"/>
        <v>0</v>
      </c>
      <c r="AD133" s="9">
        <f t="shared" si="385"/>
        <v>2</v>
      </c>
      <c r="AE133" s="9">
        <f t="shared" si="385"/>
        <v>0</v>
      </c>
      <c r="AF133" s="9">
        <f t="shared" si="385"/>
        <v>1</v>
      </c>
      <c r="AG133" s="9">
        <f t="shared" si="385"/>
        <v>0</v>
      </c>
      <c r="AH133" s="9">
        <f t="shared" si="385"/>
        <v>1</v>
      </c>
      <c r="AI133" s="9">
        <f t="shared" si="385"/>
        <v>1</v>
      </c>
      <c r="AJ133" s="9">
        <f t="shared" si="385"/>
        <v>0</v>
      </c>
      <c r="AK133" s="9">
        <f t="shared" si="385"/>
        <v>0</v>
      </c>
      <c r="AL133" s="9">
        <f t="shared" si="385"/>
        <v>1</v>
      </c>
      <c r="AM133" s="4">
        <v>5</v>
      </c>
      <c r="AN133" s="4" t="s">
        <v>27</v>
      </c>
      <c r="AO133" s="12">
        <f t="shared" si="363"/>
        <v>0</v>
      </c>
      <c r="AP133" s="12">
        <f t="shared" si="292"/>
        <v>0</v>
      </c>
      <c r="AQ133" s="12">
        <f t="shared" si="292"/>
        <v>0</v>
      </c>
      <c r="AR133" s="12">
        <f t="shared" si="292"/>
        <v>1</v>
      </c>
      <c r="AS133" s="12">
        <f t="shared" si="292"/>
        <v>0</v>
      </c>
      <c r="AT133" s="12">
        <f t="shared" si="292"/>
        <v>0</v>
      </c>
      <c r="AU133" s="12">
        <f t="shared" si="292"/>
        <v>0</v>
      </c>
    </row>
    <row r="134" spans="1:47">
      <c r="A134" s="22"/>
      <c r="B134" s="20"/>
      <c r="C134" s="20"/>
      <c r="D134" s="14">
        <v>965131</v>
      </c>
      <c r="E134" s="14">
        <v>158230</v>
      </c>
      <c r="F134" s="14">
        <v>965130</v>
      </c>
      <c r="G134" s="14">
        <v>965132</v>
      </c>
      <c r="H134" s="14">
        <v>158229</v>
      </c>
      <c r="I134" s="14">
        <v>158231</v>
      </c>
      <c r="J134" s="14">
        <v>688994</v>
      </c>
      <c r="K134" s="14">
        <v>86113</v>
      </c>
      <c r="L134" s="14">
        <v>397</v>
      </c>
      <c r="M134" s="14">
        <v>41</v>
      </c>
      <c r="N134" s="14">
        <v>0</v>
      </c>
      <c r="O134" s="14">
        <v>3</v>
      </c>
      <c r="P134" s="14">
        <v>5</v>
      </c>
      <c r="Q134" s="7">
        <v>130</v>
      </c>
      <c r="R134" s="8">
        <f t="shared" ref="R134:R197" si="404">B133</f>
        <v>384</v>
      </c>
      <c r="S134" s="4" t="str">
        <f t="shared" ref="S134:S197" si="405">SUBSTITUTE(E133,"조","")</f>
        <v>7</v>
      </c>
      <c r="T134" s="4" t="str">
        <f t="shared" ref="T134:T197" si="406">SUBSTITUTE(E134,"조","")</f>
        <v>158230</v>
      </c>
      <c r="U134" s="4" t="str">
        <f t="shared" ref="U134:U197" si="407">MID($T134,1,1)</f>
        <v>1</v>
      </c>
      <c r="V134" s="4" t="str">
        <f t="shared" ref="V134:V197" si="408">MID($T134,2,1)</f>
        <v>5</v>
      </c>
      <c r="W134" s="4" t="str">
        <f t="shared" ref="W134:W197" si="409">MID($T134,3,1)</f>
        <v>8</v>
      </c>
      <c r="X134" s="4" t="str">
        <f t="shared" ref="X134:X197" si="410">MID($T134,4,1)</f>
        <v>2</v>
      </c>
      <c r="Y134" s="4" t="str">
        <f t="shared" ref="Y134:Y197" si="411">MID($T134,5,1)</f>
        <v>3</v>
      </c>
      <c r="Z134" s="4" t="str">
        <f t="shared" ref="Z134:Z197" si="412">MID($T134,6,1)</f>
        <v>0</v>
      </c>
      <c r="AA134" s="4" t="s">
        <v>27</v>
      </c>
      <c r="AB134" s="4">
        <v>1</v>
      </c>
      <c r="AC134" s="9">
        <f t="shared" si="213"/>
        <v>1</v>
      </c>
      <c r="AD134" s="9">
        <f t="shared" si="385"/>
        <v>1</v>
      </c>
      <c r="AE134" s="9">
        <f t="shared" si="385"/>
        <v>1</v>
      </c>
      <c r="AF134" s="9">
        <f t="shared" si="385"/>
        <v>1</v>
      </c>
      <c r="AG134" s="9">
        <f t="shared" si="385"/>
        <v>0</v>
      </c>
      <c r="AH134" s="9">
        <f t="shared" si="385"/>
        <v>1</v>
      </c>
      <c r="AI134" s="9">
        <f t="shared" si="385"/>
        <v>0</v>
      </c>
      <c r="AJ134" s="9">
        <f t="shared" si="385"/>
        <v>0</v>
      </c>
      <c r="AK134" s="9">
        <f t="shared" si="385"/>
        <v>1</v>
      </c>
      <c r="AL134" s="9">
        <f t="shared" si="385"/>
        <v>0</v>
      </c>
      <c r="AM134" s="4">
        <v>6</v>
      </c>
      <c r="AN134" s="4" t="s">
        <v>27</v>
      </c>
      <c r="AO134" s="12">
        <f t="shared" si="363"/>
        <v>0</v>
      </c>
      <c r="AP134" s="12">
        <f t="shared" si="292"/>
        <v>0</v>
      </c>
      <c r="AQ134" s="12">
        <f t="shared" si="292"/>
        <v>0</v>
      </c>
      <c r="AR134" s="12">
        <f t="shared" si="292"/>
        <v>0</v>
      </c>
      <c r="AS134" s="12">
        <f t="shared" si="292"/>
        <v>0</v>
      </c>
      <c r="AT134" s="12">
        <f t="shared" si="292"/>
        <v>0</v>
      </c>
      <c r="AU134" s="12">
        <f t="shared" si="292"/>
        <v>1</v>
      </c>
    </row>
    <row r="135" spans="1:47">
      <c r="A135" s="22"/>
      <c r="B135" s="19">
        <v>383</v>
      </c>
      <c r="C135" s="19">
        <v>20181031</v>
      </c>
      <c r="D135" s="7" t="s">
        <v>31</v>
      </c>
      <c r="E135" s="7" t="s">
        <v>33</v>
      </c>
      <c r="F135" s="7" t="s">
        <v>31</v>
      </c>
      <c r="G135" s="7" t="s">
        <v>31</v>
      </c>
      <c r="H135" s="7" t="s">
        <v>33</v>
      </c>
      <c r="I135" s="7" t="s">
        <v>33</v>
      </c>
      <c r="J135" s="7" t="s">
        <v>30</v>
      </c>
      <c r="K135" s="7" t="s">
        <v>30</v>
      </c>
      <c r="L135" s="7" t="s">
        <v>30</v>
      </c>
      <c r="M135" s="7" t="s">
        <v>30</v>
      </c>
      <c r="N135" s="7" t="s">
        <v>30</v>
      </c>
      <c r="O135" s="7" t="s">
        <v>30</v>
      </c>
      <c r="P135" s="7" t="s">
        <v>30</v>
      </c>
      <c r="Q135" s="1">
        <v>131</v>
      </c>
      <c r="R135" s="8">
        <f t="shared" ref="R135:R198" si="413">B135</f>
        <v>383</v>
      </c>
      <c r="S135" s="4" t="str">
        <f t="shared" ref="S135:S198" si="414">SUBSTITUTE(D135,"조","")</f>
        <v>5</v>
      </c>
      <c r="T135" s="4" t="str">
        <f t="shared" ref="T135:T198" si="415">SUBSTITUTE(D136,"조","")</f>
        <v>624558</v>
      </c>
      <c r="U135" s="4" t="str">
        <f t="shared" si="407"/>
        <v>6</v>
      </c>
      <c r="V135" s="4" t="str">
        <f t="shared" si="408"/>
        <v>2</v>
      </c>
      <c r="W135" s="4" t="str">
        <f t="shared" si="409"/>
        <v>4</v>
      </c>
      <c r="X135" s="4" t="str">
        <f t="shared" si="410"/>
        <v>5</v>
      </c>
      <c r="Y135" s="4" t="str">
        <f t="shared" si="411"/>
        <v>5</v>
      </c>
      <c r="Z135" s="4" t="str">
        <f t="shared" si="412"/>
        <v>8</v>
      </c>
      <c r="AA135" s="4" t="s">
        <v>27</v>
      </c>
      <c r="AB135" s="4">
        <v>1</v>
      </c>
      <c r="AC135" s="9">
        <f t="shared" ref="AC135:AC198" si="416">COUNTIF($U135:$Z135,AC$4)</f>
        <v>0</v>
      </c>
      <c r="AD135" s="9">
        <f t="shared" si="385"/>
        <v>0</v>
      </c>
      <c r="AE135" s="9">
        <f t="shared" si="385"/>
        <v>1</v>
      </c>
      <c r="AF135" s="9">
        <f t="shared" si="385"/>
        <v>0</v>
      </c>
      <c r="AG135" s="9">
        <f t="shared" si="385"/>
        <v>1</v>
      </c>
      <c r="AH135" s="9">
        <f t="shared" si="385"/>
        <v>2</v>
      </c>
      <c r="AI135" s="9">
        <f t="shared" si="385"/>
        <v>1</v>
      </c>
      <c r="AJ135" s="9">
        <f t="shared" si="385"/>
        <v>0</v>
      </c>
      <c r="AK135" s="9">
        <f t="shared" si="385"/>
        <v>1</v>
      </c>
      <c r="AL135" s="9">
        <f t="shared" si="385"/>
        <v>0</v>
      </c>
      <c r="AM135" s="4">
        <v>5</v>
      </c>
      <c r="AN135" s="4" t="s">
        <v>27</v>
      </c>
      <c r="AO135" s="12">
        <f t="shared" si="363"/>
        <v>0</v>
      </c>
      <c r="AP135" s="12">
        <f t="shared" si="292"/>
        <v>0</v>
      </c>
      <c r="AQ135" s="12">
        <f t="shared" si="292"/>
        <v>0</v>
      </c>
      <c r="AR135" s="12">
        <f t="shared" si="292"/>
        <v>0</v>
      </c>
      <c r="AS135" s="12">
        <f t="shared" si="292"/>
        <v>1</v>
      </c>
      <c r="AT135" s="12">
        <f t="shared" si="292"/>
        <v>0</v>
      </c>
      <c r="AU135" s="12">
        <f t="shared" si="292"/>
        <v>0</v>
      </c>
    </row>
    <row r="136" spans="1:47">
      <c r="A136" s="22"/>
      <c r="B136" s="20"/>
      <c r="C136" s="20"/>
      <c r="D136" s="14">
        <v>624558</v>
      </c>
      <c r="E136" s="14">
        <v>948991</v>
      </c>
      <c r="F136" s="14">
        <v>624557</v>
      </c>
      <c r="G136" s="14">
        <v>624559</v>
      </c>
      <c r="H136" s="14">
        <v>948990</v>
      </c>
      <c r="I136" s="14">
        <v>948992</v>
      </c>
      <c r="J136" s="14">
        <v>224401</v>
      </c>
      <c r="K136" s="14">
        <v>44931</v>
      </c>
      <c r="L136" s="14">
        <v>439</v>
      </c>
      <c r="M136" s="14">
        <v>24</v>
      </c>
      <c r="N136" s="14">
        <v>56</v>
      </c>
      <c r="O136" s="14">
        <v>6</v>
      </c>
      <c r="P136" s="14">
        <v>8</v>
      </c>
      <c r="Q136" s="7">
        <v>132</v>
      </c>
      <c r="R136" s="8">
        <f t="shared" ref="R136:R199" si="417">B135</f>
        <v>383</v>
      </c>
      <c r="S136" s="4" t="str">
        <f t="shared" ref="S136:S199" si="418">SUBSTITUTE(E135,"조","")</f>
        <v>2</v>
      </c>
      <c r="T136" s="4" t="str">
        <f t="shared" ref="T136:T199" si="419">SUBSTITUTE(E136,"조","")</f>
        <v>948991</v>
      </c>
      <c r="U136" s="4" t="str">
        <f t="shared" si="407"/>
        <v>9</v>
      </c>
      <c r="V136" s="4" t="str">
        <f t="shared" si="408"/>
        <v>4</v>
      </c>
      <c r="W136" s="4" t="str">
        <f t="shared" si="409"/>
        <v>8</v>
      </c>
      <c r="X136" s="4" t="str">
        <f t="shared" si="410"/>
        <v>9</v>
      </c>
      <c r="Y136" s="4" t="str">
        <f t="shared" si="411"/>
        <v>9</v>
      </c>
      <c r="Z136" s="4" t="str">
        <f t="shared" si="412"/>
        <v>1</v>
      </c>
      <c r="AA136" s="4" t="s">
        <v>27</v>
      </c>
      <c r="AB136" s="4">
        <v>1</v>
      </c>
      <c r="AC136" s="9">
        <f t="shared" si="416"/>
        <v>0</v>
      </c>
      <c r="AD136" s="9">
        <f t="shared" si="385"/>
        <v>1</v>
      </c>
      <c r="AE136" s="9">
        <f t="shared" si="385"/>
        <v>0</v>
      </c>
      <c r="AF136" s="9">
        <f t="shared" si="385"/>
        <v>0</v>
      </c>
      <c r="AG136" s="9">
        <f t="shared" si="385"/>
        <v>1</v>
      </c>
      <c r="AH136" s="9">
        <f t="shared" si="385"/>
        <v>0</v>
      </c>
      <c r="AI136" s="9">
        <f t="shared" si="385"/>
        <v>0</v>
      </c>
      <c r="AJ136" s="9">
        <f t="shared" si="385"/>
        <v>0</v>
      </c>
      <c r="AK136" s="9">
        <f t="shared" si="385"/>
        <v>1</v>
      </c>
      <c r="AL136" s="9">
        <f t="shared" si="385"/>
        <v>3</v>
      </c>
      <c r="AM136" s="4">
        <v>4</v>
      </c>
      <c r="AN136" s="4" t="s">
        <v>27</v>
      </c>
      <c r="AO136" s="12">
        <f t="shared" si="363"/>
        <v>0</v>
      </c>
      <c r="AP136" s="12">
        <f t="shared" si="292"/>
        <v>1</v>
      </c>
      <c r="AQ136" s="12">
        <f t="shared" si="292"/>
        <v>0</v>
      </c>
      <c r="AR136" s="12">
        <f t="shared" si="292"/>
        <v>0</v>
      </c>
      <c r="AS136" s="12">
        <f t="shared" si="292"/>
        <v>0</v>
      </c>
      <c r="AT136" s="12">
        <f t="shared" si="292"/>
        <v>0</v>
      </c>
      <c r="AU136" s="12">
        <f t="shared" si="292"/>
        <v>0</v>
      </c>
    </row>
    <row r="137" spans="1:47">
      <c r="A137" s="22"/>
      <c r="B137" s="19">
        <v>382</v>
      </c>
      <c r="C137" s="19">
        <v>20181024</v>
      </c>
      <c r="D137" s="7" t="s">
        <v>28</v>
      </c>
      <c r="E137" s="7" t="s">
        <v>32</v>
      </c>
      <c r="F137" s="7" t="s">
        <v>28</v>
      </c>
      <c r="G137" s="7" t="s">
        <v>28</v>
      </c>
      <c r="H137" s="7" t="s">
        <v>32</v>
      </c>
      <c r="I137" s="7" t="s">
        <v>32</v>
      </c>
      <c r="J137" s="7" t="s">
        <v>30</v>
      </c>
      <c r="K137" s="7" t="s">
        <v>30</v>
      </c>
      <c r="L137" s="7" t="s">
        <v>30</v>
      </c>
      <c r="M137" s="7" t="s">
        <v>30</v>
      </c>
      <c r="N137" s="7" t="s">
        <v>30</v>
      </c>
      <c r="O137" s="7" t="s">
        <v>30</v>
      </c>
      <c r="P137" s="7" t="s">
        <v>30</v>
      </c>
      <c r="Q137" s="1">
        <v>133</v>
      </c>
      <c r="R137" s="8">
        <f t="shared" ref="R137:R200" si="420">B137</f>
        <v>382</v>
      </c>
      <c r="S137" s="4" t="str">
        <f t="shared" ref="S137:S200" si="421">SUBSTITUTE(D137,"조","")</f>
        <v>3</v>
      </c>
      <c r="T137" s="4" t="str">
        <f t="shared" ref="T137:T200" si="422">SUBSTITUTE(D138,"조","")</f>
        <v>858629</v>
      </c>
      <c r="U137" s="4" t="str">
        <f t="shared" si="407"/>
        <v>8</v>
      </c>
      <c r="V137" s="4" t="str">
        <f t="shared" si="408"/>
        <v>5</v>
      </c>
      <c r="W137" s="4" t="str">
        <f t="shared" si="409"/>
        <v>8</v>
      </c>
      <c r="X137" s="4" t="str">
        <f t="shared" si="410"/>
        <v>6</v>
      </c>
      <c r="Y137" s="4" t="str">
        <f t="shared" si="411"/>
        <v>2</v>
      </c>
      <c r="Z137" s="4" t="str">
        <f t="shared" si="412"/>
        <v>9</v>
      </c>
      <c r="AA137" s="4" t="s">
        <v>27</v>
      </c>
      <c r="AB137" s="4">
        <v>1</v>
      </c>
      <c r="AC137" s="9">
        <f t="shared" si="416"/>
        <v>0</v>
      </c>
      <c r="AD137" s="9">
        <f t="shared" si="385"/>
        <v>0</v>
      </c>
      <c r="AE137" s="9">
        <f t="shared" si="385"/>
        <v>1</v>
      </c>
      <c r="AF137" s="9">
        <f t="shared" si="385"/>
        <v>0</v>
      </c>
      <c r="AG137" s="9">
        <f t="shared" si="385"/>
        <v>0</v>
      </c>
      <c r="AH137" s="9">
        <f t="shared" si="385"/>
        <v>1</v>
      </c>
      <c r="AI137" s="9">
        <f t="shared" si="385"/>
        <v>1</v>
      </c>
      <c r="AJ137" s="9">
        <f t="shared" si="385"/>
        <v>0</v>
      </c>
      <c r="AK137" s="9">
        <f t="shared" si="385"/>
        <v>2</v>
      </c>
      <c r="AL137" s="9">
        <f t="shared" si="385"/>
        <v>1</v>
      </c>
      <c r="AM137" s="4">
        <v>5</v>
      </c>
      <c r="AN137" s="4" t="s">
        <v>27</v>
      </c>
      <c r="AO137" s="12">
        <f t="shared" si="363"/>
        <v>0</v>
      </c>
      <c r="AP137" s="12">
        <f t="shared" si="292"/>
        <v>0</v>
      </c>
      <c r="AQ137" s="12">
        <f t="shared" si="292"/>
        <v>1</v>
      </c>
      <c r="AR137" s="12">
        <f t="shared" si="292"/>
        <v>0</v>
      </c>
      <c r="AS137" s="12">
        <f t="shared" si="292"/>
        <v>0</v>
      </c>
      <c r="AT137" s="12">
        <f t="shared" si="292"/>
        <v>0</v>
      </c>
      <c r="AU137" s="12">
        <f t="shared" si="292"/>
        <v>0</v>
      </c>
    </row>
    <row r="138" spans="1:47">
      <c r="A138" s="22"/>
      <c r="B138" s="20"/>
      <c r="C138" s="20"/>
      <c r="D138" s="14">
        <v>858629</v>
      </c>
      <c r="E138" s="14">
        <v>145736</v>
      </c>
      <c r="F138" s="14">
        <v>858628</v>
      </c>
      <c r="G138" s="14">
        <v>858630</v>
      </c>
      <c r="H138" s="14">
        <v>145735</v>
      </c>
      <c r="I138" s="14">
        <v>145737</v>
      </c>
      <c r="J138" s="14">
        <v>323010</v>
      </c>
      <c r="K138" s="14">
        <v>91871</v>
      </c>
      <c r="L138" s="14">
        <v>275</v>
      </c>
      <c r="M138" s="14">
        <v>26</v>
      </c>
      <c r="N138" s="14">
        <v>79</v>
      </c>
      <c r="O138" s="14">
        <v>1</v>
      </c>
      <c r="P138" s="14">
        <v>0</v>
      </c>
      <c r="Q138" s="7">
        <v>134</v>
      </c>
      <c r="R138" s="8">
        <f t="shared" ref="R138:R201" si="423">B137</f>
        <v>382</v>
      </c>
      <c r="S138" s="4" t="str">
        <f t="shared" ref="S138:S201" si="424">SUBSTITUTE(E137,"조","")</f>
        <v>4</v>
      </c>
      <c r="T138" s="4" t="str">
        <f t="shared" ref="T138:T201" si="425">SUBSTITUTE(E138,"조","")</f>
        <v>145736</v>
      </c>
      <c r="U138" s="4" t="str">
        <f t="shared" si="407"/>
        <v>1</v>
      </c>
      <c r="V138" s="4" t="str">
        <f t="shared" si="408"/>
        <v>4</v>
      </c>
      <c r="W138" s="4" t="str">
        <f t="shared" si="409"/>
        <v>5</v>
      </c>
      <c r="X138" s="4" t="str">
        <f t="shared" si="410"/>
        <v>7</v>
      </c>
      <c r="Y138" s="4" t="str">
        <f t="shared" si="411"/>
        <v>3</v>
      </c>
      <c r="Z138" s="4" t="str">
        <f t="shared" si="412"/>
        <v>6</v>
      </c>
      <c r="AA138" s="4" t="s">
        <v>27</v>
      </c>
      <c r="AB138" s="4">
        <v>1</v>
      </c>
      <c r="AC138" s="9">
        <f t="shared" si="416"/>
        <v>0</v>
      </c>
      <c r="AD138" s="9">
        <f t="shared" si="385"/>
        <v>1</v>
      </c>
      <c r="AE138" s="9">
        <f t="shared" si="385"/>
        <v>0</v>
      </c>
      <c r="AF138" s="9">
        <f t="shared" si="385"/>
        <v>1</v>
      </c>
      <c r="AG138" s="9">
        <f t="shared" si="385"/>
        <v>1</v>
      </c>
      <c r="AH138" s="9">
        <f t="shared" si="385"/>
        <v>1</v>
      </c>
      <c r="AI138" s="9">
        <f t="shared" si="385"/>
        <v>1</v>
      </c>
      <c r="AJ138" s="9">
        <f t="shared" si="385"/>
        <v>1</v>
      </c>
      <c r="AK138" s="9">
        <f t="shared" si="385"/>
        <v>0</v>
      </c>
      <c r="AL138" s="9">
        <f t="shared" si="385"/>
        <v>0</v>
      </c>
      <c r="AM138" s="4">
        <v>6</v>
      </c>
      <c r="AN138" s="4" t="s">
        <v>27</v>
      </c>
      <c r="AO138" s="12">
        <f t="shared" si="363"/>
        <v>0</v>
      </c>
      <c r="AP138" s="12">
        <f t="shared" si="292"/>
        <v>0</v>
      </c>
      <c r="AQ138" s="12">
        <f t="shared" si="292"/>
        <v>0</v>
      </c>
      <c r="AR138" s="12">
        <f t="shared" si="292"/>
        <v>1</v>
      </c>
      <c r="AS138" s="12">
        <f t="shared" si="292"/>
        <v>0</v>
      </c>
      <c r="AT138" s="12">
        <f t="shared" si="292"/>
        <v>0</v>
      </c>
      <c r="AU138" s="12">
        <f t="shared" si="292"/>
        <v>0</v>
      </c>
    </row>
    <row r="139" spans="1:47">
      <c r="A139" s="22"/>
      <c r="B139" s="19">
        <v>381</v>
      </c>
      <c r="C139" s="19">
        <v>20181017</v>
      </c>
      <c r="D139" s="7" t="s">
        <v>32</v>
      </c>
      <c r="E139" s="7" t="s">
        <v>33</v>
      </c>
      <c r="F139" s="7" t="s">
        <v>32</v>
      </c>
      <c r="G139" s="7" t="s">
        <v>32</v>
      </c>
      <c r="H139" s="7" t="s">
        <v>33</v>
      </c>
      <c r="I139" s="7" t="s">
        <v>33</v>
      </c>
      <c r="J139" s="7" t="s">
        <v>30</v>
      </c>
      <c r="K139" s="7" t="s">
        <v>30</v>
      </c>
      <c r="L139" s="7" t="s">
        <v>30</v>
      </c>
      <c r="M139" s="7" t="s">
        <v>30</v>
      </c>
      <c r="N139" s="7" t="s">
        <v>30</v>
      </c>
      <c r="O139" s="7" t="s">
        <v>30</v>
      </c>
      <c r="P139" s="7" t="s">
        <v>30</v>
      </c>
      <c r="Q139" s="1">
        <v>135</v>
      </c>
      <c r="R139" s="8">
        <f t="shared" ref="R139:R202" si="426">B139</f>
        <v>381</v>
      </c>
      <c r="S139" s="4" t="str">
        <f t="shared" ref="S139:S202" si="427">SUBSTITUTE(D139,"조","")</f>
        <v>4</v>
      </c>
      <c r="T139" s="4" t="str">
        <f t="shared" ref="T139:T202" si="428">SUBSTITUTE(D140,"조","")</f>
        <v>860378</v>
      </c>
      <c r="U139" s="4" t="str">
        <f t="shared" si="407"/>
        <v>8</v>
      </c>
      <c r="V139" s="4" t="str">
        <f t="shared" si="408"/>
        <v>6</v>
      </c>
      <c r="W139" s="4" t="str">
        <f t="shared" si="409"/>
        <v>0</v>
      </c>
      <c r="X139" s="4" t="str">
        <f t="shared" si="410"/>
        <v>3</v>
      </c>
      <c r="Y139" s="4" t="str">
        <f t="shared" si="411"/>
        <v>7</v>
      </c>
      <c r="Z139" s="4" t="str">
        <f t="shared" si="412"/>
        <v>8</v>
      </c>
      <c r="AA139" s="4" t="s">
        <v>27</v>
      </c>
      <c r="AB139" s="4">
        <v>1</v>
      </c>
      <c r="AC139" s="9">
        <f t="shared" si="416"/>
        <v>1</v>
      </c>
      <c r="AD139" s="9">
        <f t="shared" si="385"/>
        <v>0</v>
      </c>
      <c r="AE139" s="9">
        <f t="shared" si="385"/>
        <v>0</v>
      </c>
      <c r="AF139" s="9">
        <f t="shared" si="385"/>
        <v>1</v>
      </c>
      <c r="AG139" s="9">
        <f t="shared" si="385"/>
        <v>0</v>
      </c>
      <c r="AH139" s="9">
        <f t="shared" si="385"/>
        <v>0</v>
      </c>
      <c r="AI139" s="9">
        <f t="shared" si="385"/>
        <v>1</v>
      </c>
      <c r="AJ139" s="9">
        <f t="shared" si="385"/>
        <v>1</v>
      </c>
      <c r="AK139" s="9">
        <f t="shared" si="385"/>
        <v>2</v>
      </c>
      <c r="AL139" s="9">
        <f t="shared" si="385"/>
        <v>0</v>
      </c>
      <c r="AM139" s="4">
        <v>5</v>
      </c>
      <c r="AN139" s="4" t="s">
        <v>27</v>
      </c>
      <c r="AO139" s="12">
        <f t="shared" si="363"/>
        <v>0</v>
      </c>
      <c r="AP139" s="12">
        <f t="shared" si="292"/>
        <v>0</v>
      </c>
      <c r="AQ139" s="12">
        <f t="shared" si="292"/>
        <v>0</v>
      </c>
      <c r="AR139" s="12">
        <f t="shared" si="292"/>
        <v>1</v>
      </c>
      <c r="AS139" s="12">
        <f t="shared" si="292"/>
        <v>0</v>
      </c>
      <c r="AT139" s="12">
        <f t="shared" si="292"/>
        <v>0</v>
      </c>
      <c r="AU139" s="12">
        <f t="shared" si="292"/>
        <v>0</v>
      </c>
    </row>
    <row r="140" spans="1:47">
      <c r="A140" s="22"/>
      <c r="B140" s="20"/>
      <c r="C140" s="20"/>
      <c r="D140" s="14">
        <v>860378</v>
      </c>
      <c r="E140" s="14">
        <v>513119</v>
      </c>
      <c r="F140" s="14">
        <v>860377</v>
      </c>
      <c r="G140" s="14">
        <v>860379</v>
      </c>
      <c r="H140" s="14">
        <v>513118</v>
      </c>
      <c r="I140" s="14">
        <v>513120</v>
      </c>
      <c r="J140" s="14">
        <v>162168</v>
      </c>
      <c r="K140" s="14">
        <v>99986</v>
      </c>
      <c r="L140" s="14">
        <v>258</v>
      </c>
      <c r="M140" s="14">
        <v>10</v>
      </c>
      <c r="N140" s="14">
        <v>86</v>
      </c>
      <c r="O140" s="14">
        <v>7</v>
      </c>
      <c r="P140" s="14">
        <v>0</v>
      </c>
      <c r="Q140" s="7">
        <v>136</v>
      </c>
      <c r="R140" s="8">
        <f t="shared" ref="R140:R203" si="429">B139</f>
        <v>381</v>
      </c>
      <c r="S140" s="4" t="str">
        <f t="shared" ref="S140:S203" si="430">SUBSTITUTE(E139,"조","")</f>
        <v>2</v>
      </c>
      <c r="T140" s="4" t="str">
        <f t="shared" ref="T140:T203" si="431">SUBSTITUTE(E140,"조","")</f>
        <v>513119</v>
      </c>
      <c r="U140" s="4" t="str">
        <f t="shared" si="407"/>
        <v>5</v>
      </c>
      <c r="V140" s="4" t="str">
        <f t="shared" si="408"/>
        <v>1</v>
      </c>
      <c r="W140" s="4" t="str">
        <f t="shared" si="409"/>
        <v>3</v>
      </c>
      <c r="X140" s="4" t="str">
        <f t="shared" si="410"/>
        <v>1</v>
      </c>
      <c r="Y140" s="4" t="str">
        <f t="shared" si="411"/>
        <v>1</v>
      </c>
      <c r="Z140" s="4" t="str">
        <f t="shared" si="412"/>
        <v>9</v>
      </c>
      <c r="AA140" s="4" t="s">
        <v>27</v>
      </c>
      <c r="AB140" s="4">
        <v>1</v>
      </c>
      <c r="AC140" s="9">
        <f t="shared" si="416"/>
        <v>0</v>
      </c>
      <c r="AD140" s="9">
        <f t="shared" si="385"/>
        <v>3</v>
      </c>
      <c r="AE140" s="9">
        <f t="shared" si="385"/>
        <v>0</v>
      </c>
      <c r="AF140" s="9">
        <f t="shared" si="385"/>
        <v>1</v>
      </c>
      <c r="AG140" s="9">
        <f t="shared" si="385"/>
        <v>0</v>
      </c>
      <c r="AH140" s="9">
        <f t="shared" si="385"/>
        <v>1</v>
      </c>
      <c r="AI140" s="9">
        <f t="shared" si="385"/>
        <v>0</v>
      </c>
      <c r="AJ140" s="9">
        <f t="shared" si="385"/>
        <v>0</v>
      </c>
      <c r="AK140" s="9">
        <f t="shared" si="385"/>
        <v>0</v>
      </c>
      <c r="AL140" s="9">
        <f t="shared" si="385"/>
        <v>1</v>
      </c>
      <c r="AM140" s="4">
        <v>4</v>
      </c>
      <c r="AN140" s="4" t="s">
        <v>27</v>
      </c>
      <c r="AO140" s="12">
        <f t="shared" si="363"/>
        <v>0</v>
      </c>
      <c r="AP140" s="12">
        <f t="shared" si="292"/>
        <v>1</v>
      </c>
      <c r="AQ140" s="12">
        <f t="shared" ref="AP140:AU203" si="432">COUNTIF($S140,AQ$4)</f>
        <v>0</v>
      </c>
      <c r="AR140" s="12">
        <f t="shared" si="432"/>
        <v>0</v>
      </c>
      <c r="AS140" s="12">
        <f t="shared" si="432"/>
        <v>0</v>
      </c>
      <c r="AT140" s="12">
        <f t="shared" si="432"/>
        <v>0</v>
      </c>
      <c r="AU140" s="12">
        <f t="shared" si="432"/>
        <v>0</v>
      </c>
    </row>
    <row r="141" spans="1:47">
      <c r="A141" s="22"/>
      <c r="B141" s="19">
        <v>380</v>
      </c>
      <c r="C141" s="19">
        <v>20181010</v>
      </c>
      <c r="D141" s="7" t="s">
        <v>31</v>
      </c>
      <c r="E141" s="7" t="s">
        <v>33</v>
      </c>
      <c r="F141" s="7" t="s">
        <v>31</v>
      </c>
      <c r="G141" s="7" t="s">
        <v>31</v>
      </c>
      <c r="H141" s="7" t="s">
        <v>33</v>
      </c>
      <c r="I141" s="7" t="s">
        <v>33</v>
      </c>
      <c r="J141" s="7" t="s">
        <v>30</v>
      </c>
      <c r="K141" s="7" t="s">
        <v>30</v>
      </c>
      <c r="L141" s="7" t="s">
        <v>30</v>
      </c>
      <c r="M141" s="7" t="s">
        <v>30</v>
      </c>
      <c r="N141" s="7" t="s">
        <v>30</v>
      </c>
      <c r="O141" s="7" t="s">
        <v>30</v>
      </c>
      <c r="P141" s="7" t="s">
        <v>30</v>
      </c>
      <c r="Q141" s="1">
        <v>137</v>
      </c>
      <c r="R141" s="8">
        <f t="shared" ref="R141:R204" si="433">B141</f>
        <v>380</v>
      </c>
      <c r="S141" s="4" t="str">
        <f t="shared" ref="S141:S204" si="434">SUBSTITUTE(D141,"조","")</f>
        <v>5</v>
      </c>
      <c r="T141" s="4" t="str">
        <f t="shared" ref="T141:T204" si="435">SUBSTITUTE(D142,"조","")</f>
        <v>703667</v>
      </c>
      <c r="U141" s="4" t="str">
        <f t="shared" si="407"/>
        <v>7</v>
      </c>
      <c r="V141" s="4" t="str">
        <f t="shared" si="408"/>
        <v>0</v>
      </c>
      <c r="W141" s="4" t="str">
        <f t="shared" si="409"/>
        <v>3</v>
      </c>
      <c r="X141" s="4" t="str">
        <f t="shared" si="410"/>
        <v>6</v>
      </c>
      <c r="Y141" s="4" t="str">
        <f t="shared" si="411"/>
        <v>6</v>
      </c>
      <c r="Z141" s="4" t="str">
        <f t="shared" si="412"/>
        <v>7</v>
      </c>
      <c r="AA141" s="4" t="s">
        <v>27</v>
      </c>
      <c r="AB141" s="4">
        <v>1</v>
      </c>
      <c r="AC141" s="9">
        <f t="shared" si="416"/>
        <v>1</v>
      </c>
      <c r="AD141" s="9">
        <f t="shared" si="385"/>
        <v>0</v>
      </c>
      <c r="AE141" s="9">
        <f t="shared" si="385"/>
        <v>0</v>
      </c>
      <c r="AF141" s="9">
        <f t="shared" si="385"/>
        <v>1</v>
      </c>
      <c r="AG141" s="9">
        <f t="shared" si="385"/>
        <v>0</v>
      </c>
      <c r="AH141" s="9">
        <f t="shared" si="385"/>
        <v>0</v>
      </c>
      <c r="AI141" s="9">
        <f t="shared" si="385"/>
        <v>2</v>
      </c>
      <c r="AJ141" s="9">
        <f t="shared" si="385"/>
        <v>2</v>
      </c>
      <c r="AK141" s="9">
        <f t="shared" si="385"/>
        <v>0</v>
      </c>
      <c r="AL141" s="9">
        <f t="shared" si="385"/>
        <v>0</v>
      </c>
      <c r="AM141" s="4">
        <v>4</v>
      </c>
      <c r="AN141" s="4" t="s">
        <v>27</v>
      </c>
      <c r="AO141" s="12">
        <f t="shared" si="363"/>
        <v>0</v>
      </c>
      <c r="AP141" s="12">
        <f t="shared" si="432"/>
        <v>0</v>
      </c>
      <c r="AQ141" s="12">
        <f t="shared" si="432"/>
        <v>0</v>
      </c>
      <c r="AR141" s="12">
        <f t="shared" si="432"/>
        <v>0</v>
      </c>
      <c r="AS141" s="12">
        <f t="shared" si="432"/>
        <v>1</v>
      </c>
      <c r="AT141" s="12">
        <f t="shared" si="432"/>
        <v>0</v>
      </c>
      <c r="AU141" s="12">
        <f t="shared" si="432"/>
        <v>0</v>
      </c>
    </row>
    <row r="142" spans="1:47">
      <c r="A142" s="22"/>
      <c r="B142" s="20"/>
      <c r="C142" s="20"/>
      <c r="D142" s="14">
        <v>703667</v>
      </c>
      <c r="E142" s="14">
        <v>917997</v>
      </c>
      <c r="F142" s="14">
        <v>703666</v>
      </c>
      <c r="G142" s="14">
        <v>703668</v>
      </c>
      <c r="H142" s="14">
        <v>917996</v>
      </c>
      <c r="I142" s="14">
        <v>917998</v>
      </c>
      <c r="J142" s="14">
        <v>671652</v>
      </c>
      <c r="K142" s="14">
        <v>65062</v>
      </c>
      <c r="L142" s="14">
        <v>808</v>
      </c>
      <c r="M142" s="14">
        <v>57</v>
      </c>
      <c r="N142" s="14">
        <v>54</v>
      </c>
      <c r="O142" s="14">
        <v>0</v>
      </c>
      <c r="P142" s="14">
        <v>6</v>
      </c>
      <c r="Q142" s="7">
        <v>138</v>
      </c>
      <c r="R142" s="8">
        <f t="shared" ref="R142:R205" si="436">B141</f>
        <v>380</v>
      </c>
      <c r="S142" s="4" t="str">
        <f t="shared" ref="S142:S205" si="437">SUBSTITUTE(E141,"조","")</f>
        <v>2</v>
      </c>
      <c r="T142" s="4" t="str">
        <f t="shared" ref="T142:T205" si="438">SUBSTITUTE(E142,"조","")</f>
        <v>917997</v>
      </c>
      <c r="U142" s="4" t="str">
        <f t="shared" si="407"/>
        <v>9</v>
      </c>
      <c r="V142" s="4" t="str">
        <f t="shared" si="408"/>
        <v>1</v>
      </c>
      <c r="W142" s="4" t="str">
        <f t="shared" si="409"/>
        <v>7</v>
      </c>
      <c r="X142" s="4" t="str">
        <f t="shared" si="410"/>
        <v>9</v>
      </c>
      <c r="Y142" s="4" t="str">
        <f t="shared" si="411"/>
        <v>9</v>
      </c>
      <c r="Z142" s="4" t="str">
        <f t="shared" si="412"/>
        <v>7</v>
      </c>
      <c r="AA142" s="4" t="s">
        <v>27</v>
      </c>
      <c r="AB142" s="4">
        <v>1</v>
      </c>
      <c r="AC142" s="9">
        <f t="shared" si="416"/>
        <v>0</v>
      </c>
      <c r="AD142" s="9">
        <f t="shared" si="385"/>
        <v>1</v>
      </c>
      <c r="AE142" s="9">
        <f t="shared" si="385"/>
        <v>0</v>
      </c>
      <c r="AF142" s="9">
        <f t="shared" si="385"/>
        <v>0</v>
      </c>
      <c r="AG142" s="9">
        <f t="shared" si="385"/>
        <v>0</v>
      </c>
      <c r="AH142" s="9">
        <f t="shared" si="385"/>
        <v>0</v>
      </c>
      <c r="AI142" s="9">
        <f t="shared" si="385"/>
        <v>0</v>
      </c>
      <c r="AJ142" s="9">
        <f t="shared" si="385"/>
        <v>2</v>
      </c>
      <c r="AK142" s="9">
        <f t="shared" si="385"/>
        <v>0</v>
      </c>
      <c r="AL142" s="9">
        <f t="shared" si="385"/>
        <v>3</v>
      </c>
      <c r="AM142" s="4">
        <v>3</v>
      </c>
      <c r="AN142" s="4" t="s">
        <v>27</v>
      </c>
      <c r="AO142" s="12">
        <f t="shared" si="363"/>
        <v>0</v>
      </c>
      <c r="AP142" s="12">
        <f t="shared" si="432"/>
        <v>1</v>
      </c>
      <c r="AQ142" s="12">
        <f t="shared" si="432"/>
        <v>0</v>
      </c>
      <c r="AR142" s="12">
        <f t="shared" si="432"/>
        <v>0</v>
      </c>
      <c r="AS142" s="12">
        <f t="shared" si="432"/>
        <v>0</v>
      </c>
      <c r="AT142" s="12">
        <f t="shared" si="432"/>
        <v>0</v>
      </c>
      <c r="AU142" s="12">
        <f t="shared" si="432"/>
        <v>0</v>
      </c>
    </row>
    <row r="143" spans="1:47">
      <c r="A143" s="22"/>
      <c r="B143" s="19">
        <v>379</v>
      </c>
      <c r="C143" s="19">
        <v>20181003</v>
      </c>
      <c r="D143" s="7" t="s">
        <v>33</v>
      </c>
      <c r="E143" s="7" t="s">
        <v>31</v>
      </c>
      <c r="F143" s="7" t="s">
        <v>33</v>
      </c>
      <c r="G143" s="7" t="s">
        <v>33</v>
      </c>
      <c r="H143" s="7" t="s">
        <v>31</v>
      </c>
      <c r="I143" s="7" t="s">
        <v>31</v>
      </c>
      <c r="J143" s="7" t="s">
        <v>30</v>
      </c>
      <c r="K143" s="7" t="s">
        <v>30</v>
      </c>
      <c r="L143" s="7" t="s">
        <v>30</v>
      </c>
      <c r="M143" s="7" t="s">
        <v>30</v>
      </c>
      <c r="N143" s="7" t="s">
        <v>30</v>
      </c>
      <c r="O143" s="7" t="s">
        <v>30</v>
      </c>
      <c r="P143" s="7" t="s">
        <v>30</v>
      </c>
      <c r="Q143" s="1"/>
      <c r="R143" s="8">
        <f t="shared" ref="R143:R206" si="439">B143</f>
        <v>379</v>
      </c>
      <c r="S143" s="4" t="str">
        <f t="shared" ref="S143:S206" si="440">SUBSTITUTE(D143,"조","")</f>
        <v>2</v>
      </c>
      <c r="T143" s="4" t="str">
        <f t="shared" ref="T143:T206" si="441">SUBSTITUTE(D144,"조","")</f>
        <v>576720</v>
      </c>
      <c r="U143" s="4" t="str">
        <f t="shared" si="407"/>
        <v>5</v>
      </c>
      <c r="V143" s="4" t="str">
        <f t="shared" si="408"/>
        <v>7</v>
      </c>
      <c r="W143" s="4" t="str">
        <f t="shared" si="409"/>
        <v>6</v>
      </c>
      <c r="X143" s="4" t="str">
        <f t="shared" si="410"/>
        <v>7</v>
      </c>
      <c r="Y143" s="4" t="str">
        <f t="shared" si="411"/>
        <v>2</v>
      </c>
      <c r="Z143" s="4" t="str">
        <f t="shared" si="412"/>
        <v>0</v>
      </c>
      <c r="AA143" s="4" t="s">
        <v>27</v>
      </c>
      <c r="AB143" s="4">
        <v>1</v>
      </c>
      <c r="AC143" s="9">
        <f t="shared" si="416"/>
        <v>1</v>
      </c>
      <c r="AD143" s="9">
        <f t="shared" si="385"/>
        <v>0</v>
      </c>
      <c r="AE143" s="9">
        <f t="shared" si="385"/>
        <v>1</v>
      </c>
      <c r="AF143" s="9">
        <f t="shared" si="385"/>
        <v>0</v>
      </c>
      <c r="AG143" s="9">
        <f t="shared" si="385"/>
        <v>0</v>
      </c>
      <c r="AH143" s="9">
        <f t="shared" si="385"/>
        <v>1</v>
      </c>
      <c r="AI143" s="9">
        <f t="shared" si="385"/>
        <v>1</v>
      </c>
      <c r="AJ143" s="9">
        <f t="shared" si="385"/>
        <v>2</v>
      </c>
      <c r="AK143" s="9">
        <f t="shared" si="385"/>
        <v>0</v>
      </c>
      <c r="AL143" s="9">
        <f t="shared" si="385"/>
        <v>0</v>
      </c>
      <c r="AM143" s="4">
        <v>5</v>
      </c>
      <c r="AN143" s="4" t="s">
        <v>27</v>
      </c>
      <c r="AO143" s="12">
        <f t="shared" si="363"/>
        <v>0</v>
      </c>
      <c r="AP143" s="12">
        <f t="shared" si="432"/>
        <v>1</v>
      </c>
      <c r="AQ143" s="12">
        <f t="shared" si="432"/>
        <v>0</v>
      </c>
      <c r="AR143" s="12">
        <f t="shared" si="432"/>
        <v>0</v>
      </c>
      <c r="AS143" s="12">
        <f t="shared" si="432"/>
        <v>0</v>
      </c>
      <c r="AT143" s="12">
        <f t="shared" si="432"/>
        <v>0</v>
      </c>
      <c r="AU143" s="12">
        <f t="shared" si="432"/>
        <v>0</v>
      </c>
    </row>
    <row r="144" spans="1:47">
      <c r="A144" s="22"/>
      <c r="B144" s="20"/>
      <c r="C144" s="20"/>
      <c r="D144" s="14">
        <v>576720</v>
      </c>
      <c r="E144" s="14">
        <v>567922</v>
      </c>
      <c r="F144" s="14">
        <v>576719</v>
      </c>
      <c r="G144" s="14">
        <v>576721</v>
      </c>
      <c r="H144" s="14">
        <v>567921</v>
      </c>
      <c r="I144" s="14">
        <v>567923</v>
      </c>
      <c r="J144" s="14">
        <v>998898</v>
      </c>
      <c r="K144" s="14">
        <v>19423</v>
      </c>
      <c r="L144" s="14">
        <v>124</v>
      </c>
      <c r="M144" s="14">
        <v>6</v>
      </c>
      <c r="N144" s="14">
        <v>26</v>
      </c>
      <c r="O144" s="14">
        <v>6</v>
      </c>
      <c r="P144" s="14">
        <v>5</v>
      </c>
      <c r="Q144" s="1"/>
      <c r="R144" s="8">
        <f t="shared" ref="R144:R207" si="442">B143</f>
        <v>379</v>
      </c>
      <c r="S144" s="4" t="str">
        <f t="shared" ref="S144:S207" si="443">SUBSTITUTE(E143,"조","")</f>
        <v>5</v>
      </c>
      <c r="T144" s="4" t="str">
        <f t="shared" ref="T144:T207" si="444">SUBSTITUTE(E144,"조","")</f>
        <v>567922</v>
      </c>
      <c r="U144" s="4" t="str">
        <f t="shared" si="407"/>
        <v>5</v>
      </c>
      <c r="V144" s="4" t="str">
        <f t="shared" si="408"/>
        <v>6</v>
      </c>
      <c r="W144" s="4" t="str">
        <f t="shared" si="409"/>
        <v>7</v>
      </c>
      <c r="X144" s="4" t="str">
        <f t="shared" si="410"/>
        <v>9</v>
      </c>
      <c r="Y144" s="4" t="str">
        <f t="shared" si="411"/>
        <v>2</v>
      </c>
      <c r="Z144" s="4" t="str">
        <f t="shared" si="412"/>
        <v>2</v>
      </c>
      <c r="AA144" s="4" t="s">
        <v>27</v>
      </c>
      <c r="AB144" s="4">
        <v>1</v>
      </c>
      <c r="AC144" s="9">
        <f t="shared" si="416"/>
        <v>0</v>
      </c>
      <c r="AD144" s="9">
        <f t="shared" si="385"/>
        <v>0</v>
      </c>
      <c r="AE144" s="9">
        <f t="shared" si="385"/>
        <v>2</v>
      </c>
      <c r="AF144" s="9">
        <f t="shared" si="385"/>
        <v>0</v>
      </c>
      <c r="AG144" s="9">
        <f t="shared" si="385"/>
        <v>0</v>
      </c>
      <c r="AH144" s="9">
        <f t="shared" si="385"/>
        <v>1</v>
      </c>
      <c r="AI144" s="9">
        <f t="shared" si="385"/>
        <v>1</v>
      </c>
      <c r="AJ144" s="9">
        <f t="shared" si="385"/>
        <v>1</v>
      </c>
      <c r="AK144" s="9">
        <f t="shared" si="385"/>
        <v>0</v>
      </c>
      <c r="AL144" s="9">
        <f t="shared" si="385"/>
        <v>1</v>
      </c>
      <c r="AM144" s="4">
        <v>5</v>
      </c>
      <c r="AN144" s="4" t="s">
        <v>27</v>
      </c>
      <c r="AO144" s="12">
        <f t="shared" si="363"/>
        <v>0</v>
      </c>
      <c r="AP144" s="12">
        <f t="shared" si="432"/>
        <v>0</v>
      </c>
      <c r="AQ144" s="12">
        <f t="shared" si="432"/>
        <v>0</v>
      </c>
      <c r="AR144" s="12">
        <f t="shared" si="432"/>
        <v>0</v>
      </c>
      <c r="AS144" s="12">
        <f t="shared" si="432"/>
        <v>1</v>
      </c>
      <c r="AT144" s="12">
        <f t="shared" si="432"/>
        <v>0</v>
      </c>
      <c r="AU144" s="12">
        <f t="shared" si="432"/>
        <v>0</v>
      </c>
    </row>
    <row r="145" spans="1:47">
      <c r="A145" s="22"/>
      <c r="B145" s="19">
        <v>378</v>
      </c>
      <c r="C145" s="19">
        <v>20180926</v>
      </c>
      <c r="D145" s="7" t="s">
        <v>35</v>
      </c>
      <c r="E145" s="7" t="s">
        <v>28</v>
      </c>
      <c r="F145" s="7" t="s">
        <v>35</v>
      </c>
      <c r="G145" s="7" t="s">
        <v>35</v>
      </c>
      <c r="H145" s="7" t="s">
        <v>28</v>
      </c>
      <c r="I145" s="7" t="s">
        <v>28</v>
      </c>
      <c r="J145" s="7" t="s">
        <v>30</v>
      </c>
      <c r="K145" s="7" t="s">
        <v>30</v>
      </c>
      <c r="L145" s="7" t="s">
        <v>30</v>
      </c>
      <c r="M145" s="7" t="s">
        <v>30</v>
      </c>
      <c r="N145" s="7" t="s">
        <v>30</v>
      </c>
      <c r="O145" s="7" t="s">
        <v>30</v>
      </c>
      <c r="P145" s="7" t="s">
        <v>30</v>
      </c>
      <c r="Q145" s="1"/>
      <c r="R145" s="8">
        <f t="shared" ref="R145:R208" si="445">B145</f>
        <v>378</v>
      </c>
      <c r="S145" s="4" t="str">
        <f t="shared" ref="S145:S208" si="446">SUBSTITUTE(D145,"조","")</f>
        <v>7</v>
      </c>
      <c r="T145" s="4" t="str">
        <f t="shared" ref="T145:T208" si="447">SUBSTITUTE(D146,"조","")</f>
        <v>841185</v>
      </c>
      <c r="U145" s="4" t="str">
        <f t="shared" si="407"/>
        <v>8</v>
      </c>
      <c r="V145" s="4" t="str">
        <f t="shared" si="408"/>
        <v>4</v>
      </c>
      <c r="W145" s="4" t="str">
        <f t="shared" si="409"/>
        <v>1</v>
      </c>
      <c r="X145" s="4" t="str">
        <f t="shared" si="410"/>
        <v>1</v>
      </c>
      <c r="Y145" s="4" t="str">
        <f t="shared" si="411"/>
        <v>8</v>
      </c>
      <c r="Z145" s="4" t="str">
        <f t="shared" si="412"/>
        <v>5</v>
      </c>
      <c r="AA145" s="4" t="s">
        <v>27</v>
      </c>
      <c r="AB145" s="4">
        <v>1</v>
      </c>
      <c r="AC145" s="9">
        <f t="shared" si="416"/>
        <v>0</v>
      </c>
      <c r="AD145" s="9">
        <f t="shared" si="385"/>
        <v>2</v>
      </c>
      <c r="AE145" s="9">
        <f t="shared" si="385"/>
        <v>0</v>
      </c>
      <c r="AF145" s="9">
        <f t="shared" si="385"/>
        <v>0</v>
      </c>
      <c r="AG145" s="9">
        <f t="shared" si="385"/>
        <v>1</v>
      </c>
      <c r="AH145" s="9">
        <f t="shared" si="385"/>
        <v>1</v>
      </c>
      <c r="AI145" s="9">
        <f t="shared" si="385"/>
        <v>0</v>
      </c>
      <c r="AJ145" s="9">
        <f t="shared" si="385"/>
        <v>0</v>
      </c>
      <c r="AK145" s="9">
        <f t="shared" si="385"/>
        <v>2</v>
      </c>
      <c r="AL145" s="9">
        <f t="shared" si="385"/>
        <v>0</v>
      </c>
      <c r="AM145" s="4">
        <v>4</v>
      </c>
      <c r="AN145" s="4" t="s">
        <v>27</v>
      </c>
      <c r="AO145" s="12">
        <f t="shared" si="363"/>
        <v>0</v>
      </c>
      <c r="AP145" s="12">
        <f t="shared" si="432"/>
        <v>0</v>
      </c>
      <c r="AQ145" s="12">
        <f t="shared" si="432"/>
        <v>0</v>
      </c>
      <c r="AR145" s="12">
        <f t="shared" si="432"/>
        <v>0</v>
      </c>
      <c r="AS145" s="12">
        <f t="shared" si="432"/>
        <v>0</v>
      </c>
      <c r="AT145" s="12">
        <f t="shared" si="432"/>
        <v>0</v>
      </c>
      <c r="AU145" s="12">
        <f t="shared" si="432"/>
        <v>1</v>
      </c>
    </row>
    <row r="146" spans="1:47">
      <c r="A146" s="22"/>
      <c r="B146" s="20"/>
      <c r="C146" s="20"/>
      <c r="D146" s="14">
        <v>841185</v>
      </c>
      <c r="E146" s="14">
        <v>145308</v>
      </c>
      <c r="F146" s="14">
        <v>841184</v>
      </c>
      <c r="G146" s="14">
        <v>841186</v>
      </c>
      <c r="H146" s="14">
        <v>145307</v>
      </c>
      <c r="I146" s="14">
        <v>145309</v>
      </c>
      <c r="J146" s="14">
        <v>919599</v>
      </c>
      <c r="K146" s="14">
        <v>60244</v>
      </c>
      <c r="L146" s="14">
        <v>88</v>
      </c>
      <c r="M146" s="14">
        <v>94</v>
      </c>
      <c r="N146" s="14">
        <v>15</v>
      </c>
      <c r="O146" s="14">
        <v>6</v>
      </c>
      <c r="P146" s="14">
        <v>5</v>
      </c>
      <c r="Q146" s="1"/>
      <c r="R146" s="8">
        <f t="shared" ref="R146:R209" si="448">B145</f>
        <v>378</v>
      </c>
      <c r="S146" s="4" t="str">
        <f t="shared" ref="S146:S209" si="449">SUBSTITUTE(E145,"조","")</f>
        <v>3</v>
      </c>
      <c r="T146" s="4" t="str">
        <f t="shared" ref="T146:T209" si="450">SUBSTITUTE(E146,"조","")</f>
        <v>145308</v>
      </c>
      <c r="U146" s="4" t="str">
        <f t="shared" si="407"/>
        <v>1</v>
      </c>
      <c r="V146" s="4" t="str">
        <f t="shared" si="408"/>
        <v>4</v>
      </c>
      <c r="W146" s="4" t="str">
        <f t="shared" si="409"/>
        <v>5</v>
      </c>
      <c r="X146" s="4" t="str">
        <f t="shared" si="410"/>
        <v>3</v>
      </c>
      <c r="Y146" s="4" t="str">
        <f t="shared" si="411"/>
        <v>0</v>
      </c>
      <c r="Z146" s="4" t="str">
        <f t="shared" si="412"/>
        <v>8</v>
      </c>
      <c r="AA146" s="4" t="s">
        <v>27</v>
      </c>
      <c r="AB146" s="4">
        <v>1</v>
      </c>
      <c r="AC146" s="9">
        <f t="shared" si="416"/>
        <v>1</v>
      </c>
      <c r="AD146" s="9">
        <f t="shared" si="385"/>
        <v>1</v>
      </c>
      <c r="AE146" s="9">
        <f t="shared" si="385"/>
        <v>0</v>
      </c>
      <c r="AF146" s="9">
        <f t="shared" si="385"/>
        <v>1</v>
      </c>
      <c r="AG146" s="9">
        <f t="shared" si="385"/>
        <v>1</v>
      </c>
      <c r="AH146" s="9">
        <f t="shared" si="385"/>
        <v>1</v>
      </c>
      <c r="AI146" s="9">
        <f t="shared" si="385"/>
        <v>0</v>
      </c>
      <c r="AJ146" s="9">
        <f t="shared" si="385"/>
        <v>0</v>
      </c>
      <c r="AK146" s="9">
        <f t="shared" si="385"/>
        <v>1</v>
      </c>
      <c r="AL146" s="9">
        <f t="shared" si="385"/>
        <v>0</v>
      </c>
      <c r="AM146" s="4">
        <v>6</v>
      </c>
      <c r="AN146" s="4" t="s">
        <v>27</v>
      </c>
      <c r="AO146" s="12">
        <f t="shared" si="363"/>
        <v>0</v>
      </c>
      <c r="AP146" s="12">
        <f t="shared" si="432"/>
        <v>0</v>
      </c>
      <c r="AQ146" s="12">
        <f t="shared" si="432"/>
        <v>1</v>
      </c>
      <c r="AR146" s="12">
        <f t="shared" si="432"/>
        <v>0</v>
      </c>
      <c r="AS146" s="12">
        <f t="shared" si="432"/>
        <v>0</v>
      </c>
      <c r="AT146" s="12">
        <f t="shared" si="432"/>
        <v>0</v>
      </c>
      <c r="AU146" s="12">
        <f t="shared" si="432"/>
        <v>0</v>
      </c>
    </row>
    <row r="147" spans="1:47">
      <c r="A147" s="22"/>
      <c r="B147" s="19">
        <v>377</v>
      </c>
      <c r="C147" s="19">
        <v>20180919</v>
      </c>
      <c r="D147" s="7" t="s">
        <v>33</v>
      </c>
      <c r="E147" s="7" t="s">
        <v>34</v>
      </c>
      <c r="F147" s="7" t="s">
        <v>33</v>
      </c>
      <c r="G147" s="7" t="s">
        <v>33</v>
      </c>
      <c r="H147" s="7" t="s">
        <v>34</v>
      </c>
      <c r="I147" s="7" t="s">
        <v>34</v>
      </c>
      <c r="J147" s="7" t="s">
        <v>30</v>
      </c>
      <c r="K147" s="7" t="s">
        <v>30</v>
      </c>
      <c r="L147" s="7" t="s">
        <v>30</v>
      </c>
      <c r="M147" s="7" t="s">
        <v>30</v>
      </c>
      <c r="N147" s="7" t="s">
        <v>30</v>
      </c>
      <c r="O147" s="7" t="s">
        <v>30</v>
      </c>
      <c r="P147" s="7" t="s">
        <v>30</v>
      </c>
      <c r="Q147" s="1"/>
      <c r="R147" s="8">
        <f t="shared" ref="R147:R210" si="451">B147</f>
        <v>377</v>
      </c>
      <c r="S147" s="4" t="str">
        <f t="shared" ref="S147:S210" si="452">SUBSTITUTE(D147,"조","")</f>
        <v>2</v>
      </c>
      <c r="T147" s="4" t="str">
        <f t="shared" ref="T147:T210" si="453">SUBSTITUTE(D148,"조","")</f>
        <v>816931</v>
      </c>
      <c r="U147" s="4" t="str">
        <f t="shared" si="407"/>
        <v>8</v>
      </c>
      <c r="V147" s="4" t="str">
        <f t="shared" si="408"/>
        <v>1</v>
      </c>
      <c r="W147" s="4" t="str">
        <f t="shared" si="409"/>
        <v>6</v>
      </c>
      <c r="X147" s="4" t="str">
        <f t="shared" si="410"/>
        <v>9</v>
      </c>
      <c r="Y147" s="4" t="str">
        <f t="shared" si="411"/>
        <v>3</v>
      </c>
      <c r="Z147" s="4" t="str">
        <f t="shared" si="412"/>
        <v>1</v>
      </c>
      <c r="AA147" s="4" t="s">
        <v>27</v>
      </c>
      <c r="AB147" s="4">
        <v>1</v>
      </c>
      <c r="AC147" s="9">
        <f t="shared" si="416"/>
        <v>0</v>
      </c>
      <c r="AD147" s="9">
        <f t="shared" si="385"/>
        <v>2</v>
      </c>
      <c r="AE147" s="9">
        <f t="shared" si="385"/>
        <v>0</v>
      </c>
      <c r="AF147" s="9">
        <f t="shared" si="385"/>
        <v>1</v>
      </c>
      <c r="AG147" s="9">
        <f t="shared" si="385"/>
        <v>0</v>
      </c>
      <c r="AH147" s="9">
        <f t="shared" si="385"/>
        <v>0</v>
      </c>
      <c r="AI147" s="9">
        <f t="shared" si="385"/>
        <v>1</v>
      </c>
      <c r="AJ147" s="9">
        <f t="shared" si="385"/>
        <v>0</v>
      </c>
      <c r="AK147" s="9">
        <f t="shared" si="385"/>
        <v>1</v>
      </c>
      <c r="AL147" s="9">
        <f t="shared" si="385"/>
        <v>1</v>
      </c>
      <c r="AM147" s="4">
        <v>5</v>
      </c>
      <c r="AN147" s="4" t="s">
        <v>27</v>
      </c>
      <c r="AO147" s="12">
        <f t="shared" si="363"/>
        <v>0</v>
      </c>
      <c r="AP147" s="12">
        <f t="shared" si="432"/>
        <v>1</v>
      </c>
      <c r="AQ147" s="12">
        <f t="shared" si="432"/>
        <v>0</v>
      </c>
      <c r="AR147" s="12">
        <f t="shared" si="432"/>
        <v>0</v>
      </c>
      <c r="AS147" s="12">
        <f t="shared" si="432"/>
        <v>0</v>
      </c>
      <c r="AT147" s="12">
        <f t="shared" si="432"/>
        <v>0</v>
      </c>
      <c r="AU147" s="12">
        <f t="shared" si="432"/>
        <v>0</v>
      </c>
    </row>
    <row r="148" spans="1:47">
      <c r="A148" s="22"/>
      <c r="B148" s="20"/>
      <c r="C148" s="20"/>
      <c r="D148" s="14">
        <v>816931</v>
      </c>
      <c r="E148" s="14">
        <v>231264</v>
      </c>
      <c r="F148" s="14">
        <v>816930</v>
      </c>
      <c r="G148" s="14">
        <v>816932</v>
      </c>
      <c r="H148" s="14">
        <v>231263</v>
      </c>
      <c r="I148" s="14">
        <v>231265</v>
      </c>
      <c r="J148" s="14">
        <v>204343</v>
      </c>
      <c r="K148" s="14">
        <v>1533</v>
      </c>
      <c r="L148" s="14">
        <v>124</v>
      </c>
      <c r="M148" s="14">
        <v>90</v>
      </c>
      <c r="N148" s="14">
        <v>87</v>
      </c>
      <c r="O148" s="14">
        <v>5</v>
      </c>
      <c r="P148" s="14">
        <v>8</v>
      </c>
      <c r="Q148" s="1"/>
      <c r="R148" s="8">
        <f t="shared" ref="R148:R211" si="454">B147</f>
        <v>377</v>
      </c>
      <c r="S148" s="4" t="str">
        <f t="shared" ref="S148:S211" si="455">SUBSTITUTE(E147,"조","")</f>
        <v>1</v>
      </c>
      <c r="T148" s="4" t="str">
        <f t="shared" ref="T148:T211" si="456">SUBSTITUTE(E148,"조","")</f>
        <v>231264</v>
      </c>
      <c r="U148" s="4" t="str">
        <f t="shared" si="407"/>
        <v>2</v>
      </c>
      <c r="V148" s="4" t="str">
        <f t="shared" si="408"/>
        <v>3</v>
      </c>
      <c r="W148" s="4" t="str">
        <f t="shared" si="409"/>
        <v>1</v>
      </c>
      <c r="X148" s="4" t="str">
        <f t="shared" si="410"/>
        <v>2</v>
      </c>
      <c r="Y148" s="4" t="str">
        <f t="shared" si="411"/>
        <v>6</v>
      </c>
      <c r="Z148" s="4" t="str">
        <f t="shared" si="412"/>
        <v>4</v>
      </c>
      <c r="AA148" s="4" t="s">
        <v>27</v>
      </c>
      <c r="AB148" s="4">
        <v>1</v>
      </c>
      <c r="AC148" s="9">
        <f t="shared" si="416"/>
        <v>0</v>
      </c>
      <c r="AD148" s="9">
        <f t="shared" si="385"/>
        <v>1</v>
      </c>
      <c r="AE148" s="9">
        <f t="shared" si="385"/>
        <v>2</v>
      </c>
      <c r="AF148" s="9">
        <f t="shared" si="385"/>
        <v>1</v>
      </c>
      <c r="AG148" s="9">
        <f t="shared" si="385"/>
        <v>1</v>
      </c>
      <c r="AH148" s="9">
        <f t="shared" si="385"/>
        <v>0</v>
      </c>
      <c r="AI148" s="9">
        <f t="shared" si="385"/>
        <v>1</v>
      </c>
      <c r="AJ148" s="9">
        <f t="shared" si="385"/>
        <v>0</v>
      </c>
      <c r="AK148" s="9">
        <f t="shared" si="385"/>
        <v>0</v>
      </c>
      <c r="AL148" s="9">
        <f t="shared" si="385"/>
        <v>0</v>
      </c>
      <c r="AM148" s="4">
        <v>5</v>
      </c>
      <c r="AN148" s="4" t="s">
        <v>27</v>
      </c>
      <c r="AO148" s="12">
        <f t="shared" si="363"/>
        <v>1</v>
      </c>
      <c r="AP148" s="12">
        <f t="shared" si="432"/>
        <v>0</v>
      </c>
      <c r="AQ148" s="12">
        <f t="shared" si="432"/>
        <v>0</v>
      </c>
      <c r="AR148" s="12">
        <f t="shared" si="432"/>
        <v>0</v>
      </c>
      <c r="AS148" s="12">
        <f t="shared" si="432"/>
        <v>0</v>
      </c>
      <c r="AT148" s="12">
        <f t="shared" si="432"/>
        <v>0</v>
      </c>
      <c r="AU148" s="12">
        <f t="shared" si="432"/>
        <v>0</v>
      </c>
    </row>
    <row r="149" spans="1:47">
      <c r="A149" s="22"/>
      <c r="B149" s="19">
        <v>376</v>
      </c>
      <c r="C149" s="19">
        <v>20180912</v>
      </c>
      <c r="D149" s="7" t="s">
        <v>31</v>
      </c>
      <c r="E149" s="7" t="s">
        <v>35</v>
      </c>
      <c r="F149" s="7" t="s">
        <v>31</v>
      </c>
      <c r="G149" s="7" t="s">
        <v>31</v>
      </c>
      <c r="H149" s="7" t="s">
        <v>35</v>
      </c>
      <c r="I149" s="7" t="s">
        <v>35</v>
      </c>
      <c r="J149" s="7" t="s">
        <v>30</v>
      </c>
      <c r="K149" s="7" t="s">
        <v>30</v>
      </c>
      <c r="L149" s="7" t="s">
        <v>30</v>
      </c>
      <c r="M149" s="7" t="s">
        <v>30</v>
      </c>
      <c r="N149" s="7" t="s">
        <v>30</v>
      </c>
      <c r="O149" s="7" t="s">
        <v>30</v>
      </c>
      <c r="P149" s="7" t="s">
        <v>30</v>
      </c>
      <c r="Q149" s="1"/>
      <c r="R149" s="8">
        <f t="shared" ref="R149:R212" si="457">B149</f>
        <v>376</v>
      </c>
      <c r="S149" s="4" t="str">
        <f t="shared" ref="S149:S212" si="458">SUBSTITUTE(D149,"조","")</f>
        <v>5</v>
      </c>
      <c r="T149" s="4" t="str">
        <f t="shared" ref="T149:T212" si="459">SUBSTITUTE(D150,"조","")</f>
        <v>896894</v>
      </c>
      <c r="U149" s="4" t="str">
        <f t="shared" si="407"/>
        <v>8</v>
      </c>
      <c r="V149" s="4" t="str">
        <f t="shared" si="408"/>
        <v>9</v>
      </c>
      <c r="W149" s="4" t="str">
        <f t="shared" si="409"/>
        <v>6</v>
      </c>
      <c r="X149" s="4" t="str">
        <f t="shared" si="410"/>
        <v>8</v>
      </c>
      <c r="Y149" s="4" t="str">
        <f t="shared" si="411"/>
        <v>9</v>
      </c>
      <c r="Z149" s="4" t="str">
        <f t="shared" si="412"/>
        <v>4</v>
      </c>
      <c r="AA149" s="4" t="s">
        <v>27</v>
      </c>
      <c r="AB149" s="4">
        <v>1</v>
      </c>
      <c r="AC149" s="9">
        <f t="shared" si="416"/>
        <v>0</v>
      </c>
      <c r="AD149" s="9">
        <f t="shared" si="385"/>
        <v>0</v>
      </c>
      <c r="AE149" s="9">
        <f t="shared" si="385"/>
        <v>0</v>
      </c>
      <c r="AF149" s="9">
        <f t="shared" si="385"/>
        <v>0</v>
      </c>
      <c r="AG149" s="9">
        <f t="shared" si="385"/>
        <v>1</v>
      </c>
      <c r="AH149" s="9">
        <f t="shared" si="385"/>
        <v>0</v>
      </c>
      <c r="AI149" s="9">
        <f t="shared" si="385"/>
        <v>1</v>
      </c>
      <c r="AJ149" s="9">
        <f t="shared" si="385"/>
        <v>0</v>
      </c>
      <c r="AK149" s="9">
        <f t="shared" si="385"/>
        <v>2</v>
      </c>
      <c r="AL149" s="9">
        <f t="shared" si="385"/>
        <v>2</v>
      </c>
      <c r="AM149" s="4">
        <v>4</v>
      </c>
      <c r="AN149" s="4" t="s">
        <v>27</v>
      </c>
      <c r="AO149" s="12">
        <f t="shared" si="363"/>
        <v>0</v>
      </c>
      <c r="AP149" s="12">
        <f t="shared" si="432"/>
        <v>0</v>
      </c>
      <c r="AQ149" s="12">
        <f t="shared" si="432"/>
        <v>0</v>
      </c>
      <c r="AR149" s="12">
        <f t="shared" si="432"/>
        <v>0</v>
      </c>
      <c r="AS149" s="12">
        <f t="shared" si="432"/>
        <v>1</v>
      </c>
      <c r="AT149" s="12">
        <f t="shared" si="432"/>
        <v>0</v>
      </c>
      <c r="AU149" s="12">
        <f t="shared" si="432"/>
        <v>0</v>
      </c>
    </row>
    <row r="150" spans="1:47">
      <c r="A150" s="22"/>
      <c r="B150" s="20"/>
      <c r="C150" s="20"/>
      <c r="D150" s="14">
        <v>896894</v>
      </c>
      <c r="E150" s="14">
        <v>867906</v>
      </c>
      <c r="F150" s="14">
        <v>896893</v>
      </c>
      <c r="G150" s="14">
        <v>896895</v>
      </c>
      <c r="H150" s="14">
        <v>867905</v>
      </c>
      <c r="I150" s="14">
        <v>867907</v>
      </c>
      <c r="J150" s="14">
        <v>389454</v>
      </c>
      <c r="K150" s="14">
        <v>55666</v>
      </c>
      <c r="L150" s="14">
        <v>281</v>
      </c>
      <c r="M150" s="14">
        <v>22</v>
      </c>
      <c r="N150" s="14">
        <v>32</v>
      </c>
      <c r="O150" s="14">
        <v>2</v>
      </c>
      <c r="P150" s="14">
        <v>4</v>
      </c>
      <c r="Q150" s="1"/>
      <c r="R150" s="8">
        <f t="shared" ref="R150:R213" si="460">B149</f>
        <v>376</v>
      </c>
      <c r="S150" s="4" t="str">
        <f t="shared" ref="S150:S213" si="461">SUBSTITUTE(E149,"조","")</f>
        <v>7</v>
      </c>
      <c r="T150" s="4" t="str">
        <f t="shared" ref="T150:T213" si="462">SUBSTITUTE(E150,"조","")</f>
        <v>867906</v>
      </c>
      <c r="U150" s="4" t="str">
        <f t="shared" si="407"/>
        <v>8</v>
      </c>
      <c r="V150" s="4" t="str">
        <f t="shared" si="408"/>
        <v>6</v>
      </c>
      <c r="W150" s="4" t="str">
        <f t="shared" si="409"/>
        <v>7</v>
      </c>
      <c r="X150" s="4" t="str">
        <f t="shared" si="410"/>
        <v>9</v>
      </c>
      <c r="Y150" s="4" t="str">
        <f t="shared" si="411"/>
        <v>0</v>
      </c>
      <c r="Z150" s="4" t="str">
        <f t="shared" si="412"/>
        <v>6</v>
      </c>
      <c r="AA150" s="4" t="s">
        <v>27</v>
      </c>
      <c r="AB150" s="4">
        <v>1</v>
      </c>
      <c r="AC150" s="9">
        <f t="shared" si="416"/>
        <v>1</v>
      </c>
      <c r="AD150" s="9">
        <f t="shared" si="385"/>
        <v>0</v>
      </c>
      <c r="AE150" s="9">
        <f t="shared" si="385"/>
        <v>0</v>
      </c>
      <c r="AF150" s="9">
        <f t="shared" si="385"/>
        <v>0</v>
      </c>
      <c r="AG150" s="9">
        <f t="shared" si="385"/>
        <v>0</v>
      </c>
      <c r="AH150" s="9">
        <f t="shared" si="385"/>
        <v>0</v>
      </c>
      <c r="AI150" s="9">
        <f t="shared" si="385"/>
        <v>2</v>
      </c>
      <c r="AJ150" s="9">
        <f t="shared" si="385"/>
        <v>1</v>
      </c>
      <c r="AK150" s="9">
        <f t="shared" si="385"/>
        <v>1</v>
      </c>
      <c r="AL150" s="9">
        <f t="shared" si="385"/>
        <v>1</v>
      </c>
      <c r="AM150" s="4">
        <v>5</v>
      </c>
      <c r="AN150" s="4" t="s">
        <v>27</v>
      </c>
      <c r="AO150" s="12">
        <f t="shared" si="363"/>
        <v>0</v>
      </c>
      <c r="AP150" s="12">
        <f t="shared" si="432"/>
        <v>0</v>
      </c>
      <c r="AQ150" s="12">
        <f t="shared" si="432"/>
        <v>0</v>
      </c>
      <c r="AR150" s="12">
        <f t="shared" si="432"/>
        <v>0</v>
      </c>
      <c r="AS150" s="12">
        <f t="shared" si="432"/>
        <v>0</v>
      </c>
      <c r="AT150" s="12">
        <f t="shared" si="432"/>
        <v>0</v>
      </c>
      <c r="AU150" s="12">
        <f t="shared" si="432"/>
        <v>1</v>
      </c>
    </row>
    <row r="151" spans="1:47">
      <c r="A151" s="22"/>
      <c r="B151" s="19">
        <v>375</v>
      </c>
      <c r="C151" s="19">
        <v>20180905</v>
      </c>
      <c r="D151" s="7" t="s">
        <v>33</v>
      </c>
      <c r="E151" s="7" t="s">
        <v>29</v>
      </c>
      <c r="F151" s="7" t="s">
        <v>33</v>
      </c>
      <c r="G151" s="7" t="s">
        <v>33</v>
      </c>
      <c r="H151" s="7" t="s">
        <v>29</v>
      </c>
      <c r="I151" s="7" t="s">
        <v>29</v>
      </c>
      <c r="J151" s="7" t="s">
        <v>30</v>
      </c>
      <c r="K151" s="7" t="s">
        <v>30</v>
      </c>
      <c r="L151" s="7" t="s">
        <v>30</v>
      </c>
      <c r="M151" s="7" t="s">
        <v>30</v>
      </c>
      <c r="N151" s="7" t="s">
        <v>30</v>
      </c>
      <c r="O151" s="7" t="s">
        <v>30</v>
      </c>
      <c r="P151" s="7" t="s">
        <v>30</v>
      </c>
      <c r="Q151" s="1"/>
      <c r="R151" s="8">
        <f t="shared" ref="R151:R214" si="463">B151</f>
        <v>375</v>
      </c>
      <c r="S151" s="4" t="str">
        <f t="shared" ref="S151:S214" si="464">SUBSTITUTE(D151,"조","")</f>
        <v>2</v>
      </c>
      <c r="T151" s="4" t="str">
        <f t="shared" ref="T151:T214" si="465">SUBSTITUTE(D152,"조","")</f>
        <v>605184</v>
      </c>
      <c r="U151" s="4" t="str">
        <f t="shared" si="407"/>
        <v>6</v>
      </c>
      <c r="V151" s="4" t="str">
        <f t="shared" si="408"/>
        <v>0</v>
      </c>
      <c r="W151" s="4" t="str">
        <f t="shared" si="409"/>
        <v>5</v>
      </c>
      <c r="X151" s="4" t="str">
        <f t="shared" si="410"/>
        <v>1</v>
      </c>
      <c r="Y151" s="4" t="str">
        <f t="shared" si="411"/>
        <v>8</v>
      </c>
      <c r="Z151" s="4" t="str">
        <f t="shared" si="412"/>
        <v>4</v>
      </c>
      <c r="AA151" s="4" t="s">
        <v>27</v>
      </c>
      <c r="AB151" s="4">
        <v>1</v>
      </c>
      <c r="AC151" s="9">
        <f t="shared" si="416"/>
        <v>1</v>
      </c>
      <c r="AD151" s="9">
        <f t="shared" si="385"/>
        <v>1</v>
      </c>
      <c r="AE151" s="9">
        <f t="shared" si="385"/>
        <v>0</v>
      </c>
      <c r="AF151" s="9">
        <f t="shared" si="385"/>
        <v>0</v>
      </c>
      <c r="AG151" s="9">
        <f t="shared" si="385"/>
        <v>1</v>
      </c>
      <c r="AH151" s="9">
        <f t="shared" si="385"/>
        <v>1</v>
      </c>
      <c r="AI151" s="9">
        <f t="shared" si="385"/>
        <v>1</v>
      </c>
      <c r="AJ151" s="9">
        <f t="shared" si="385"/>
        <v>0</v>
      </c>
      <c r="AK151" s="9">
        <f t="shared" si="385"/>
        <v>1</v>
      </c>
      <c r="AL151" s="9">
        <f t="shared" si="385"/>
        <v>0</v>
      </c>
      <c r="AM151" s="4">
        <v>6</v>
      </c>
      <c r="AN151" s="4" t="s">
        <v>27</v>
      </c>
      <c r="AO151" s="12">
        <f t="shared" si="363"/>
        <v>0</v>
      </c>
      <c r="AP151" s="12">
        <f t="shared" si="432"/>
        <v>1</v>
      </c>
      <c r="AQ151" s="12">
        <f t="shared" si="432"/>
        <v>0</v>
      </c>
      <c r="AR151" s="12">
        <f t="shared" si="432"/>
        <v>0</v>
      </c>
      <c r="AS151" s="12">
        <f t="shared" si="432"/>
        <v>0</v>
      </c>
      <c r="AT151" s="12">
        <f t="shared" si="432"/>
        <v>0</v>
      </c>
      <c r="AU151" s="12">
        <f t="shared" si="432"/>
        <v>0</v>
      </c>
    </row>
    <row r="152" spans="1:47">
      <c r="A152" s="22"/>
      <c r="B152" s="20"/>
      <c r="C152" s="20"/>
      <c r="D152" s="14">
        <v>605184</v>
      </c>
      <c r="E152" s="14">
        <v>587183</v>
      </c>
      <c r="F152" s="14">
        <v>605183</v>
      </c>
      <c r="G152" s="14">
        <v>605185</v>
      </c>
      <c r="H152" s="14">
        <v>587182</v>
      </c>
      <c r="I152" s="14">
        <v>587184</v>
      </c>
      <c r="J152" s="14">
        <v>807929</v>
      </c>
      <c r="K152" s="14">
        <v>63108</v>
      </c>
      <c r="L152" s="14">
        <v>81</v>
      </c>
      <c r="M152" s="14">
        <v>69</v>
      </c>
      <c r="N152" s="14">
        <v>6</v>
      </c>
      <c r="O152" s="14">
        <v>7</v>
      </c>
      <c r="P152" s="14">
        <v>8</v>
      </c>
      <c r="Q152" s="1"/>
      <c r="R152" s="8">
        <f t="shared" ref="R152:R215" si="466">B151</f>
        <v>375</v>
      </c>
      <c r="S152" s="4" t="str">
        <f t="shared" ref="S152:S215" si="467">SUBSTITUTE(E151,"조","")</f>
        <v>6</v>
      </c>
      <c r="T152" s="4" t="str">
        <f t="shared" ref="T152:T215" si="468">SUBSTITUTE(E152,"조","")</f>
        <v>587183</v>
      </c>
      <c r="U152" s="4" t="str">
        <f t="shared" si="407"/>
        <v>5</v>
      </c>
      <c r="V152" s="4" t="str">
        <f t="shared" si="408"/>
        <v>8</v>
      </c>
      <c r="W152" s="4" t="str">
        <f t="shared" si="409"/>
        <v>7</v>
      </c>
      <c r="X152" s="4" t="str">
        <f t="shared" si="410"/>
        <v>1</v>
      </c>
      <c r="Y152" s="4" t="str">
        <f t="shared" si="411"/>
        <v>8</v>
      </c>
      <c r="Z152" s="4" t="str">
        <f t="shared" si="412"/>
        <v>3</v>
      </c>
      <c r="AA152" s="4" t="s">
        <v>27</v>
      </c>
      <c r="AB152" s="4">
        <v>1</v>
      </c>
      <c r="AC152" s="9">
        <f t="shared" si="416"/>
        <v>0</v>
      </c>
      <c r="AD152" s="9">
        <f t="shared" si="385"/>
        <v>1</v>
      </c>
      <c r="AE152" s="9">
        <f t="shared" si="385"/>
        <v>0</v>
      </c>
      <c r="AF152" s="9">
        <f t="shared" si="385"/>
        <v>1</v>
      </c>
      <c r="AG152" s="9">
        <f t="shared" si="385"/>
        <v>0</v>
      </c>
      <c r="AH152" s="9">
        <f t="shared" si="385"/>
        <v>1</v>
      </c>
      <c r="AI152" s="9">
        <f t="shared" si="385"/>
        <v>0</v>
      </c>
      <c r="AJ152" s="9">
        <f t="shared" si="385"/>
        <v>1</v>
      </c>
      <c r="AK152" s="9">
        <f t="shared" si="385"/>
        <v>2</v>
      </c>
      <c r="AL152" s="9">
        <f t="shared" si="385"/>
        <v>0</v>
      </c>
      <c r="AM152" s="4">
        <v>5</v>
      </c>
      <c r="AN152" s="4" t="s">
        <v>27</v>
      </c>
      <c r="AO152" s="12">
        <f t="shared" si="363"/>
        <v>0</v>
      </c>
      <c r="AP152" s="12">
        <f t="shared" si="432"/>
        <v>0</v>
      </c>
      <c r="AQ152" s="12">
        <f t="shared" si="432"/>
        <v>0</v>
      </c>
      <c r="AR152" s="12">
        <f t="shared" si="432"/>
        <v>0</v>
      </c>
      <c r="AS152" s="12">
        <f t="shared" si="432"/>
        <v>0</v>
      </c>
      <c r="AT152" s="12">
        <f t="shared" si="432"/>
        <v>1</v>
      </c>
      <c r="AU152" s="12">
        <f t="shared" si="432"/>
        <v>0</v>
      </c>
    </row>
    <row r="153" spans="1:47">
      <c r="A153" s="22"/>
      <c r="B153" s="19">
        <v>374</v>
      </c>
      <c r="C153" s="19">
        <v>20180829</v>
      </c>
      <c r="D153" s="7" t="s">
        <v>29</v>
      </c>
      <c r="E153" s="7" t="s">
        <v>35</v>
      </c>
      <c r="F153" s="7" t="s">
        <v>29</v>
      </c>
      <c r="G153" s="7" t="s">
        <v>29</v>
      </c>
      <c r="H153" s="7" t="s">
        <v>35</v>
      </c>
      <c r="I153" s="7" t="s">
        <v>35</v>
      </c>
      <c r="J153" s="7" t="s">
        <v>30</v>
      </c>
      <c r="K153" s="7" t="s">
        <v>30</v>
      </c>
      <c r="L153" s="7" t="s">
        <v>30</v>
      </c>
      <c r="M153" s="7" t="s">
        <v>30</v>
      </c>
      <c r="N153" s="7" t="s">
        <v>30</v>
      </c>
      <c r="O153" s="7" t="s">
        <v>30</v>
      </c>
      <c r="P153" s="7" t="s">
        <v>30</v>
      </c>
      <c r="Q153" s="1"/>
      <c r="R153" s="8">
        <f t="shared" ref="R153:R216" si="469">B153</f>
        <v>374</v>
      </c>
      <c r="S153" s="4" t="str">
        <f t="shared" ref="S153:S216" si="470">SUBSTITUTE(D153,"조","")</f>
        <v>6</v>
      </c>
      <c r="T153" s="4" t="str">
        <f t="shared" ref="T153:T216" si="471">SUBSTITUTE(D154,"조","")</f>
        <v>605662</v>
      </c>
      <c r="U153" s="4" t="str">
        <f t="shared" si="407"/>
        <v>6</v>
      </c>
      <c r="V153" s="4" t="str">
        <f t="shared" si="408"/>
        <v>0</v>
      </c>
      <c r="W153" s="4" t="str">
        <f t="shared" si="409"/>
        <v>5</v>
      </c>
      <c r="X153" s="4" t="str">
        <f t="shared" si="410"/>
        <v>6</v>
      </c>
      <c r="Y153" s="4" t="str">
        <f t="shared" si="411"/>
        <v>6</v>
      </c>
      <c r="Z153" s="4" t="str">
        <f t="shared" si="412"/>
        <v>2</v>
      </c>
      <c r="AA153" s="4" t="s">
        <v>27</v>
      </c>
      <c r="AB153" s="4">
        <v>1</v>
      </c>
      <c r="AC153" s="9">
        <f t="shared" si="416"/>
        <v>1</v>
      </c>
      <c r="AD153" s="9">
        <f t="shared" si="385"/>
        <v>0</v>
      </c>
      <c r="AE153" s="9">
        <f t="shared" si="385"/>
        <v>1</v>
      </c>
      <c r="AF153" s="9">
        <f t="shared" si="385"/>
        <v>0</v>
      </c>
      <c r="AG153" s="9">
        <f t="shared" si="385"/>
        <v>0</v>
      </c>
      <c r="AH153" s="9">
        <f t="shared" si="385"/>
        <v>1</v>
      </c>
      <c r="AI153" s="9">
        <f t="shared" si="385"/>
        <v>3</v>
      </c>
      <c r="AJ153" s="9">
        <f t="shared" si="385"/>
        <v>0</v>
      </c>
      <c r="AK153" s="9">
        <f t="shared" si="385"/>
        <v>0</v>
      </c>
      <c r="AL153" s="9">
        <f t="shared" si="385"/>
        <v>0</v>
      </c>
      <c r="AM153" s="4">
        <v>4</v>
      </c>
      <c r="AN153" s="4" t="s">
        <v>27</v>
      </c>
      <c r="AO153" s="12">
        <f t="shared" si="363"/>
        <v>0</v>
      </c>
      <c r="AP153" s="12">
        <f t="shared" si="432"/>
        <v>0</v>
      </c>
      <c r="AQ153" s="12">
        <f t="shared" si="432"/>
        <v>0</v>
      </c>
      <c r="AR153" s="12">
        <f t="shared" si="432"/>
        <v>0</v>
      </c>
      <c r="AS153" s="12">
        <f t="shared" si="432"/>
        <v>0</v>
      </c>
      <c r="AT153" s="12">
        <f t="shared" si="432"/>
        <v>1</v>
      </c>
      <c r="AU153" s="12">
        <f t="shared" si="432"/>
        <v>0</v>
      </c>
    </row>
    <row r="154" spans="1:47">
      <c r="A154" s="22"/>
      <c r="B154" s="20"/>
      <c r="C154" s="20"/>
      <c r="D154" s="14">
        <v>605662</v>
      </c>
      <c r="E154" s="14">
        <v>945297</v>
      </c>
      <c r="F154" s="14">
        <v>605661</v>
      </c>
      <c r="G154" s="14">
        <v>605663</v>
      </c>
      <c r="H154" s="14">
        <v>945296</v>
      </c>
      <c r="I154" s="14">
        <v>945298</v>
      </c>
      <c r="J154" s="14">
        <v>612377</v>
      </c>
      <c r="K154" s="14">
        <v>70247</v>
      </c>
      <c r="L154" s="14">
        <v>171</v>
      </c>
      <c r="M154" s="14">
        <v>26</v>
      </c>
      <c r="N154" s="14">
        <v>60</v>
      </c>
      <c r="O154" s="14">
        <v>8</v>
      </c>
      <c r="P154" s="14">
        <v>3</v>
      </c>
      <c r="Q154" s="1"/>
      <c r="R154" s="8">
        <f t="shared" ref="R154:R217" si="472">B153</f>
        <v>374</v>
      </c>
      <c r="S154" s="4" t="str">
        <f t="shared" ref="S154:S217" si="473">SUBSTITUTE(E153,"조","")</f>
        <v>7</v>
      </c>
      <c r="T154" s="4" t="str">
        <f t="shared" ref="T154:T217" si="474">SUBSTITUTE(E154,"조","")</f>
        <v>945297</v>
      </c>
      <c r="U154" s="4" t="str">
        <f t="shared" si="407"/>
        <v>9</v>
      </c>
      <c r="V154" s="4" t="str">
        <f t="shared" si="408"/>
        <v>4</v>
      </c>
      <c r="W154" s="4" t="str">
        <f t="shared" si="409"/>
        <v>5</v>
      </c>
      <c r="X154" s="4" t="str">
        <f t="shared" si="410"/>
        <v>2</v>
      </c>
      <c r="Y154" s="4" t="str">
        <f t="shared" si="411"/>
        <v>9</v>
      </c>
      <c r="Z154" s="4" t="str">
        <f t="shared" si="412"/>
        <v>7</v>
      </c>
      <c r="AA154" s="4" t="s">
        <v>27</v>
      </c>
      <c r="AB154" s="4">
        <v>1</v>
      </c>
      <c r="AC154" s="9">
        <f t="shared" si="416"/>
        <v>0</v>
      </c>
      <c r="AD154" s="9">
        <f t="shared" si="385"/>
        <v>0</v>
      </c>
      <c r="AE154" s="9">
        <f t="shared" si="385"/>
        <v>1</v>
      </c>
      <c r="AF154" s="9">
        <f t="shared" si="385"/>
        <v>0</v>
      </c>
      <c r="AG154" s="9">
        <f t="shared" si="385"/>
        <v>1</v>
      </c>
      <c r="AH154" s="9">
        <f t="shared" si="385"/>
        <v>1</v>
      </c>
      <c r="AI154" s="9">
        <f t="shared" si="385"/>
        <v>0</v>
      </c>
      <c r="AJ154" s="9">
        <f t="shared" si="385"/>
        <v>1</v>
      </c>
      <c r="AK154" s="9">
        <f t="shared" si="385"/>
        <v>0</v>
      </c>
      <c r="AL154" s="9">
        <f t="shared" si="385"/>
        <v>2</v>
      </c>
      <c r="AM154" s="4">
        <v>5</v>
      </c>
      <c r="AN154" s="4" t="s">
        <v>27</v>
      </c>
      <c r="AO154" s="12">
        <f t="shared" si="363"/>
        <v>0</v>
      </c>
      <c r="AP154" s="12">
        <f t="shared" si="432"/>
        <v>0</v>
      </c>
      <c r="AQ154" s="12">
        <f t="shared" si="432"/>
        <v>0</v>
      </c>
      <c r="AR154" s="12">
        <f t="shared" si="432"/>
        <v>0</v>
      </c>
      <c r="AS154" s="12">
        <f t="shared" si="432"/>
        <v>0</v>
      </c>
      <c r="AT154" s="12">
        <f t="shared" si="432"/>
        <v>0</v>
      </c>
      <c r="AU154" s="12">
        <f t="shared" si="432"/>
        <v>1</v>
      </c>
    </row>
    <row r="155" spans="1:47">
      <c r="A155" s="22"/>
      <c r="B155" s="19">
        <v>373</v>
      </c>
      <c r="C155" s="19">
        <v>20180822</v>
      </c>
      <c r="D155" s="7" t="s">
        <v>29</v>
      </c>
      <c r="E155" s="7" t="s">
        <v>28</v>
      </c>
      <c r="F155" s="7" t="s">
        <v>29</v>
      </c>
      <c r="G155" s="7" t="s">
        <v>29</v>
      </c>
      <c r="H155" s="7" t="s">
        <v>28</v>
      </c>
      <c r="I155" s="7" t="s">
        <v>28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 t="s">
        <v>30</v>
      </c>
      <c r="Q155" s="1"/>
      <c r="R155" s="8">
        <f t="shared" ref="R155:R218" si="475">B155</f>
        <v>373</v>
      </c>
      <c r="S155" s="4" t="str">
        <f t="shared" ref="S155:S218" si="476">SUBSTITUTE(D155,"조","")</f>
        <v>6</v>
      </c>
      <c r="T155" s="4" t="str">
        <f t="shared" ref="T155:T218" si="477">SUBSTITUTE(D156,"조","")</f>
        <v>814568</v>
      </c>
      <c r="U155" s="4" t="str">
        <f t="shared" si="407"/>
        <v>8</v>
      </c>
      <c r="V155" s="4" t="str">
        <f t="shared" si="408"/>
        <v>1</v>
      </c>
      <c r="W155" s="4" t="str">
        <f t="shared" si="409"/>
        <v>4</v>
      </c>
      <c r="X155" s="4" t="str">
        <f t="shared" si="410"/>
        <v>5</v>
      </c>
      <c r="Y155" s="4" t="str">
        <f t="shared" si="411"/>
        <v>6</v>
      </c>
      <c r="Z155" s="4" t="str">
        <f t="shared" si="412"/>
        <v>8</v>
      </c>
      <c r="AA155" s="4" t="s">
        <v>27</v>
      </c>
      <c r="AB155" s="4">
        <v>1</v>
      </c>
      <c r="AC155" s="9">
        <f t="shared" si="416"/>
        <v>0</v>
      </c>
      <c r="AD155" s="9">
        <f t="shared" si="385"/>
        <v>1</v>
      </c>
      <c r="AE155" s="9">
        <f t="shared" si="385"/>
        <v>0</v>
      </c>
      <c r="AF155" s="9">
        <f t="shared" si="385"/>
        <v>0</v>
      </c>
      <c r="AG155" s="9">
        <f t="shared" si="385"/>
        <v>1</v>
      </c>
      <c r="AH155" s="9">
        <f t="shared" ref="AD155:AL218" si="478">COUNTIF($U155:$Z155,AH$4)</f>
        <v>1</v>
      </c>
      <c r="AI155" s="9">
        <f t="shared" si="478"/>
        <v>1</v>
      </c>
      <c r="AJ155" s="9">
        <f t="shared" si="478"/>
        <v>0</v>
      </c>
      <c r="AK155" s="9">
        <f t="shared" si="478"/>
        <v>2</v>
      </c>
      <c r="AL155" s="9">
        <f t="shared" si="478"/>
        <v>0</v>
      </c>
      <c r="AM155" s="4">
        <v>5</v>
      </c>
      <c r="AN155" s="4" t="s">
        <v>27</v>
      </c>
      <c r="AO155" s="12">
        <f t="shared" si="363"/>
        <v>0</v>
      </c>
      <c r="AP155" s="12">
        <f t="shared" si="432"/>
        <v>0</v>
      </c>
      <c r="AQ155" s="12">
        <f t="shared" si="432"/>
        <v>0</v>
      </c>
      <c r="AR155" s="12">
        <f t="shared" si="432"/>
        <v>0</v>
      </c>
      <c r="AS155" s="12">
        <f t="shared" si="432"/>
        <v>0</v>
      </c>
      <c r="AT155" s="12">
        <f t="shared" si="432"/>
        <v>1</v>
      </c>
      <c r="AU155" s="12">
        <f t="shared" si="432"/>
        <v>0</v>
      </c>
    </row>
    <row r="156" spans="1:47">
      <c r="A156" s="22"/>
      <c r="B156" s="20"/>
      <c r="C156" s="20"/>
      <c r="D156" s="14">
        <v>814568</v>
      </c>
      <c r="E156" s="14">
        <v>907678</v>
      </c>
      <c r="F156" s="14">
        <v>814567</v>
      </c>
      <c r="G156" s="14">
        <v>814569</v>
      </c>
      <c r="H156" s="14">
        <v>907677</v>
      </c>
      <c r="I156" s="14">
        <v>907679</v>
      </c>
      <c r="J156" s="14">
        <v>750742</v>
      </c>
      <c r="K156" s="14">
        <v>42010</v>
      </c>
      <c r="L156" s="14">
        <v>102</v>
      </c>
      <c r="M156" s="14">
        <v>17</v>
      </c>
      <c r="N156" s="14">
        <v>0</v>
      </c>
      <c r="O156" s="14">
        <v>9</v>
      </c>
      <c r="P156" s="14">
        <v>6</v>
      </c>
      <c r="Q156" s="1"/>
      <c r="R156" s="8">
        <f t="shared" ref="R156:R219" si="479">B155</f>
        <v>373</v>
      </c>
      <c r="S156" s="4" t="str">
        <f t="shared" ref="S156:S219" si="480">SUBSTITUTE(E155,"조","")</f>
        <v>3</v>
      </c>
      <c r="T156" s="4" t="str">
        <f t="shared" ref="T156:T219" si="481">SUBSTITUTE(E156,"조","")</f>
        <v>907678</v>
      </c>
      <c r="U156" s="4" t="str">
        <f t="shared" si="407"/>
        <v>9</v>
      </c>
      <c r="V156" s="4" t="str">
        <f t="shared" si="408"/>
        <v>0</v>
      </c>
      <c r="W156" s="4" t="str">
        <f t="shared" si="409"/>
        <v>7</v>
      </c>
      <c r="X156" s="4" t="str">
        <f t="shared" si="410"/>
        <v>6</v>
      </c>
      <c r="Y156" s="4" t="str">
        <f t="shared" si="411"/>
        <v>7</v>
      </c>
      <c r="Z156" s="4" t="str">
        <f t="shared" si="412"/>
        <v>8</v>
      </c>
      <c r="AA156" s="4" t="s">
        <v>27</v>
      </c>
      <c r="AB156" s="4">
        <v>1</v>
      </c>
      <c r="AC156" s="9">
        <f t="shared" si="416"/>
        <v>1</v>
      </c>
      <c r="AD156" s="9">
        <f t="shared" si="478"/>
        <v>0</v>
      </c>
      <c r="AE156" s="9">
        <f t="shared" si="478"/>
        <v>0</v>
      </c>
      <c r="AF156" s="9">
        <f t="shared" si="478"/>
        <v>0</v>
      </c>
      <c r="AG156" s="9">
        <f t="shared" si="478"/>
        <v>0</v>
      </c>
      <c r="AH156" s="9">
        <f t="shared" si="478"/>
        <v>0</v>
      </c>
      <c r="AI156" s="9">
        <f t="shared" si="478"/>
        <v>1</v>
      </c>
      <c r="AJ156" s="9">
        <f t="shared" si="478"/>
        <v>2</v>
      </c>
      <c r="AK156" s="9">
        <f t="shared" si="478"/>
        <v>1</v>
      </c>
      <c r="AL156" s="9">
        <f t="shared" si="478"/>
        <v>1</v>
      </c>
      <c r="AM156" s="4">
        <v>5</v>
      </c>
      <c r="AN156" s="4" t="s">
        <v>27</v>
      </c>
      <c r="AO156" s="12">
        <f t="shared" si="363"/>
        <v>0</v>
      </c>
      <c r="AP156" s="12">
        <f t="shared" si="432"/>
        <v>0</v>
      </c>
      <c r="AQ156" s="12">
        <f t="shared" si="432"/>
        <v>1</v>
      </c>
      <c r="AR156" s="12">
        <f t="shared" si="432"/>
        <v>0</v>
      </c>
      <c r="AS156" s="12">
        <f t="shared" si="432"/>
        <v>0</v>
      </c>
      <c r="AT156" s="12">
        <f t="shared" si="432"/>
        <v>0</v>
      </c>
      <c r="AU156" s="12">
        <f t="shared" si="432"/>
        <v>0</v>
      </c>
    </row>
    <row r="157" spans="1:47">
      <c r="A157" s="22"/>
      <c r="B157" s="19">
        <v>372</v>
      </c>
      <c r="C157" s="19">
        <v>20180815</v>
      </c>
      <c r="D157" s="7" t="s">
        <v>32</v>
      </c>
      <c r="E157" s="7" t="s">
        <v>31</v>
      </c>
      <c r="F157" s="7" t="s">
        <v>32</v>
      </c>
      <c r="G157" s="7" t="s">
        <v>32</v>
      </c>
      <c r="H157" s="7" t="s">
        <v>31</v>
      </c>
      <c r="I157" s="7" t="s">
        <v>31</v>
      </c>
      <c r="J157" s="7" t="s">
        <v>30</v>
      </c>
      <c r="K157" s="7" t="s">
        <v>30</v>
      </c>
      <c r="L157" s="7" t="s">
        <v>30</v>
      </c>
      <c r="M157" s="7" t="s">
        <v>30</v>
      </c>
      <c r="N157" s="7" t="s">
        <v>30</v>
      </c>
      <c r="O157" s="7" t="s">
        <v>30</v>
      </c>
      <c r="P157" s="7" t="s">
        <v>30</v>
      </c>
      <c r="Q157" s="1"/>
      <c r="R157" s="8">
        <f t="shared" ref="R157:R220" si="482">B157</f>
        <v>372</v>
      </c>
      <c r="S157" s="4" t="str">
        <f t="shared" ref="S157:S220" si="483">SUBSTITUTE(D157,"조","")</f>
        <v>4</v>
      </c>
      <c r="T157" s="4" t="str">
        <f t="shared" ref="T157:T220" si="484">SUBSTITUTE(D158,"조","")</f>
        <v>777245</v>
      </c>
      <c r="U157" s="4" t="str">
        <f t="shared" si="407"/>
        <v>7</v>
      </c>
      <c r="V157" s="4" t="str">
        <f t="shared" si="408"/>
        <v>7</v>
      </c>
      <c r="W157" s="4" t="str">
        <f t="shared" si="409"/>
        <v>7</v>
      </c>
      <c r="X157" s="4" t="str">
        <f t="shared" si="410"/>
        <v>2</v>
      </c>
      <c r="Y157" s="4" t="str">
        <f t="shared" si="411"/>
        <v>4</v>
      </c>
      <c r="Z157" s="4" t="str">
        <f t="shared" si="412"/>
        <v>5</v>
      </c>
      <c r="AA157" s="4" t="s">
        <v>27</v>
      </c>
      <c r="AB157" s="4">
        <v>1</v>
      </c>
      <c r="AC157" s="9">
        <f t="shared" si="416"/>
        <v>0</v>
      </c>
      <c r="AD157" s="9">
        <f t="shared" si="478"/>
        <v>0</v>
      </c>
      <c r="AE157" s="9">
        <f t="shared" si="478"/>
        <v>1</v>
      </c>
      <c r="AF157" s="9">
        <f t="shared" si="478"/>
        <v>0</v>
      </c>
      <c r="AG157" s="9">
        <f t="shared" si="478"/>
        <v>1</v>
      </c>
      <c r="AH157" s="9">
        <f t="shared" si="478"/>
        <v>1</v>
      </c>
      <c r="AI157" s="9">
        <f t="shared" si="478"/>
        <v>0</v>
      </c>
      <c r="AJ157" s="9">
        <f t="shared" si="478"/>
        <v>3</v>
      </c>
      <c r="AK157" s="9">
        <f t="shared" si="478"/>
        <v>0</v>
      </c>
      <c r="AL157" s="9">
        <f t="shared" si="478"/>
        <v>0</v>
      </c>
      <c r="AM157" s="4">
        <v>4</v>
      </c>
      <c r="AN157" s="4" t="s">
        <v>27</v>
      </c>
      <c r="AO157" s="12">
        <f t="shared" si="363"/>
        <v>0</v>
      </c>
      <c r="AP157" s="12">
        <f t="shared" si="432"/>
        <v>0</v>
      </c>
      <c r="AQ157" s="12">
        <f t="shared" si="432"/>
        <v>0</v>
      </c>
      <c r="AR157" s="12">
        <f t="shared" si="432"/>
        <v>1</v>
      </c>
      <c r="AS157" s="12">
        <f t="shared" si="432"/>
        <v>0</v>
      </c>
      <c r="AT157" s="12">
        <f t="shared" si="432"/>
        <v>0</v>
      </c>
      <c r="AU157" s="12">
        <f t="shared" si="432"/>
        <v>0</v>
      </c>
    </row>
    <row r="158" spans="1:47">
      <c r="A158" s="22"/>
      <c r="B158" s="20"/>
      <c r="C158" s="20"/>
      <c r="D158" s="14">
        <v>777245</v>
      </c>
      <c r="E158" s="14">
        <v>433189</v>
      </c>
      <c r="F158" s="14">
        <v>777244</v>
      </c>
      <c r="G158" s="14">
        <v>777246</v>
      </c>
      <c r="H158" s="14">
        <v>433188</v>
      </c>
      <c r="I158" s="14">
        <v>433190</v>
      </c>
      <c r="J158" s="14">
        <v>748647</v>
      </c>
      <c r="K158" s="14">
        <v>41862</v>
      </c>
      <c r="L158" s="14">
        <v>708</v>
      </c>
      <c r="M158" s="14">
        <v>92</v>
      </c>
      <c r="N158" s="14">
        <v>64</v>
      </c>
      <c r="O158" s="14">
        <v>8</v>
      </c>
      <c r="P158" s="14">
        <v>4</v>
      </c>
      <c r="Q158" s="1"/>
      <c r="R158" s="8">
        <f t="shared" ref="R158:R221" si="485">B157</f>
        <v>372</v>
      </c>
      <c r="S158" s="4" t="str">
        <f t="shared" ref="S158:S221" si="486">SUBSTITUTE(E157,"조","")</f>
        <v>5</v>
      </c>
      <c r="T158" s="4" t="str">
        <f t="shared" ref="T158:T221" si="487">SUBSTITUTE(E158,"조","")</f>
        <v>433189</v>
      </c>
      <c r="U158" s="4" t="str">
        <f t="shared" si="407"/>
        <v>4</v>
      </c>
      <c r="V158" s="4" t="str">
        <f t="shared" si="408"/>
        <v>3</v>
      </c>
      <c r="W158" s="4" t="str">
        <f t="shared" si="409"/>
        <v>3</v>
      </c>
      <c r="X158" s="4" t="str">
        <f t="shared" si="410"/>
        <v>1</v>
      </c>
      <c r="Y158" s="4" t="str">
        <f t="shared" si="411"/>
        <v>8</v>
      </c>
      <c r="Z158" s="4" t="str">
        <f t="shared" si="412"/>
        <v>9</v>
      </c>
      <c r="AA158" s="4" t="s">
        <v>27</v>
      </c>
      <c r="AB158" s="4">
        <v>1</v>
      </c>
      <c r="AC158" s="9">
        <f t="shared" si="416"/>
        <v>0</v>
      </c>
      <c r="AD158" s="9">
        <f t="shared" si="478"/>
        <v>1</v>
      </c>
      <c r="AE158" s="9">
        <f t="shared" si="478"/>
        <v>0</v>
      </c>
      <c r="AF158" s="9">
        <f t="shared" si="478"/>
        <v>2</v>
      </c>
      <c r="AG158" s="9">
        <f t="shared" si="478"/>
        <v>1</v>
      </c>
      <c r="AH158" s="9">
        <f t="shared" si="478"/>
        <v>0</v>
      </c>
      <c r="AI158" s="9">
        <f t="shared" si="478"/>
        <v>0</v>
      </c>
      <c r="AJ158" s="9">
        <f t="shared" si="478"/>
        <v>0</v>
      </c>
      <c r="AK158" s="9">
        <f t="shared" si="478"/>
        <v>1</v>
      </c>
      <c r="AL158" s="9">
        <f t="shared" si="478"/>
        <v>1</v>
      </c>
      <c r="AM158" s="4">
        <v>5</v>
      </c>
      <c r="AN158" s="4" t="s">
        <v>27</v>
      </c>
      <c r="AO158" s="12">
        <f t="shared" si="363"/>
        <v>0</v>
      </c>
      <c r="AP158" s="12">
        <f t="shared" si="432"/>
        <v>0</v>
      </c>
      <c r="AQ158" s="12">
        <f t="shared" si="432"/>
        <v>0</v>
      </c>
      <c r="AR158" s="12">
        <f t="shared" si="432"/>
        <v>0</v>
      </c>
      <c r="AS158" s="12">
        <f t="shared" si="432"/>
        <v>1</v>
      </c>
      <c r="AT158" s="12">
        <f t="shared" si="432"/>
        <v>0</v>
      </c>
      <c r="AU158" s="12">
        <f t="shared" si="432"/>
        <v>0</v>
      </c>
    </row>
    <row r="159" spans="1:47">
      <c r="A159" s="22"/>
      <c r="B159" s="19">
        <v>371</v>
      </c>
      <c r="C159" s="19">
        <v>20180808</v>
      </c>
      <c r="D159" s="7" t="s">
        <v>32</v>
      </c>
      <c r="E159" s="7" t="s">
        <v>31</v>
      </c>
      <c r="F159" s="7" t="s">
        <v>32</v>
      </c>
      <c r="G159" s="7" t="s">
        <v>32</v>
      </c>
      <c r="H159" s="7" t="s">
        <v>31</v>
      </c>
      <c r="I159" s="7" t="s">
        <v>31</v>
      </c>
      <c r="J159" s="7" t="s">
        <v>30</v>
      </c>
      <c r="K159" s="7" t="s">
        <v>30</v>
      </c>
      <c r="L159" s="7" t="s">
        <v>30</v>
      </c>
      <c r="M159" s="7" t="s">
        <v>30</v>
      </c>
      <c r="N159" s="7" t="s">
        <v>30</v>
      </c>
      <c r="O159" s="7" t="s">
        <v>30</v>
      </c>
      <c r="P159" s="7" t="s">
        <v>30</v>
      </c>
      <c r="Q159" s="1"/>
      <c r="R159" s="8">
        <f t="shared" ref="R159:R222" si="488">B159</f>
        <v>371</v>
      </c>
      <c r="S159" s="4" t="str">
        <f t="shared" ref="S159:S222" si="489">SUBSTITUTE(D159,"조","")</f>
        <v>4</v>
      </c>
      <c r="T159" s="4" t="str">
        <f t="shared" ref="T159:T222" si="490">SUBSTITUTE(D160,"조","")</f>
        <v>961772</v>
      </c>
      <c r="U159" s="4" t="str">
        <f t="shared" si="407"/>
        <v>9</v>
      </c>
      <c r="V159" s="4" t="str">
        <f t="shared" si="408"/>
        <v>6</v>
      </c>
      <c r="W159" s="4" t="str">
        <f t="shared" si="409"/>
        <v>1</v>
      </c>
      <c r="X159" s="4" t="str">
        <f t="shared" si="410"/>
        <v>7</v>
      </c>
      <c r="Y159" s="4" t="str">
        <f t="shared" si="411"/>
        <v>7</v>
      </c>
      <c r="Z159" s="4" t="str">
        <f t="shared" si="412"/>
        <v>2</v>
      </c>
      <c r="AA159" s="4" t="s">
        <v>27</v>
      </c>
      <c r="AB159" s="4">
        <v>1</v>
      </c>
      <c r="AC159" s="9">
        <f t="shared" si="416"/>
        <v>0</v>
      </c>
      <c r="AD159" s="9">
        <f t="shared" si="478"/>
        <v>1</v>
      </c>
      <c r="AE159" s="9">
        <f t="shared" si="478"/>
        <v>1</v>
      </c>
      <c r="AF159" s="9">
        <f t="shared" si="478"/>
        <v>0</v>
      </c>
      <c r="AG159" s="9">
        <f t="shared" si="478"/>
        <v>0</v>
      </c>
      <c r="AH159" s="9">
        <f t="shared" si="478"/>
        <v>0</v>
      </c>
      <c r="AI159" s="9">
        <f t="shared" si="478"/>
        <v>1</v>
      </c>
      <c r="AJ159" s="9">
        <f t="shared" si="478"/>
        <v>2</v>
      </c>
      <c r="AK159" s="9">
        <f t="shared" si="478"/>
        <v>0</v>
      </c>
      <c r="AL159" s="9">
        <f t="shared" si="478"/>
        <v>1</v>
      </c>
      <c r="AM159" s="4">
        <v>5</v>
      </c>
      <c r="AN159" s="4" t="s">
        <v>27</v>
      </c>
      <c r="AO159" s="12">
        <f t="shared" si="363"/>
        <v>0</v>
      </c>
      <c r="AP159" s="12">
        <f t="shared" si="432"/>
        <v>0</v>
      </c>
      <c r="AQ159" s="12">
        <f t="shared" si="432"/>
        <v>0</v>
      </c>
      <c r="AR159" s="12">
        <f t="shared" si="432"/>
        <v>1</v>
      </c>
      <c r="AS159" s="12">
        <f t="shared" si="432"/>
        <v>0</v>
      </c>
      <c r="AT159" s="12">
        <f t="shared" si="432"/>
        <v>0</v>
      </c>
      <c r="AU159" s="12">
        <f t="shared" si="432"/>
        <v>0</v>
      </c>
    </row>
    <row r="160" spans="1:47">
      <c r="A160" s="22"/>
      <c r="B160" s="20"/>
      <c r="C160" s="20"/>
      <c r="D160" s="14">
        <v>961772</v>
      </c>
      <c r="E160" s="14">
        <v>709507</v>
      </c>
      <c r="F160" s="14">
        <v>961771</v>
      </c>
      <c r="G160" s="14">
        <v>961773</v>
      </c>
      <c r="H160" s="14">
        <v>709506</v>
      </c>
      <c r="I160" s="14">
        <v>709508</v>
      </c>
      <c r="J160" s="14">
        <v>196854</v>
      </c>
      <c r="K160" s="14">
        <v>27739</v>
      </c>
      <c r="L160" s="14">
        <v>670</v>
      </c>
      <c r="M160" s="14">
        <v>46</v>
      </c>
      <c r="N160" s="14">
        <v>89</v>
      </c>
      <c r="O160" s="14">
        <v>6</v>
      </c>
      <c r="P160" s="14">
        <v>4</v>
      </c>
      <c r="Q160" s="1"/>
      <c r="R160" s="8">
        <f t="shared" ref="R160:R223" si="491">B159</f>
        <v>371</v>
      </c>
      <c r="S160" s="4" t="str">
        <f t="shared" ref="S160:S223" si="492">SUBSTITUTE(E159,"조","")</f>
        <v>5</v>
      </c>
      <c r="T160" s="4" t="str">
        <f t="shared" ref="T160:T223" si="493">SUBSTITUTE(E160,"조","")</f>
        <v>709507</v>
      </c>
      <c r="U160" s="4" t="str">
        <f t="shared" si="407"/>
        <v>7</v>
      </c>
      <c r="V160" s="4" t="str">
        <f t="shared" si="408"/>
        <v>0</v>
      </c>
      <c r="W160" s="4" t="str">
        <f t="shared" si="409"/>
        <v>9</v>
      </c>
      <c r="X160" s="4" t="str">
        <f t="shared" si="410"/>
        <v>5</v>
      </c>
      <c r="Y160" s="4" t="str">
        <f t="shared" si="411"/>
        <v>0</v>
      </c>
      <c r="Z160" s="4" t="str">
        <f t="shared" si="412"/>
        <v>7</v>
      </c>
      <c r="AA160" s="4" t="s">
        <v>27</v>
      </c>
      <c r="AB160" s="4">
        <v>1</v>
      </c>
      <c r="AC160" s="9">
        <f t="shared" si="416"/>
        <v>2</v>
      </c>
      <c r="AD160" s="9">
        <f t="shared" si="478"/>
        <v>0</v>
      </c>
      <c r="AE160" s="9">
        <f t="shared" si="478"/>
        <v>0</v>
      </c>
      <c r="AF160" s="9">
        <f t="shared" si="478"/>
        <v>0</v>
      </c>
      <c r="AG160" s="9">
        <f t="shared" si="478"/>
        <v>0</v>
      </c>
      <c r="AH160" s="9">
        <f t="shared" si="478"/>
        <v>1</v>
      </c>
      <c r="AI160" s="9">
        <f t="shared" si="478"/>
        <v>0</v>
      </c>
      <c r="AJ160" s="9">
        <f t="shared" si="478"/>
        <v>2</v>
      </c>
      <c r="AK160" s="9">
        <f t="shared" si="478"/>
        <v>0</v>
      </c>
      <c r="AL160" s="9">
        <f t="shared" si="478"/>
        <v>1</v>
      </c>
      <c r="AM160" s="4">
        <v>4</v>
      </c>
      <c r="AN160" s="4" t="s">
        <v>27</v>
      </c>
      <c r="AO160" s="12">
        <f t="shared" si="363"/>
        <v>0</v>
      </c>
      <c r="AP160" s="12">
        <f t="shared" si="432"/>
        <v>0</v>
      </c>
      <c r="AQ160" s="12">
        <f t="shared" si="432"/>
        <v>0</v>
      </c>
      <c r="AR160" s="12">
        <f t="shared" si="432"/>
        <v>0</v>
      </c>
      <c r="AS160" s="12">
        <f t="shared" si="432"/>
        <v>1</v>
      </c>
      <c r="AT160" s="12">
        <f t="shared" si="432"/>
        <v>0</v>
      </c>
      <c r="AU160" s="12">
        <f t="shared" si="432"/>
        <v>0</v>
      </c>
    </row>
    <row r="161" spans="1:47">
      <c r="A161" s="22"/>
      <c r="B161" s="19">
        <v>370</v>
      </c>
      <c r="C161" s="19">
        <v>20180801</v>
      </c>
      <c r="D161" s="7" t="s">
        <v>34</v>
      </c>
      <c r="E161" s="7" t="s">
        <v>32</v>
      </c>
      <c r="F161" s="7" t="s">
        <v>34</v>
      </c>
      <c r="G161" s="7" t="s">
        <v>34</v>
      </c>
      <c r="H161" s="7" t="s">
        <v>32</v>
      </c>
      <c r="I161" s="7" t="s">
        <v>32</v>
      </c>
      <c r="J161" s="7" t="s">
        <v>30</v>
      </c>
      <c r="K161" s="7" t="s">
        <v>30</v>
      </c>
      <c r="L161" s="7" t="s">
        <v>30</v>
      </c>
      <c r="M161" s="7" t="s">
        <v>30</v>
      </c>
      <c r="N161" s="7" t="s">
        <v>30</v>
      </c>
      <c r="O161" s="7" t="s">
        <v>30</v>
      </c>
      <c r="P161" s="7" t="s">
        <v>30</v>
      </c>
      <c r="Q161" s="1"/>
      <c r="R161" s="8">
        <f t="shared" ref="R161:R224" si="494">B161</f>
        <v>370</v>
      </c>
      <c r="S161" s="4" t="str">
        <f t="shared" ref="S161:S224" si="495">SUBSTITUTE(D161,"조","")</f>
        <v>1</v>
      </c>
      <c r="T161" s="4" t="str">
        <f t="shared" ref="T161:T224" si="496">SUBSTITUTE(D162,"조","")</f>
        <v>436141</v>
      </c>
      <c r="U161" s="4" t="str">
        <f t="shared" si="407"/>
        <v>4</v>
      </c>
      <c r="V161" s="4" t="str">
        <f t="shared" si="408"/>
        <v>3</v>
      </c>
      <c r="W161" s="4" t="str">
        <f t="shared" si="409"/>
        <v>6</v>
      </c>
      <c r="X161" s="4" t="str">
        <f t="shared" si="410"/>
        <v>1</v>
      </c>
      <c r="Y161" s="4" t="str">
        <f t="shared" si="411"/>
        <v>4</v>
      </c>
      <c r="Z161" s="4" t="str">
        <f t="shared" si="412"/>
        <v>1</v>
      </c>
      <c r="AA161" s="4" t="s">
        <v>27</v>
      </c>
      <c r="AB161" s="4">
        <v>1</v>
      </c>
      <c r="AC161" s="9">
        <f t="shared" si="416"/>
        <v>0</v>
      </c>
      <c r="AD161" s="9">
        <f t="shared" si="478"/>
        <v>2</v>
      </c>
      <c r="AE161" s="9">
        <f t="shared" si="478"/>
        <v>0</v>
      </c>
      <c r="AF161" s="9">
        <f t="shared" si="478"/>
        <v>1</v>
      </c>
      <c r="AG161" s="9">
        <f t="shared" si="478"/>
        <v>2</v>
      </c>
      <c r="AH161" s="9">
        <f t="shared" si="478"/>
        <v>0</v>
      </c>
      <c r="AI161" s="9">
        <f t="shared" si="478"/>
        <v>1</v>
      </c>
      <c r="AJ161" s="9">
        <f t="shared" si="478"/>
        <v>0</v>
      </c>
      <c r="AK161" s="9">
        <f t="shared" si="478"/>
        <v>0</v>
      </c>
      <c r="AL161" s="9">
        <f t="shared" si="478"/>
        <v>0</v>
      </c>
      <c r="AM161" s="4">
        <v>4</v>
      </c>
      <c r="AN161" s="4" t="s">
        <v>27</v>
      </c>
      <c r="AO161" s="12">
        <f t="shared" si="363"/>
        <v>1</v>
      </c>
      <c r="AP161" s="12">
        <f t="shared" si="432"/>
        <v>0</v>
      </c>
      <c r="AQ161" s="12">
        <f t="shared" si="432"/>
        <v>0</v>
      </c>
      <c r="AR161" s="12">
        <f t="shared" si="432"/>
        <v>0</v>
      </c>
      <c r="AS161" s="12">
        <f t="shared" si="432"/>
        <v>0</v>
      </c>
      <c r="AT161" s="12">
        <f t="shared" si="432"/>
        <v>0</v>
      </c>
      <c r="AU161" s="12">
        <f t="shared" si="432"/>
        <v>0</v>
      </c>
    </row>
    <row r="162" spans="1:47">
      <c r="A162" s="22"/>
      <c r="B162" s="20"/>
      <c r="C162" s="20"/>
      <c r="D162" s="14">
        <v>436141</v>
      </c>
      <c r="E162" s="14">
        <v>615908</v>
      </c>
      <c r="F162" s="14">
        <v>436140</v>
      </c>
      <c r="G162" s="14">
        <v>436142</v>
      </c>
      <c r="H162" s="14">
        <v>615907</v>
      </c>
      <c r="I162" s="14">
        <v>615909</v>
      </c>
      <c r="J162" s="14">
        <v>911844</v>
      </c>
      <c r="K162" s="14">
        <v>39181</v>
      </c>
      <c r="L162" s="14">
        <v>941</v>
      </c>
      <c r="M162" s="14">
        <v>81</v>
      </c>
      <c r="N162" s="14">
        <v>87</v>
      </c>
      <c r="O162" s="14">
        <v>3</v>
      </c>
      <c r="P162" s="14">
        <v>6</v>
      </c>
      <c r="Q162" s="1"/>
      <c r="R162" s="8">
        <f t="shared" ref="R162:R225" si="497">B161</f>
        <v>370</v>
      </c>
      <c r="S162" s="4" t="str">
        <f t="shared" ref="S162:S225" si="498">SUBSTITUTE(E161,"조","")</f>
        <v>4</v>
      </c>
      <c r="T162" s="4" t="str">
        <f t="shared" ref="T162:T225" si="499">SUBSTITUTE(E162,"조","")</f>
        <v>615908</v>
      </c>
      <c r="U162" s="4" t="str">
        <f t="shared" si="407"/>
        <v>6</v>
      </c>
      <c r="V162" s="4" t="str">
        <f t="shared" si="408"/>
        <v>1</v>
      </c>
      <c r="W162" s="4" t="str">
        <f t="shared" si="409"/>
        <v>5</v>
      </c>
      <c r="X162" s="4" t="str">
        <f t="shared" si="410"/>
        <v>9</v>
      </c>
      <c r="Y162" s="4" t="str">
        <f t="shared" si="411"/>
        <v>0</v>
      </c>
      <c r="Z162" s="4" t="str">
        <f t="shared" si="412"/>
        <v>8</v>
      </c>
      <c r="AA162" s="4" t="s">
        <v>27</v>
      </c>
      <c r="AB162" s="4">
        <v>1</v>
      </c>
      <c r="AC162" s="9">
        <f t="shared" si="416"/>
        <v>1</v>
      </c>
      <c r="AD162" s="9">
        <f t="shared" si="478"/>
        <v>1</v>
      </c>
      <c r="AE162" s="9">
        <f t="shared" si="478"/>
        <v>0</v>
      </c>
      <c r="AF162" s="9">
        <f t="shared" si="478"/>
        <v>0</v>
      </c>
      <c r="AG162" s="9">
        <f t="shared" si="478"/>
        <v>0</v>
      </c>
      <c r="AH162" s="9">
        <f t="shared" si="478"/>
        <v>1</v>
      </c>
      <c r="AI162" s="9">
        <f t="shared" si="478"/>
        <v>1</v>
      </c>
      <c r="AJ162" s="9">
        <f t="shared" si="478"/>
        <v>0</v>
      </c>
      <c r="AK162" s="9">
        <f t="shared" si="478"/>
        <v>1</v>
      </c>
      <c r="AL162" s="9">
        <f t="shared" si="478"/>
        <v>1</v>
      </c>
      <c r="AM162" s="4">
        <v>6</v>
      </c>
      <c r="AN162" s="4" t="s">
        <v>27</v>
      </c>
      <c r="AO162" s="12">
        <f t="shared" si="363"/>
        <v>0</v>
      </c>
      <c r="AP162" s="12">
        <f t="shared" si="432"/>
        <v>0</v>
      </c>
      <c r="AQ162" s="12">
        <f t="shared" si="432"/>
        <v>0</v>
      </c>
      <c r="AR162" s="12">
        <f t="shared" si="432"/>
        <v>1</v>
      </c>
      <c r="AS162" s="12">
        <f t="shared" si="432"/>
        <v>0</v>
      </c>
      <c r="AT162" s="12">
        <f t="shared" si="432"/>
        <v>0</v>
      </c>
      <c r="AU162" s="12">
        <f t="shared" si="432"/>
        <v>0</v>
      </c>
    </row>
    <row r="163" spans="1:47">
      <c r="A163" s="22"/>
      <c r="B163" s="19">
        <v>369</v>
      </c>
      <c r="C163" s="19">
        <v>20180725</v>
      </c>
      <c r="D163" s="7" t="s">
        <v>31</v>
      </c>
      <c r="E163" s="7" t="s">
        <v>29</v>
      </c>
      <c r="F163" s="7" t="s">
        <v>31</v>
      </c>
      <c r="G163" s="7" t="s">
        <v>31</v>
      </c>
      <c r="H163" s="7" t="s">
        <v>29</v>
      </c>
      <c r="I163" s="7" t="s">
        <v>29</v>
      </c>
      <c r="J163" s="7" t="s">
        <v>30</v>
      </c>
      <c r="K163" s="7" t="s">
        <v>30</v>
      </c>
      <c r="L163" s="7" t="s">
        <v>30</v>
      </c>
      <c r="M163" s="7" t="s">
        <v>30</v>
      </c>
      <c r="N163" s="7" t="s">
        <v>30</v>
      </c>
      <c r="O163" s="7" t="s">
        <v>30</v>
      </c>
      <c r="P163" s="7" t="s">
        <v>30</v>
      </c>
      <c r="Q163" s="1"/>
      <c r="R163" s="8">
        <f t="shared" ref="R163:R226" si="500">B163</f>
        <v>369</v>
      </c>
      <c r="S163" s="4" t="str">
        <f t="shared" ref="S163:S226" si="501">SUBSTITUTE(D163,"조","")</f>
        <v>5</v>
      </c>
      <c r="T163" s="4" t="str">
        <f t="shared" ref="T163:T226" si="502">SUBSTITUTE(D164,"조","")</f>
        <v>844385</v>
      </c>
      <c r="U163" s="4" t="str">
        <f t="shared" si="407"/>
        <v>8</v>
      </c>
      <c r="V163" s="4" t="str">
        <f t="shared" si="408"/>
        <v>4</v>
      </c>
      <c r="W163" s="4" t="str">
        <f t="shared" si="409"/>
        <v>4</v>
      </c>
      <c r="X163" s="4" t="str">
        <f t="shared" si="410"/>
        <v>3</v>
      </c>
      <c r="Y163" s="4" t="str">
        <f t="shared" si="411"/>
        <v>8</v>
      </c>
      <c r="Z163" s="4" t="str">
        <f t="shared" si="412"/>
        <v>5</v>
      </c>
      <c r="AA163" s="4" t="s">
        <v>27</v>
      </c>
      <c r="AB163" s="4">
        <v>1</v>
      </c>
      <c r="AC163" s="9">
        <f t="shared" si="416"/>
        <v>0</v>
      </c>
      <c r="AD163" s="9">
        <f t="shared" si="478"/>
        <v>0</v>
      </c>
      <c r="AE163" s="9">
        <f t="shared" si="478"/>
        <v>0</v>
      </c>
      <c r="AF163" s="9">
        <f t="shared" si="478"/>
        <v>1</v>
      </c>
      <c r="AG163" s="9">
        <f t="shared" si="478"/>
        <v>2</v>
      </c>
      <c r="AH163" s="9">
        <f t="shared" si="478"/>
        <v>1</v>
      </c>
      <c r="AI163" s="9">
        <f t="shared" si="478"/>
        <v>0</v>
      </c>
      <c r="AJ163" s="9">
        <f t="shared" si="478"/>
        <v>0</v>
      </c>
      <c r="AK163" s="9">
        <f t="shared" si="478"/>
        <v>2</v>
      </c>
      <c r="AL163" s="9">
        <f t="shared" si="478"/>
        <v>0</v>
      </c>
      <c r="AM163" s="4">
        <v>4</v>
      </c>
      <c r="AN163" s="4" t="s">
        <v>27</v>
      </c>
      <c r="AO163" s="12">
        <f t="shared" si="363"/>
        <v>0</v>
      </c>
      <c r="AP163" s="12">
        <f t="shared" si="432"/>
        <v>0</v>
      </c>
      <c r="AQ163" s="12">
        <f t="shared" si="432"/>
        <v>0</v>
      </c>
      <c r="AR163" s="12">
        <f t="shared" si="432"/>
        <v>0</v>
      </c>
      <c r="AS163" s="12">
        <f t="shared" si="432"/>
        <v>1</v>
      </c>
      <c r="AT163" s="12">
        <f t="shared" si="432"/>
        <v>0</v>
      </c>
      <c r="AU163" s="12">
        <f t="shared" si="432"/>
        <v>0</v>
      </c>
    </row>
    <row r="164" spans="1:47">
      <c r="A164" s="22"/>
      <c r="B164" s="20"/>
      <c r="C164" s="20"/>
      <c r="D164" s="14">
        <v>844385</v>
      </c>
      <c r="E164" s="14">
        <v>701111</v>
      </c>
      <c r="F164" s="14">
        <v>844384</v>
      </c>
      <c r="G164" s="14">
        <v>844386</v>
      </c>
      <c r="H164" s="14">
        <v>701110</v>
      </c>
      <c r="I164" s="14">
        <v>701112</v>
      </c>
      <c r="J164" s="14">
        <v>768993</v>
      </c>
      <c r="K164" s="14">
        <v>6543</v>
      </c>
      <c r="L164" s="14">
        <v>39</v>
      </c>
      <c r="M164" s="14">
        <v>72</v>
      </c>
      <c r="N164" s="14">
        <v>24</v>
      </c>
      <c r="O164" s="14">
        <v>7</v>
      </c>
      <c r="P164" s="14">
        <v>4</v>
      </c>
      <c r="Q164" s="1"/>
      <c r="R164" s="8">
        <f t="shared" ref="R164:R227" si="503">B163</f>
        <v>369</v>
      </c>
      <c r="S164" s="4" t="str">
        <f t="shared" ref="S164:S227" si="504">SUBSTITUTE(E163,"조","")</f>
        <v>6</v>
      </c>
      <c r="T164" s="4" t="str">
        <f t="shared" ref="T164:T227" si="505">SUBSTITUTE(E164,"조","")</f>
        <v>701111</v>
      </c>
      <c r="U164" s="4" t="str">
        <f t="shared" si="407"/>
        <v>7</v>
      </c>
      <c r="V164" s="4" t="str">
        <f t="shared" si="408"/>
        <v>0</v>
      </c>
      <c r="W164" s="4" t="str">
        <f t="shared" si="409"/>
        <v>1</v>
      </c>
      <c r="X164" s="4" t="str">
        <f t="shared" si="410"/>
        <v>1</v>
      </c>
      <c r="Y164" s="4" t="str">
        <f t="shared" si="411"/>
        <v>1</v>
      </c>
      <c r="Z164" s="4" t="str">
        <f t="shared" si="412"/>
        <v>1</v>
      </c>
      <c r="AA164" s="4" t="s">
        <v>27</v>
      </c>
      <c r="AB164" s="4">
        <v>1</v>
      </c>
      <c r="AC164" s="9">
        <f t="shared" si="416"/>
        <v>1</v>
      </c>
      <c r="AD164" s="9">
        <f t="shared" si="478"/>
        <v>4</v>
      </c>
      <c r="AE164" s="9">
        <f t="shared" si="478"/>
        <v>0</v>
      </c>
      <c r="AF164" s="9">
        <f t="shared" si="478"/>
        <v>0</v>
      </c>
      <c r="AG164" s="9">
        <f t="shared" si="478"/>
        <v>0</v>
      </c>
      <c r="AH164" s="9">
        <f t="shared" si="478"/>
        <v>0</v>
      </c>
      <c r="AI164" s="9">
        <f t="shared" si="478"/>
        <v>0</v>
      </c>
      <c r="AJ164" s="9">
        <f t="shared" si="478"/>
        <v>1</v>
      </c>
      <c r="AK164" s="9">
        <f t="shared" si="478"/>
        <v>0</v>
      </c>
      <c r="AL164" s="9">
        <f t="shared" si="478"/>
        <v>0</v>
      </c>
      <c r="AM164" s="4">
        <v>3</v>
      </c>
      <c r="AN164" s="4" t="s">
        <v>27</v>
      </c>
      <c r="AO164" s="12">
        <f t="shared" si="363"/>
        <v>0</v>
      </c>
      <c r="AP164" s="12">
        <f t="shared" si="432"/>
        <v>0</v>
      </c>
      <c r="AQ164" s="12">
        <f t="shared" si="432"/>
        <v>0</v>
      </c>
      <c r="AR164" s="12">
        <f t="shared" si="432"/>
        <v>0</v>
      </c>
      <c r="AS164" s="12">
        <f t="shared" si="432"/>
        <v>0</v>
      </c>
      <c r="AT164" s="12">
        <f t="shared" si="432"/>
        <v>1</v>
      </c>
      <c r="AU164" s="12">
        <f t="shared" si="432"/>
        <v>0</v>
      </c>
    </row>
    <row r="165" spans="1:47">
      <c r="A165" s="22"/>
      <c r="B165" s="19">
        <v>368</v>
      </c>
      <c r="C165" s="19">
        <v>20180718</v>
      </c>
      <c r="D165" s="7" t="s">
        <v>29</v>
      </c>
      <c r="E165" s="7" t="s">
        <v>32</v>
      </c>
      <c r="F165" s="7" t="s">
        <v>29</v>
      </c>
      <c r="G165" s="7" t="s">
        <v>29</v>
      </c>
      <c r="H165" s="7" t="s">
        <v>32</v>
      </c>
      <c r="I165" s="7" t="s">
        <v>32</v>
      </c>
      <c r="J165" s="7" t="s">
        <v>30</v>
      </c>
      <c r="K165" s="7" t="s">
        <v>30</v>
      </c>
      <c r="L165" s="7" t="s">
        <v>30</v>
      </c>
      <c r="M165" s="7" t="s">
        <v>30</v>
      </c>
      <c r="N165" s="7" t="s">
        <v>30</v>
      </c>
      <c r="O165" s="7" t="s">
        <v>30</v>
      </c>
      <c r="P165" s="7" t="s">
        <v>30</v>
      </c>
      <c r="Q165" s="1"/>
      <c r="R165" s="8">
        <f t="shared" ref="R165:R228" si="506">B165</f>
        <v>368</v>
      </c>
      <c r="S165" s="4" t="str">
        <f t="shared" ref="S165:S228" si="507">SUBSTITUTE(D165,"조","")</f>
        <v>6</v>
      </c>
      <c r="T165" s="4" t="str">
        <f t="shared" ref="T165:T228" si="508">SUBSTITUTE(D166,"조","")</f>
        <v>293554</v>
      </c>
      <c r="U165" s="4" t="str">
        <f t="shared" si="407"/>
        <v>2</v>
      </c>
      <c r="V165" s="4" t="str">
        <f t="shared" si="408"/>
        <v>9</v>
      </c>
      <c r="W165" s="4" t="str">
        <f t="shared" si="409"/>
        <v>3</v>
      </c>
      <c r="X165" s="4" t="str">
        <f t="shared" si="410"/>
        <v>5</v>
      </c>
      <c r="Y165" s="4" t="str">
        <f t="shared" si="411"/>
        <v>5</v>
      </c>
      <c r="Z165" s="4" t="str">
        <f t="shared" si="412"/>
        <v>4</v>
      </c>
      <c r="AA165" s="4" t="s">
        <v>27</v>
      </c>
      <c r="AB165" s="4">
        <v>1</v>
      </c>
      <c r="AC165" s="9">
        <f t="shared" si="416"/>
        <v>0</v>
      </c>
      <c r="AD165" s="9">
        <f t="shared" si="478"/>
        <v>0</v>
      </c>
      <c r="AE165" s="9">
        <f t="shared" si="478"/>
        <v>1</v>
      </c>
      <c r="AF165" s="9">
        <f t="shared" si="478"/>
        <v>1</v>
      </c>
      <c r="AG165" s="9">
        <f t="shared" si="478"/>
        <v>1</v>
      </c>
      <c r="AH165" s="9">
        <f t="shared" si="478"/>
        <v>2</v>
      </c>
      <c r="AI165" s="9">
        <f t="shared" si="478"/>
        <v>0</v>
      </c>
      <c r="AJ165" s="9">
        <f t="shared" si="478"/>
        <v>0</v>
      </c>
      <c r="AK165" s="9">
        <f t="shared" si="478"/>
        <v>0</v>
      </c>
      <c r="AL165" s="9">
        <f t="shared" si="478"/>
        <v>1</v>
      </c>
      <c r="AM165" s="4">
        <v>5</v>
      </c>
      <c r="AN165" s="4" t="s">
        <v>27</v>
      </c>
      <c r="AO165" s="12">
        <f t="shared" si="363"/>
        <v>0</v>
      </c>
      <c r="AP165" s="12">
        <f t="shared" si="432"/>
        <v>0</v>
      </c>
      <c r="AQ165" s="12">
        <f t="shared" si="432"/>
        <v>0</v>
      </c>
      <c r="AR165" s="12">
        <f t="shared" si="432"/>
        <v>0</v>
      </c>
      <c r="AS165" s="12">
        <f t="shared" si="432"/>
        <v>0</v>
      </c>
      <c r="AT165" s="12">
        <f t="shared" si="432"/>
        <v>1</v>
      </c>
      <c r="AU165" s="12">
        <f t="shared" si="432"/>
        <v>0</v>
      </c>
    </row>
    <row r="166" spans="1:47">
      <c r="A166" s="22"/>
      <c r="B166" s="20"/>
      <c r="C166" s="20"/>
      <c r="D166" s="14">
        <v>293554</v>
      </c>
      <c r="E166" s="14">
        <v>517997</v>
      </c>
      <c r="F166" s="14">
        <v>293553</v>
      </c>
      <c r="G166" s="14">
        <v>293555</v>
      </c>
      <c r="H166" s="14">
        <v>517996</v>
      </c>
      <c r="I166" s="14">
        <v>517998</v>
      </c>
      <c r="J166" s="14">
        <v>811119</v>
      </c>
      <c r="K166" s="14">
        <v>11106</v>
      </c>
      <c r="L166" s="14">
        <v>929</v>
      </c>
      <c r="M166" s="14">
        <v>88</v>
      </c>
      <c r="N166" s="14">
        <v>60</v>
      </c>
      <c r="O166" s="14">
        <v>3</v>
      </c>
      <c r="P166" s="14">
        <v>2</v>
      </c>
      <c r="Q166" s="1"/>
      <c r="R166" s="8">
        <f t="shared" ref="R166:R229" si="509">B165</f>
        <v>368</v>
      </c>
      <c r="S166" s="4" t="str">
        <f t="shared" ref="S166:S229" si="510">SUBSTITUTE(E165,"조","")</f>
        <v>4</v>
      </c>
      <c r="T166" s="4" t="str">
        <f t="shared" ref="T166:T229" si="511">SUBSTITUTE(E166,"조","")</f>
        <v>517997</v>
      </c>
      <c r="U166" s="4" t="str">
        <f t="shared" si="407"/>
        <v>5</v>
      </c>
      <c r="V166" s="4" t="str">
        <f t="shared" si="408"/>
        <v>1</v>
      </c>
      <c r="W166" s="4" t="str">
        <f t="shared" si="409"/>
        <v>7</v>
      </c>
      <c r="X166" s="4" t="str">
        <f t="shared" si="410"/>
        <v>9</v>
      </c>
      <c r="Y166" s="4" t="str">
        <f t="shared" si="411"/>
        <v>9</v>
      </c>
      <c r="Z166" s="4" t="str">
        <f t="shared" si="412"/>
        <v>7</v>
      </c>
      <c r="AA166" s="4" t="s">
        <v>27</v>
      </c>
      <c r="AB166" s="4">
        <v>1</v>
      </c>
      <c r="AC166" s="9">
        <f t="shared" si="416"/>
        <v>0</v>
      </c>
      <c r="AD166" s="9">
        <f t="shared" si="478"/>
        <v>1</v>
      </c>
      <c r="AE166" s="9">
        <f t="shared" si="478"/>
        <v>0</v>
      </c>
      <c r="AF166" s="9">
        <f t="shared" si="478"/>
        <v>0</v>
      </c>
      <c r="AG166" s="9">
        <f t="shared" si="478"/>
        <v>0</v>
      </c>
      <c r="AH166" s="9">
        <f t="shared" si="478"/>
        <v>1</v>
      </c>
      <c r="AI166" s="9">
        <f t="shared" si="478"/>
        <v>0</v>
      </c>
      <c r="AJ166" s="9">
        <f t="shared" si="478"/>
        <v>2</v>
      </c>
      <c r="AK166" s="9">
        <f t="shared" si="478"/>
        <v>0</v>
      </c>
      <c r="AL166" s="9">
        <f t="shared" si="478"/>
        <v>2</v>
      </c>
      <c r="AM166" s="4">
        <v>4</v>
      </c>
      <c r="AN166" s="4" t="s">
        <v>27</v>
      </c>
      <c r="AO166" s="12">
        <f t="shared" si="363"/>
        <v>0</v>
      </c>
      <c r="AP166" s="12">
        <f t="shared" si="432"/>
        <v>0</v>
      </c>
      <c r="AQ166" s="12">
        <f t="shared" si="432"/>
        <v>0</v>
      </c>
      <c r="AR166" s="12">
        <f t="shared" si="432"/>
        <v>1</v>
      </c>
      <c r="AS166" s="12">
        <f t="shared" si="432"/>
        <v>0</v>
      </c>
      <c r="AT166" s="12">
        <f t="shared" si="432"/>
        <v>0</v>
      </c>
      <c r="AU166" s="12">
        <f t="shared" si="432"/>
        <v>0</v>
      </c>
    </row>
    <row r="167" spans="1:47">
      <c r="A167" s="22"/>
      <c r="B167" s="19">
        <v>367</v>
      </c>
      <c r="C167" s="19">
        <v>20180711</v>
      </c>
      <c r="D167" s="7" t="s">
        <v>29</v>
      </c>
      <c r="E167" s="7" t="s">
        <v>29</v>
      </c>
      <c r="F167" s="7" t="s">
        <v>29</v>
      </c>
      <c r="G167" s="7" t="s">
        <v>29</v>
      </c>
      <c r="H167" s="7" t="s">
        <v>29</v>
      </c>
      <c r="I167" s="7" t="s">
        <v>29</v>
      </c>
      <c r="J167" s="7" t="s">
        <v>30</v>
      </c>
      <c r="K167" s="7" t="s">
        <v>30</v>
      </c>
      <c r="L167" s="7" t="s">
        <v>30</v>
      </c>
      <c r="M167" s="7" t="s">
        <v>30</v>
      </c>
      <c r="N167" s="7" t="s">
        <v>30</v>
      </c>
      <c r="O167" s="7" t="s">
        <v>30</v>
      </c>
      <c r="P167" s="7" t="s">
        <v>30</v>
      </c>
      <c r="Q167" s="1"/>
      <c r="R167" s="8">
        <f t="shared" ref="R167:R230" si="512">B167</f>
        <v>367</v>
      </c>
      <c r="S167" s="4" t="str">
        <f t="shared" ref="S167:S230" si="513">SUBSTITUTE(D167,"조","")</f>
        <v>6</v>
      </c>
      <c r="T167" s="4" t="str">
        <f t="shared" ref="T167:T230" si="514">SUBSTITUTE(D168,"조","")</f>
        <v>422453</v>
      </c>
      <c r="U167" s="4" t="str">
        <f t="shared" si="407"/>
        <v>4</v>
      </c>
      <c r="V167" s="4" t="str">
        <f t="shared" si="408"/>
        <v>2</v>
      </c>
      <c r="W167" s="4" t="str">
        <f t="shared" si="409"/>
        <v>2</v>
      </c>
      <c r="X167" s="4" t="str">
        <f t="shared" si="410"/>
        <v>4</v>
      </c>
      <c r="Y167" s="4" t="str">
        <f t="shared" si="411"/>
        <v>5</v>
      </c>
      <c r="Z167" s="4" t="str">
        <f t="shared" si="412"/>
        <v>3</v>
      </c>
      <c r="AA167" s="4" t="s">
        <v>27</v>
      </c>
      <c r="AB167" s="4">
        <v>1</v>
      </c>
      <c r="AC167" s="9">
        <f t="shared" si="416"/>
        <v>0</v>
      </c>
      <c r="AD167" s="9">
        <f t="shared" si="478"/>
        <v>0</v>
      </c>
      <c r="AE167" s="9">
        <f t="shared" si="478"/>
        <v>2</v>
      </c>
      <c r="AF167" s="9">
        <f t="shared" si="478"/>
        <v>1</v>
      </c>
      <c r="AG167" s="9">
        <f t="shared" si="478"/>
        <v>2</v>
      </c>
      <c r="AH167" s="9">
        <f t="shared" si="478"/>
        <v>1</v>
      </c>
      <c r="AI167" s="9">
        <f t="shared" si="478"/>
        <v>0</v>
      </c>
      <c r="AJ167" s="9">
        <f t="shared" si="478"/>
        <v>0</v>
      </c>
      <c r="AK167" s="9">
        <f t="shared" si="478"/>
        <v>0</v>
      </c>
      <c r="AL167" s="9">
        <f t="shared" si="478"/>
        <v>0</v>
      </c>
      <c r="AM167" s="4">
        <v>4</v>
      </c>
      <c r="AN167" s="4" t="s">
        <v>27</v>
      </c>
      <c r="AO167" s="12">
        <f t="shared" si="363"/>
        <v>0</v>
      </c>
      <c r="AP167" s="12">
        <f t="shared" si="432"/>
        <v>0</v>
      </c>
      <c r="AQ167" s="12">
        <f t="shared" si="432"/>
        <v>0</v>
      </c>
      <c r="AR167" s="12">
        <f t="shared" si="432"/>
        <v>0</v>
      </c>
      <c r="AS167" s="12">
        <f t="shared" si="432"/>
        <v>0</v>
      </c>
      <c r="AT167" s="12">
        <f t="shared" si="432"/>
        <v>1</v>
      </c>
      <c r="AU167" s="12">
        <f t="shared" si="432"/>
        <v>0</v>
      </c>
    </row>
    <row r="168" spans="1:47">
      <c r="A168" s="22"/>
      <c r="B168" s="20"/>
      <c r="C168" s="20"/>
      <c r="D168" s="14">
        <v>422453</v>
      </c>
      <c r="E168" s="14">
        <v>745718</v>
      </c>
      <c r="F168" s="14">
        <v>422452</v>
      </c>
      <c r="G168" s="14">
        <v>422454</v>
      </c>
      <c r="H168" s="14">
        <v>745717</v>
      </c>
      <c r="I168" s="14">
        <v>745719</v>
      </c>
      <c r="J168" s="14">
        <v>137739</v>
      </c>
      <c r="K168" s="14">
        <v>58760</v>
      </c>
      <c r="L168" s="14">
        <v>383</v>
      </c>
      <c r="M168" s="14">
        <v>87</v>
      </c>
      <c r="N168" s="14">
        <v>4</v>
      </c>
      <c r="O168" s="14">
        <v>5</v>
      </c>
      <c r="P168" s="14">
        <v>4</v>
      </c>
      <c r="Q168" s="1"/>
      <c r="R168" s="8">
        <f t="shared" ref="R168:R231" si="515">B167</f>
        <v>367</v>
      </c>
      <c r="S168" s="4" t="str">
        <f t="shared" ref="S168:S231" si="516">SUBSTITUTE(E167,"조","")</f>
        <v>6</v>
      </c>
      <c r="T168" s="4" t="str">
        <f t="shared" ref="T168:T231" si="517">SUBSTITUTE(E168,"조","")</f>
        <v>745718</v>
      </c>
      <c r="U168" s="4" t="str">
        <f t="shared" si="407"/>
        <v>7</v>
      </c>
      <c r="V168" s="4" t="str">
        <f t="shared" si="408"/>
        <v>4</v>
      </c>
      <c r="W168" s="4" t="str">
        <f t="shared" si="409"/>
        <v>5</v>
      </c>
      <c r="X168" s="4" t="str">
        <f t="shared" si="410"/>
        <v>7</v>
      </c>
      <c r="Y168" s="4" t="str">
        <f t="shared" si="411"/>
        <v>1</v>
      </c>
      <c r="Z168" s="4" t="str">
        <f t="shared" si="412"/>
        <v>8</v>
      </c>
      <c r="AA168" s="4" t="s">
        <v>27</v>
      </c>
      <c r="AB168" s="4">
        <v>1</v>
      </c>
      <c r="AC168" s="9">
        <f t="shared" si="416"/>
        <v>0</v>
      </c>
      <c r="AD168" s="9">
        <f t="shared" si="478"/>
        <v>1</v>
      </c>
      <c r="AE168" s="9">
        <f t="shared" si="478"/>
        <v>0</v>
      </c>
      <c r="AF168" s="9">
        <f t="shared" si="478"/>
        <v>0</v>
      </c>
      <c r="AG168" s="9">
        <f t="shared" si="478"/>
        <v>1</v>
      </c>
      <c r="AH168" s="9">
        <f t="shared" si="478"/>
        <v>1</v>
      </c>
      <c r="AI168" s="9">
        <f t="shared" si="478"/>
        <v>0</v>
      </c>
      <c r="AJ168" s="9">
        <f t="shared" si="478"/>
        <v>2</v>
      </c>
      <c r="AK168" s="9">
        <f t="shared" si="478"/>
        <v>1</v>
      </c>
      <c r="AL168" s="9">
        <f t="shared" si="478"/>
        <v>0</v>
      </c>
      <c r="AM168" s="4">
        <v>5</v>
      </c>
      <c r="AN168" s="4" t="s">
        <v>27</v>
      </c>
      <c r="AO168" s="12">
        <f t="shared" si="363"/>
        <v>0</v>
      </c>
      <c r="AP168" s="12">
        <f t="shared" si="432"/>
        <v>0</v>
      </c>
      <c r="AQ168" s="12">
        <f t="shared" si="432"/>
        <v>0</v>
      </c>
      <c r="AR168" s="12">
        <f t="shared" si="432"/>
        <v>0</v>
      </c>
      <c r="AS168" s="12">
        <f t="shared" si="432"/>
        <v>0</v>
      </c>
      <c r="AT168" s="12">
        <f t="shared" si="432"/>
        <v>1</v>
      </c>
      <c r="AU168" s="12">
        <f t="shared" si="432"/>
        <v>0</v>
      </c>
    </row>
    <row r="169" spans="1:47">
      <c r="A169" s="22"/>
      <c r="B169" s="19">
        <v>366</v>
      </c>
      <c r="C169" s="19">
        <v>20180704</v>
      </c>
      <c r="D169" s="7" t="s">
        <v>32</v>
      </c>
      <c r="E169" s="7" t="s">
        <v>32</v>
      </c>
      <c r="F169" s="7" t="s">
        <v>32</v>
      </c>
      <c r="G169" s="7" t="s">
        <v>32</v>
      </c>
      <c r="H169" s="7" t="s">
        <v>32</v>
      </c>
      <c r="I169" s="7" t="s">
        <v>32</v>
      </c>
      <c r="J169" s="7" t="s">
        <v>30</v>
      </c>
      <c r="K169" s="7" t="s">
        <v>30</v>
      </c>
      <c r="L169" s="7" t="s">
        <v>30</v>
      </c>
      <c r="M169" s="7" t="s">
        <v>30</v>
      </c>
      <c r="N169" s="7" t="s">
        <v>30</v>
      </c>
      <c r="O169" s="7" t="s">
        <v>30</v>
      </c>
      <c r="P169" s="7" t="s">
        <v>30</v>
      </c>
      <c r="Q169" s="1"/>
      <c r="R169" s="8">
        <f t="shared" ref="R169:R232" si="518">B169</f>
        <v>366</v>
      </c>
      <c r="S169" s="4" t="str">
        <f t="shared" ref="S169:S232" si="519">SUBSTITUTE(D169,"조","")</f>
        <v>4</v>
      </c>
      <c r="T169" s="4" t="str">
        <f t="shared" ref="T169:T232" si="520">SUBSTITUTE(D170,"조","")</f>
        <v>935959</v>
      </c>
      <c r="U169" s="4" t="str">
        <f t="shared" si="407"/>
        <v>9</v>
      </c>
      <c r="V169" s="4" t="str">
        <f t="shared" si="408"/>
        <v>3</v>
      </c>
      <c r="W169" s="4" t="str">
        <f t="shared" si="409"/>
        <v>5</v>
      </c>
      <c r="X169" s="4" t="str">
        <f t="shared" si="410"/>
        <v>9</v>
      </c>
      <c r="Y169" s="4" t="str">
        <f t="shared" si="411"/>
        <v>5</v>
      </c>
      <c r="Z169" s="4" t="str">
        <f t="shared" si="412"/>
        <v>9</v>
      </c>
      <c r="AA169" s="4" t="s">
        <v>27</v>
      </c>
      <c r="AB169" s="4">
        <v>1</v>
      </c>
      <c r="AC169" s="9">
        <f t="shared" si="416"/>
        <v>0</v>
      </c>
      <c r="AD169" s="9">
        <f t="shared" si="478"/>
        <v>0</v>
      </c>
      <c r="AE169" s="9">
        <f t="shared" si="478"/>
        <v>0</v>
      </c>
      <c r="AF169" s="9">
        <f t="shared" si="478"/>
        <v>1</v>
      </c>
      <c r="AG169" s="9">
        <f t="shared" si="478"/>
        <v>0</v>
      </c>
      <c r="AH169" s="9">
        <f t="shared" si="478"/>
        <v>2</v>
      </c>
      <c r="AI169" s="9">
        <f t="shared" si="478"/>
        <v>0</v>
      </c>
      <c r="AJ169" s="9">
        <f t="shared" si="478"/>
        <v>0</v>
      </c>
      <c r="AK169" s="9">
        <f t="shared" si="478"/>
        <v>0</v>
      </c>
      <c r="AL169" s="9">
        <f t="shared" si="478"/>
        <v>3</v>
      </c>
      <c r="AM169" s="4">
        <v>3</v>
      </c>
      <c r="AN169" s="4" t="s">
        <v>27</v>
      </c>
      <c r="AO169" s="12">
        <f t="shared" si="363"/>
        <v>0</v>
      </c>
      <c r="AP169" s="12">
        <f t="shared" si="432"/>
        <v>0</v>
      </c>
      <c r="AQ169" s="12">
        <f t="shared" si="432"/>
        <v>0</v>
      </c>
      <c r="AR169" s="12">
        <f t="shared" si="432"/>
        <v>1</v>
      </c>
      <c r="AS169" s="12">
        <f t="shared" si="432"/>
        <v>0</v>
      </c>
      <c r="AT169" s="12">
        <f t="shared" si="432"/>
        <v>0</v>
      </c>
      <c r="AU169" s="12">
        <f t="shared" si="432"/>
        <v>0</v>
      </c>
    </row>
    <row r="170" spans="1:47">
      <c r="A170" s="22"/>
      <c r="B170" s="20"/>
      <c r="C170" s="20"/>
      <c r="D170" s="14">
        <v>935959</v>
      </c>
      <c r="E170" s="14">
        <v>568291</v>
      </c>
      <c r="F170" s="14">
        <v>935958</v>
      </c>
      <c r="G170" s="14">
        <v>935960</v>
      </c>
      <c r="H170" s="14">
        <v>568290</v>
      </c>
      <c r="I170" s="14">
        <v>568292</v>
      </c>
      <c r="J170" s="14">
        <v>380622</v>
      </c>
      <c r="K170" s="14">
        <v>29055</v>
      </c>
      <c r="L170" s="14">
        <v>536</v>
      </c>
      <c r="M170" s="14">
        <v>70</v>
      </c>
      <c r="N170" s="14">
        <v>88</v>
      </c>
      <c r="O170" s="14">
        <v>0</v>
      </c>
      <c r="P170" s="14">
        <v>2</v>
      </c>
      <c r="Q170" s="1"/>
      <c r="R170" s="8">
        <f t="shared" ref="R170:R233" si="521">B169</f>
        <v>366</v>
      </c>
      <c r="S170" s="4" t="str">
        <f t="shared" ref="S170:S233" si="522">SUBSTITUTE(E169,"조","")</f>
        <v>4</v>
      </c>
      <c r="T170" s="4" t="str">
        <f t="shared" ref="T170:T233" si="523">SUBSTITUTE(E170,"조","")</f>
        <v>568291</v>
      </c>
      <c r="U170" s="4" t="str">
        <f t="shared" si="407"/>
        <v>5</v>
      </c>
      <c r="V170" s="4" t="str">
        <f t="shared" si="408"/>
        <v>6</v>
      </c>
      <c r="W170" s="4" t="str">
        <f t="shared" si="409"/>
        <v>8</v>
      </c>
      <c r="X170" s="4" t="str">
        <f t="shared" si="410"/>
        <v>2</v>
      </c>
      <c r="Y170" s="4" t="str">
        <f t="shared" si="411"/>
        <v>9</v>
      </c>
      <c r="Z170" s="4" t="str">
        <f t="shared" si="412"/>
        <v>1</v>
      </c>
      <c r="AA170" s="4" t="s">
        <v>27</v>
      </c>
      <c r="AB170" s="4">
        <v>1</v>
      </c>
      <c r="AC170" s="9">
        <f t="shared" si="416"/>
        <v>0</v>
      </c>
      <c r="AD170" s="9">
        <f t="shared" si="478"/>
        <v>1</v>
      </c>
      <c r="AE170" s="9">
        <f t="shared" si="478"/>
        <v>1</v>
      </c>
      <c r="AF170" s="9">
        <f t="shared" si="478"/>
        <v>0</v>
      </c>
      <c r="AG170" s="9">
        <f t="shared" si="478"/>
        <v>0</v>
      </c>
      <c r="AH170" s="9">
        <f t="shared" si="478"/>
        <v>1</v>
      </c>
      <c r="AI170" s="9">
        <f t="shared" si="478"/>
        <v>1</v>
      </c>
      <c r="AJ170" s="9">
        <f t="shared" si="478"/>
        <v>0</v>
      </c>
      <c r="AK170" s="9">
        <f t="shared" si="478"/>
        <v>1</v>
      </c>
      <c r="AL170" s="9">
        <f t="shared" si="478"/>
        <v>1</v>
      </c>
      <c r="AM170" s="4">
        <v>6</v>
      </c>
      <c r="AN170" s="4" t="s">
        <v>27</v>
      </c>
      <c r="AO170" s="12">
        <f t="shared" si="363"/>
        <v>0</v>
      </c>
      <c r="AP170" s="12">
        <f t="shared" si="432"/>
        <v>0</v>
      </c>
      <c r="AQ170" s="12">
        <f t="shared" si="432"/>
        <v>0</v>
      </c>
      <c r="AR170" s="12">
        <f t="shared" si="432"/>
        <v>1</v>
      </c>
      <c r="AS170" s="12">
        <f t="shared" si="432"/>
        <v>0</v>
      </c>
      <c r="AT170" s="12">
        <f t="shared" si="432"/>
        <v>0</v>
      </c>
      <c r="AU170" s="12">
        <f t="shared" si="432"/>
        <v>0</v>
      </c>
    </row>
    <row r="171" spans="1:47">
      <c r="A171" s="22"/>
      <c r="B171" s="19">
        <v>365</v>
      </c>
      <c r="C171" s="19">
        <v>20180627</v>
      </c>
      <c r="D171" s="7" t="s">
        <v>33</v>
      </c>
      <c r="E171" s="7" t="s">
        <v>32</v>
      </c>
      <c r="F171" s="7" t="s">
        <v>33</v>
      </c>
      <c r="G171" s="7" t="s">
        <v>33</v>
      </c>
      <c r="H171" s="7" t="s">
        <v>32</v>
      </c>
      <c r="I171" s="7" t="s">
        <v>32</v>
      </c>
      <c r="J171" s="7" t="s">
        <v>30</v>
      </c>
      <c r="K171" s="7" t="s">
        <v>30</v>
      </c>
      <c r="L171" s="7" t="s">
        <v>30</v>
      </c>
      <c r="M171" s="7" t="s">
        <v>30</v>
      </c>
      <c r="N171" s="7" t="s">
        <v>30</v>
      </c>
      <c r="O171" s="7" t="s">
        <v>30</v>
      </c>
      <c r="P171" s="7" t="s">
        <v>30</v>
      </c>
      <c r="Q171" s="1"/>
      <c r="R171" s="8">
        <f t="shared" ref="R171:R234" si="524">B171</f>
        <v>365</v>
      </c>
      <c r="S171" s="4" t="str">
        <f t="shared" ref="S171:S234" si="525">SUBSTITUTE(D171,"조","")</f>
        <v>2</v>
      </c>
      <c r="T171" s="4" t="str">
        <f t="shared" ref="T171:T234" si="526">SUBSTITUTE(D172,"조","")</f>
        <v>972606</v>
      </c>
      <c r="U171" s="4" t="str">
        <f t="shared" si="407"/>
        <v>9</v>
      </c>
      <c r="V171" s="4" t="str">
        <f t="shared" si="408"/>
        <v>7</v>
      </c>
      <c r="W171" s="4" t="str">
        <f t="shared" si="409"/>
        <v>2</v>
      </c>
      <c r="X171" s="4" t="str">
        <f t="shared" si="410"/>
        <v>6</v>
      </c>
      <c r="Y171" s="4" t="str">
        <f t="shared" si="411"/>
        <v>0</v>
      </c>
      <c r="Z171" s="4" t="str">
        <f t="shared" si="412"/>
        <v>6</v>
      </c>
      <c r="AA171" s="4" t="s">
        <v>27</v>
      </c>
      <c r="AB171" s="4">
        <v>1</v>
      </c>
      <c r="AC171" s="9">
        <f t="shared" si="416"/>
        <v>1</v>
      </c>
      <c r="AD171" s="9">
        <f t="shared" si="478"/>
        <v>0</v>
      </c>
      <c r="AE171" s="9">
        <f t="shared" si="478"/>
        <v>1</v>
      </c>
      <c r="AF171" s="9">
        <f t="shared" si="478"/>
        <v>0</v>
      </c>
      <c r="AG171" s="9">
        <f t="shared" si="478"/>
        <v>0</v>
      </c>
      <c r="AH171" s="9">
        <f t="shared" si="478"/>
        <v>0</v>
      </c>
      <c r="AI171" s="9">
        <f t="shared" si="478"/>
        <v>2</v>
      </c>
      <c r="AJ171" s="9">
        <f t="shared" si="478"/>
        <v>1</v>
      </c>
      <c r="AK171" s="9">
        <f t="shared" si="478"/>
        <v>0</v>
      </c>
      <c r="AL171" s="9">
        <f t="shared" si="478"/>
        <v>1</v>
      </c>
      <c r="AM171" s="4">
        <v>5</v>
      </c>
      <c r="AN171" s="4" t="s">
        <v>27</v>
      </c>
      <c r="AO171" s="12">
        <f t="shared" si="363"/>
        <v>0</v>
      </c>
      <c r="AP171" s="12">
        <f t="shared" si="432"/>
        <v>1</v>
      </c>
      <c r="AQ171" s="12">
        <f t="shared" si="432"/>
        <v>0</v>
      </c>
      <c r="AR171" s="12">
        <f t="shared" si="432"/>
        <v>0</v>
      </c>
      <c r="AS171" s="12">
        <f t="shared" si="432"/>
        <v>0</v>
      </c>
      <c r="AT171" s="12">
        <f t="shared" si="432"/>
        <v>0</v>
      </c>
      <c r="AU171" s="12">
        <f t="shared" si="432"/>
        <v>0</v>
      </c>
    </row>
    <row r="172" spans="1:47">
      <c r="A172" s="22"/>
      <c r="B172" s="20"/>
      <c r="C172" s="20"/>
      <c r="D172" s="14">
        <v>972606</v>
      </c>
      <c r="E172" s="14">
        <v>857473</v>
      </c>
      <c r="F172" s="14">
        <v>972605</v>
      </c>
      <c r="G172" s="14">
        <v>972607</v>
      </c>
      <c r="H172" s="14">
        <v>857472</v>
      </c>
      <c r="I172" s="14">
        <v>857474</v>
      </c>
      <c r="J172" s="14">
        <v>160362</v>
      </c>
      <c r="K172" s="14">
        <v>63439</v>
      </c>
      <c r="L172" s="14">
        <v>897</v>
      </c>
      <c r="M172" s="14">
        <v>79</v>
      </c>
      <c r="N172" s="14">
        <v>38</v>
      </c>
      <c r="O172" s="14">
        <v>7</v>
      </c>
      <c r="P172" s="14">
        <v>5</v>
      </c>
      <c r="Q172" s="1"/>
      <c r="R172" s="8">
        <f t="shared" ref="R172:R235" si="527">B171</f>
        <v>365</v>
      </c>
      <c r="S172" s="4" t="str">
        <f t="shared" ref="S172:S235" si="528">SUBSTITUTE(E171,"조","")</f>
        <v>4</v>
      </c>
      <c r="T172" s="4" t="str">
        <f t="shared" ref="T172:T235" si="529">SUBSTITUTE(E172,"조","")</f>
        <v>857473</v>
      </c>
      <c r="U172" s="4" t="str">
        <f t="shared" si="407"/>
        <v>8</v>
      </c>
      <c r="V172" s="4" t="str">
        <f t="shared" si="408"/>
        <v>5</v>
      </c>
      <c r="W172" s="4" t="str">
        <f t="shared" si="409"/>
        <v>7</v>
      </c>
      <c r="X172" s="4" t="str">
        <f t="shared" si="410"/>
        <v>4</v>
      </c>
      <c r="Y172" s="4" t="str">
        <f t="shared" si="411"/>
        <v>7</v>
      </c>
      <c r="Z172" s="4" t="str">
        <f t="shared" si="412"/>
        <v>3</v>
      </c>
      <c r="AA172" s="4" t="s">
        <v>27</v>
      </c>
      <c r="AB172" s="4">
        <v>1</v>
      </c>
      <c r="AC172" s="9">
        <f t="shared" si="416"/>
        <v>0</v>
      </c>
      <c r="AD172" s="9">
        <f t="shared" si="478"/>
        <v>0</v>
      </c>
      <c r="AE172" s="9">
        <f t="shared" si="478"/>
        <v>0</v>
      </c>
      <c r="AF172" s="9">
        <f t="shared" si="478"/>
        <v>1</v>
      </c>
      <c r="AG172" s="9">
        <f t="shared" si="478"/>
        <v>1</v>
      </c>
      <c r="AH172" s="9">
        <f t="shared" si="478"/>
        <v>1</v>
      </c>
      <c r="AI172" s="9">
        <f t="shared" si="478"/>
        <v>0</v>
      </c>
      <c r="AJ172" s="9">
        <f t="shared" si="478"/>
        <v>2</v>
      </c>
      <c r="AK172" s="9">
        <f t="shared" si="478"/>
        <v>1</v>
      </c>
      <c r="AL172" s="9">
        <f t="shared" si="478"/>
        <v>0</v>
      </c>
      <c r="AM172" s="4">
        <v>5</v>
      </c>
      <c r="AN172" s="4" t="s">
        <v>27</v>
      </c>
      <c r="AO172" s="12">
        <f t="shared" si="363"/>
        <v>0</v>
      </c>
      <c r="AP172" s="12">
        <f t="shared" si="432"/>
        <v>0</v>
      </c>
      <c r="AQ172" s="12">
        <f t="shared" si="432"/>
        <v>0</v>
      </c>
      <c r="AR172" s="12">
        <f t="shared" si="432"/>
        <v>1</v>
      </c>
      <c r="AS172" s="12">
        <f t="shared" si="432"/>
        <v>0</v>
      </c>
      <c r="AT172" s="12">
        <f t="shared" si="432"/>
        <v>0</v>
      </c>
      <c r="AU172" s="12">
        <f t="shared" si="432"/>
        <v>0</v>
      </c>
    </row>
    <row r="173" spans="1:47">
      <c r="A173" s="22"/>
      <c r="B173" s="19">
        <v>364</v>
      </c>
      <c r="C173" s="19">
        <v>20180620</v>
      </c>
      <c r="D173" s="7" t="s">
        <v>32</v>
      </c>
      <c r="E173" s="7" t="s">
        <v>28</v>
      </c>
      <c r="F173" s="7" t="s">
        <v>32</v>
      </c>
      <c r="G173" s="7" t="s">
        <v>32</v>
      </c>
      <c r="H173" s="7" t="s">
        <v>28</v>
      </c>
      <c r="I173" s="7" t="s">
        <v>28</v>
      </c>
      <c r="J173" s="7" t="s">
        <v>30</v>
      </c>
      <c r="K173" s="7" t="s">
        <v>30</v>
      </c>
      <c r="L173" s="7" t="s">
        <v>30</v>
      </c>
      <c r="M173" s="7" t="s">
        <v>30</v>
      </c>
      <c r="N173" s="7" t="s">
        <v>30</v>
      </c>
      <c r="O173" s="7" t="s">
        <v>30</v>
      </c>
      <c r="P173" s="7" t="s">
        <v>30</v>
      </c>
      <c r="Q173" s="1"/>
      <c r="R173" s="8">
        <f t="shared" ref="R173:R236" si="530">B173</f>
        <v>364</v>
      </c>
      <c r="S173" s="4" t="str">
        <f t="shared" ref="S173:S236" si="531">SUBSTITUTE(D173,"조","")</f>
        <v>4</v>
      </c>
      <c r="T173" s="4" t="str">
        <f t="shared" ref="T173:T236" si="532">SUBSTITUTE(D174,"조","")</f>
        <v>387549</v>
      </c>
      <c r="U173" s="4" t="str">
        <f t="shared" si="407"/>
        <v>3</v>
      </c>
      <c r="V173" s="4" t="str">
        <f t="shared" si="408"/>
        <v>8</v>
      </c>
      <c r="W173" s="4" t="str">
        <f t="shared" si="409"/>
        <v>7</v>
      </c>
      <c r="X173" s="4" t="str">
        <f t="shared" si="410"/>
        <v>5</v>
      </c>
      <c r="Y173" s="4" t="str">
        <f t="shared" si="411"/>
        <v>4</v>
      </c>
      <c r="Z173" s="4" t="str">
        <f t="shared" si="412"/>
        <v>9</v>
      </c>
      <c r="AA173" s="4" t="s">
        <v>27</v>
      </c>
      <c r="AB173" s="4">
        <v>1</v>
      </c>
      <c r="AC173" s="9">
        <f t="shared" si="416"/>
        <v>0</v>
      </c>
      <c r="AD173" s="9">
        <f t="shared" si="478"/>
        <v>0</v>
      </c>
      <c r="AE173" s="9">
        <f t="shared" si="478"/>
        <v>0</v>
      </c>
      <c r="AF173" s="9">
        <f t="shared" si="478"/>
        <v>1</v>
      </c>
      <c r="AG173" s="9">
        <f t="shared" si="478"/>
        <v>1</v>
      </c>
      <c r="AH173" s="9">
        <f t="shared" si="478"/>
        <v>1</v>
      </c>
      <c r="AI173" s="9">
        <f t="shared" si="478"/>
        <v>0</v>
      </c>
      <c r="AJ173" s="9">
        <f t="shared" si="478"/>
        <v>1</v>
      </c>
      <c r="AK173" s="9">
        <f t="shared" si="478"/>
        <v>1</v>
      </c>
      <c r="AL173" s="9">
        <f t="shared" si="478"/>
        <v>1</v>
      </c>
      <c r="AM173" s="4">
        <v>6</v>
      </c>
      <c r="AN173" s="4" t="s">
        <v>27</v>
      </c>
      <c r="AO173" s="12">
        <f t="shared" si="363"/>
        <v>0</v>
      </c>
      <c r="AP173" s="12">
        <f t="shared" si="432"/>
        <v>0</v>
      </c>
      <c r="AQ173" s="12">
        <f t="shared" si="432"/>
        <v>0</v>
      </c>
      <c r="AR173" s="12">
        <f t="shared" si="432"/>
        <v>1</v>
      </c>
      <c r="AS173" s="12">
        <f t="shared" si="432"/>
        <v>0</v>
      </c>
      <c r="AT173" s="12">
        <f t="shared" si="432"/>
        <v>0</v>
      </c>
      <c r="AU173" s="12">
        <f t="shared" si="432"/>
        <v>0</v>
      </c>
    </row>
    <row r="174" spans="1:47">
      <c r="A174" s="22"/>
      <c r="B174" s="20"/>
      <c r="C174" s="20"/>
      <c r="D174" s="14">
        <v>387549</v>
      </c>
      <c r="E174" s="14">
        <v>588649</v>
      </c>
      <c r="F174" s="14">
        <v>387548</v>
      </c>
      <c r="G174" s="14">
        <v>387550</v>
      </c>
      <c r="H174" s="14">
        <v>588648</v>
      </c>
      <c r="I174" s="14">
        <v>588650</v>
      </c>
      <c r="J174" s="14">
        <v>476381</v>
      </c>
      <c r="K174" s="14">
        <v>12587</v>
      </c>
      <c r="L174" s="14">
        <v>146</v>
      </c>
      <c r="M174" s="14">
        <v>55</v>
      </c>
      <c r="N174" s="14">
        <v>38</v>
      </c>
      <c r="O174" s="14">
        <v>7</v>
      </c>
      <c r="P174" s="14">
        <v>6</v>
      </c>
      <c r="Q174" s="1"/>
      <c r="R174" s="8">
        <f t="shared" ref="R174:R237" si="533">B173</f>
        <v>364</v>
      </c>
      <c r="S174" s="4" t="str">
        <f t="shared" ref="S174:S237" si="534">SUBSTITUTE(E173,"조","")</f>
        <v>3</v>
      </c>
      <c r="T174" s="4" t="str">
        <f t="shared" ref="T174:T237" si="535">SUBSTITUTE(E174,"조","")</f>
        <v>588649</v>
      </c>
      <c r="U174" s="4" t="str">
        <f t="shared" si="407"/>
        <v>5</v>
      </c>
      <c r="V174" s="4" t="str">
        <f t="shared" si="408"/>
        <v>8</v>
      </c>
      <c r="W174" s="4" t="str">
        <f t="shared" si="409"/>
        <v>8</v>
      </c>
      <c r="X174" s="4" t="str">
        <f t="shared" si="410"/>
        <v>6</v>
      </c>
      <c r="Y174" s="4" t="str">
        <f t="shared" si="411"/>
        <v>4</v>
      </c>
      <c r="Z174" s="4" t="str">
        <f t="shared" si="412"/>
        <v>9</v>
      </c>
      <c r="AA174" s="4" t="s">
        <v>27</v>
      </c>
      <c r="AB174" s="4">
        <v>1</v>
      </c>
      <c r="AC174" s="9">
        <f t="shared" si="416"/>
        <v>0</v>
      </c>
      <c r="AD174" s="9">
        <f t="shared" si="478"/>
        <v>0</v>
      </c>
      <c r="AE174" s="9">
        <f t="shared" si="478"/>
        <v>0</v>
      </c>
      <c r="AF174" s="9">
        <f t="shared" si="478"/>
        <v>0</v>
      </c>
      <c r="AG174" s="9">
        <f t="shared" si="478"/>
        <v>1</v>
      </c>
      <c r="AH174" s="9">
        <f t="shared" si="478"/>
        <v>1</v>
      </c>
      <c r="AI174" s="9">
        <f t="shared" si="478"/>
        <v>1</v>
      </c>
      <c r="AJ174" s="9">
        <f t="shared" si="478"/>
        <v>0</v>
      </c>
      <c r="AK174" s="9">
        <f t="shared" si="478"/>
        <v>2</v>
      </c>
      <c r="AL174" s="9">
        <f t="shared" si="478"/>
        <v>1</v>
      </c>
      <c r="AM174" s="4">
        <v>5</v>
      </c>
      <c r="AN174" s="4" t="s">
        <v>27</v>
      </c>
      <c r="AO174" s="12">
        <f t="shared" si="363"/>
        <v>0</v>
      </c>
      <c r="AP174" s="12">
        <f t="shared" si="432"/>
        <v>0</v>
      </c>
      <c r="AQ174" s="12">
        <f t="shared" si="432"/>
        <v>1</v>
      </c>
      <c r="AR174" s="12">
        <f t="shared" si="432"/>
        <v>0</v>
      </c>
      <c r="AS174" s="12">
        <f t="shared" si="432"/>
        <v>0</v>
      </c>
      <c r="AT174" s="12">
        <f t="shared" si="432"/>
        <v>0</v>
      </c>
      <c r="AU174" s="12">
        <f t="shared" si="432"/>
        <v>0</v>
      </c>
    </row>
    <row r="175" spans="1:47">
      <c r="A175" s="22"/>
      <c r="B175" s="19">
        <v>363</v>
      </c>
      <c r="C175" s="19">
        <v>20180613</v>
      </c>
      <c r="D175" s="7" t="s">
        <v>31</v>
      </c>
      <c r="E175" s="7" t="s">
        <v>32</v>
      </c>
      <c r="F175" s="7" t="s">
        <v>31</v>
      </c>
      <c r="G175" s="7" t="s">
        <v>31</v>
      </c>
      <c r="H175" s="7" t="s">
        <v>32</v>
      </c>
      <c r="I175" s="7" t="s">
        <v>32</v>
      </c>
      <c r="J175" s="7" t="s">
        <v>30</v>
      </c>
      <c r="K175" s="7" t="s">
        <v>30</v>
      </c>
      <c r="L175" s="7" t="s">
        <v>30</v>
      </c>
      <c r="M175" s="7" t="s">
        <v>30</v>
      </c>
      <c r="N175" s="7" t="s">
        <v>30</v>
      </c>
      <c r="O175" s="7" t="s">
        <v>30</v>
      </c>
      <c r="P175" s="7" t="s">
        <v>30</v>
      </c>
      <c r="Q175" s="1"/>
      <c r="R175" s="8">
        <f t="shared" ref="R175:R238" si="536">B175</f>
        <v>363</v>
      </c>
      <c r="S175" s="4" t="str">
        <f t="shared" ref="S175:S238" si="537">SUBSTITUTE(D175,"조","")</f>
        <v>5</v>
      </c>
      <c r="T175" s="4" t="str">
        <f t="shared" ref="T175:T238" si="538">SUBSTITUTE(D176,"조","")</f>
        <v>559980</v>
      </c>
      <c r="U175" s="4" t="str">
        <f t="shared" si="407"/>
        <v>5</v>
      </c>
      <c r="V175" s="4" t="str">
        <f t="shared" si="408"/>
        <v>5</v>
      </c>
      <c r="W175" s="4" t="str">
        <f t="shared" si="409"/>
        <v>9</v>
      </c>
      <c r="X175" s="4" t="str">
        <f t="shared" si="410"/>
        <v>9</v>
      </c>
      <c r="Y175" s="4" t="str">
        <f t="shared" si="411"/>
        <v>8</v>
      </c>
      <c r="Z175" s="4" t="str">
        <f t="shared" si="412"/>
        <v>0</v>
      </c>
      <c r="AA175" s="4" t="s">
        <v>27</v>
      </c>
      <c r="AB175" s="4">
        <v>1</v>
      </c>
      <c r="AC175" s="9">
        <f t="shared" si="416"/>
        <v>1</v>
      </c>
      <c r="AD175" s="9">
        <f t="shared" si="478"/>
        <v>0</v>
      </c>
      <c r="AE175" s="9">
        <f t="shared" si="478"/>
        <v>0</v>
      </c>
      <c r="AF175" s="9">
        <f t="shared" si="478"/>
        <v>0</v>
      </c>
      <c r="AG175" s="9">
        <f t="shared" si="478"/>
        <v>0</v>
      </c>
      <c r="AH175" s="9">
        <f t="shared" si="478"/>
        <v>2</v>
      </c>
      <c r="AI175" s="9">
        <f t="shared" si="478"/>
        <v>0</v>
      </c>
      <c r="AJ175" s="9">
        <f t="shared" si="478"/>
        <v>0</v>
      </c>
      <c r="AK175" s="9">
        <f t="shared" si="478"/>
        <v>1</v>
      </c>
      <c r="AL175" s="9">
        <f t="shared" si="478"/>
        <v>2</v>
      </c>
      <c r="AM175" s="4">
        <v>4</v>
      </c>
      <c r="AN175" s="4" t="s">
        <v>27</v>
      </c>
      <c r="AO175" s="12">
        <f t="shared" si="363"/>
        <v>0</v>
      </c>
      <c r="AP175" s="12">
        <f t="shared" si="432"/>
        <v>0</v>
      </c>
      <c r="AQ175" s="12">
        <f t="shared" si="432"/>
        <v>0</v>
      </c>
      <c r="AR175" s="12">
        <f t="shared" si="432"/>
        <v>0</v>
      </c>
      <c r="AS175" s="12">
        <f t="shared" si="432"/>
        <v>1</v>
      </c>
      <c r="AT175" s="12">
        <f t="shared" si="432"/>
        <v>0</v>
      </c>
      <c r="AU175" s="12">
        <f t="shared" si="432"/>
        <v>0</v>
      </c>
    </row>
    <row r="176" spans="1:47">
      <c r="A176" s="22"/>
      <c r="B176" s="20"/>
      <c r="C176" s="20"/>
      <c r="D176" s="14">
        <v>559980</v>
      </c>
      <c r="E176" s="14">
        <v>533974</v>
      </c>
      <c r="F176" s="14">
        <v>559979</v>
      </c>
      <c r="G176" s="14">
        <v>559981</v>
      </c>
      <c r="H176" s="14">
        <v>533973</v>
      </c>
      <c r="I176" s="14">
        <v>533975</v>
      </c>
      <c r="J176" s="14">
        <v>214558</v>
      </c>
      <c r="K176" s="14">
        <v>92195</v>
      </c>
      <c r="L176" s="14">
        <v>387</v>
      </c>
      <c r="M176" s="14">
        <v>92</v>
      </c>
      <c r="N176" s="14">
        <v>19</v>
      </c>
      <c r="O176" s="14">
        <v>0</v>
      </c>
      <c r="P176" s="14">
        <v>4</v>
      </c>
      <c r="Q176" s="1"/>
      <c r="R176" s="8">
        <f t="shared" ref="R176:R239" si="539">B175</f>
        <v>363</v>
      </c>
      <c r="S176" s="4" t="str">
        <f t="shared" ref="S176:S239" si="540">SUBSTITUTE(E175,"조","")</f>
        <v>4</v>
      </c>
      <c r="T176" s="4" t="str">
        <f t="shared" ref="T176:T239" si="541">SUBSTITUTE(E176,"조","")</f>
        <v>533974</v>
      </c>
      <c r="U176" s="4" t="str">
        <f t="shared" si="407"/>
        <v>5</v>
      </c>
      <c r="V176" s="4" t="str">
        <f t="shared" si="408"/>
        <v>3</v>
      </c>
      <c r="W176" s="4" t="str">
        <f t="shared" si="409"/>
        <v>3</v>
      </c>
      <c r="X176" s="4" t="str">
        <f t="shared" si="410"/>
        <v>9</v>
      </c>
      <c r="Y176" s="4" t="str">
        <f t="shared" si="411"/>
        <v>7</v>
      </c>
      <c r="Z176" s="4" t="str">
        <f t="shared" si="412"/>
        <v>4</v>
      </c>
      <c r="AA176" s="4" t="s">
        <v>27</v>
      </c>
      <c r="AB176" s="4">
        <v>1</v>
      </c>
      <c r="AC176" s="9">
        <f t="shared" si="416"/>
        <v>0</v>
      </c>
      <c r="AD176" s="9">
        <f t="shared" si="478"/>
        <v>0</v>
      </c>
      <c r="AE176" s="9">
        <f t="shared" si="478"/>
        <v>0</v>
      </c>
      <c r="AF176" s="9">
        <f t="shared" si="478"/>
        <v>2</v>
      </c>
      <c r="AG176" s="9">
        <f t="shared" si="478"/>
        <v>1</v>
      </c>
      <c r="AH176" s="9">
        <f t="shared" si="478"/>
        <v>1</v>
      </c>
      <c r="AI176" s="9">
        <f t="shared" si="478"/>
        <v>0</v>
      </c>
      <c r="AJ176" s="9">
        <f t="shared" si="478"/>
        <v>1</v>
      </c>
      <c r="AK176" s="9">
        <f t="shared" si="478"/>
        <v>0</v>
      </c>
      <c r="AL176" s="9">
        <f t="shared" si="478"/>
        <v>1</v>
      </c>
      <c r="AM176" s="4">
        <v>5</v>
      </c>
      <c r="AN176" s="4" t="s">
        <v>27</v>
      </c>
      <c r="AO176" s="12">
        <f t="shared" si="363"/>
        <v>0</v>
      </c>
      <c r="AP176" s="12">
        <f t="shared" si="432"/>
        <v>0</v>
      </c>
      <c r="AQ176" s="12">
        <f t="shared" si="432"/>
        <v>0</v>
      </c>
      <c r="AR176" s="12">
        <f t="shared" si="432"/>
        <v>1</v>
      </c>
      <c r="AS176" s="12">
        <f t="shared" si="432"/>
        <v>0</v>
      </c>
      <c r="AT176" s="12">
        <f t="shared" si="432"/>
        <v>0</v>
      </c>
      <c r="AU176" s="12">
        <f t="shared" si="432"/>
        <v>0</v>
      </c>
    </row>
    <row r="177" spans="1:47">
      <c r="A177" s="22"/>
      <c r="B177" s="19">
        <v>362</v>
      </c>
      <c r="C177" s="19">
        <v>20180606</v>
      </c>
      <c r="D177" s="7" t="s">
        <v>28</v>
      </c>
      <c r="E177" s="7" t="s">
        <v>34</v>
      </c>
      <c r="F177" s="7" t="s">
        <v>28</v>
      </c>
      <c r="G177" s="7" t="s">
        <v>28</v>
      </c>
      <c r="H177" s="7" t="s">
        <v>34</v>
      </c>
      <c r="I177" s="7" t="s">
        <v>34</v>
      </c>
      <c r="J177" s="7" t="s">
        <v>30</v>
      </c>
      <c r="K177" s="7" t="s">
        <v>30</v>
      </c>
      <c r="L177" s="7" t="s">
        <v>30</v>
      </c>
      <c r="M177" s="7" t="s">
        <v>30</v>
      </c>
      <c r="N177" s="7" t="s">
        <v>30</v>
      </c>
      <c r="O177" s="7" t="s">
        <v>30</v>
      </c>
      <c r="P177" s="7" t="s">
        <v>30</v>
      </c>
      <c r="Q177" s="1"/>
      <c r="R177" s="8">
        <f t="shared" ref="R177:R240" si="542">B177</f>
        <v>362</v>
      </c>
      <c r="S177" s="4" t="str">
        <f t="shared" ref="S177:S240" si="543">SUBSTITUTE(D177,"조","")</f>
        <v>3</v>
      </c>
      <c r="T177" s="4" t="str">
        <f t="shared" ref="T177:T240" si="544">SUBSTITUTE(D178,"조","")</f>
        <v>858180</v>
      </c>
      <c r="U177" s="4" t="str">
        <f t="shared" si="407"/>
        <v>8</v>
      </c>
      <c r="V177" s="4" t="str">
        <f t="shared" si="408"/>
        <v>5</v>
      </c>
      <c r="W177" s="4" t="str">
        <f t="shared" si="409"/>
        <v>8</v>
      </c>
      <c r="X177" s="4" t="str">
        <f t="shared" si="410"/>
        <v>1</v>
      </c>
      <c r="Y177" s="4" t="str">
        <f t="shared" si="411"/>
        <v>8</v>
      </c>
      <c r="Z177" s="4" t="str">
        <f t="shared" si="412"/>
        <v>0</v>
      </c>
      <c r="AA177" s="4" t="s">
        <v>27</v>
      </c>
      <c r="AB177" s="4">
        <v>1</v>
      </c>
      <c r="AC177" s="9">
        <f t="shared" si="416"/>
        <v>1</v>
      </c>
      <c r="AD177" s="9">
        <f t="shared" si="478"/>
        <v>1</v>
      </c>
      <c r="AE177" s="9">
        <f t="shared" si="478"/>
        <v>0</v>
      </c>
      <c r="AF177" s="9">
        <f t="shared" si="478"/>
        <v>0</v>
      </c>
      <c r="AG177" s="9">
        <f t="shared" si="478"/>
        <v>0</v>
      </c>
      <c r="AH177" s="9">
        <f t="shared" si="478"/>
        <v>1</v>
      </c>
      <c r="AI177" s="9">
        <f t="shared" si="478"/>
        <v>0</v>
      </c>
      <c r="AJ177" s="9">
        <f t="shared" si="478"/>
        <v>0</v>
      </c>
      <c r="AK177" s="9">
        <f t="shared" si="478"/>
        <v>3</v>
      </c>
      <c r="AL177" s="9">
        <f t="shared" si="478"/>
        <v>0</v>
      </c>
      <c r="AM177" s="4">
        <v>4</v>
      </c>
      <c r="AN177" s="4" t="s">
        <v>27</v>
      </c>
      <c r="AO177" s="12">
        <f t="shared" si="363"/>
        <v>0</v>
      </c>
      <c r="AP177" s="12">
        <f t="shared" si="432"/>
        <v>0</v>
      </c>
      <c r="AQ177" s="12">
        <f t="shared" si="432"/>
        <v>1</v>
      </c>
      <c r="AR177" s="12">
        <f t="shared" si="432"/>
        <v>0</v>
      </c>
      <c r="AS177" s="12">
        <f t="shared" si="432"/>
        <v>0</v>
      </c>
      <c r="AT177" s="12">
        <f t="shared" si="432"/>
        <v>0</v>
      </c>
      <c r="AU177" s="12">
        <f t="shared" si="432"/>
        <v>0</v>
      </c>
    </row>
    <row r="178" spans="1:47">
      <c r="A178" s="22"/>
      <c r="B178" s="20"/>
      <c r="C178" s="20"/>
      <c r="D178" s="14">
        <v>858180</v>
      </c>
      <c r="E178" s="14">
        <v>740063</v>
      </c>
      <c r="F178" s="14">
        <v>858179</v>
      </c>
      <c r="G178" s="14">
        <v>858181</v>
      </c>
      <c r="H178" s="14">
        <v>740062</v>
      </c>
      <c r="I178" s="14">
        <v>740064</v>
      </c>
      <c r="J178" s="14">
        <v>175272</v>
      </c>
      <c r="K178" s="14">
        <v>75122</v>
      </c>
      <c r="L178" s="14">
        <v>60</v>
      </c>
      <c r="M178" s="14">
        <v>54</v>
      </c>
      <c r="N178" s="14">
        <v>50</v>
      </c>
      <c r="O178" s="14">
        <v>5</v>
      </c>
      <c r="P178" s="14">
        <v>2</v>
      </c>
      <c r="Q178" s="1"/>
      <c r="R178" s="8">
        <f t="shared" ref="R178:R241" si="545">B177</f>
        <v>362</v>
      </c>
      <c r="S178" s="4" t="str">
        <f t="shared" ref="S178:S241" si="546">SUBSTITUTE(E177,"조","")</f>
        <v>1</v>
      </c>
      <c r="T178" s="4" t="str">
        <f t="shared" ref="T178:T241" si="547">SUBSTITUTE(E178,"조","")</f>
        <v>740063</v>
      </c>
      <c r="U178" s="4" t="str">
        <f t="shared" si="407"/>
        <v>7</v>
      </c>
      <c r="V178" s="4" t="str">
        <f t="shared" si="408"/>
        <v>4</v>
      </c>
      <c r="W178" s="4" t="str">
        <f t="shared" si="409"/>
        <v>0</v>
      </c>
      <c r="X178" s="4" t="str">
        <f t="shared" si="410"/>
        <v>0</v>
      </c>
      <c r="Y178" s="4" t="str">
        <f t="shared" si="411"/>
        <v>6</v>
      </c>
      <c r="Z178" s="4" t="str">
        <f t="shared" si="412"/>
        <v>3</v>
      </c>
      <c r="AA178" s="4" t="s">
        <v>27</v>
      </c>
      <c r="AB178" s="4">
        <v>1</v>
      </c>
      <c r="AC178" s="9">
        <f t="shared" si="416"/>
        <v>2</v>
      </c>
      <c r="AD178" s="9">
        <f t="shared" si="478"/>
        <v>0</v>
      </c>
      <c r="AE178" s="9">
        <f t="shared" si="478"/>
        <v>0</v>
      </c>
      <c r="AF178" s="9">
        <f t="shared" si="478"/>
        <v>1</v>
      </c>
      <c r="AG178" s="9">
        <f t="shared" si="478"/>
        <v>1</v>
      </c>
      <c r="AH178" s="9">
        <f t="shared" si="478"/>
        <v>0</v>
      </c>
      <c r="AI178" s="9">
        <f t="shared" si="478"/>
        <v>1</v>
      </c>
      <c r="AJ178" s="9">
        <f t="shared" si="478"/>
        <v>1</v>
      </c>
      <c r="AK178" s="9">
        <f t="shared" si="478"/>
        <v>0</v>
      </c>
      <c r="AL178" s="9">
        <f t="shared" si="478"/>
        <v>0</v>
      </c>
      <c r="AM178" s="4">
        <v>5</v>
      </c>
      <c r="AN178" s="4" t="s">
        <v>27</v>
      </c>
      <c r="AO178" s="12">
        <f t="shared" si="363"/>
        <v>1</v>
      </c>
      <c r="AP178" s="12">
        <f t="shared" si="432"/>
        <v>0</v>
      </c>
      <c r="AQ178" s="12">
        <f t="shared" si="432"/>
        <v>0</v>
      </c>
      <c r="AR178" s="12">
        <f t="shared" si="432"/>
        <v>0</v>
      </c>
      <c r="AS178" s="12">
        <f t="shared" si="432"/>
        <v>0</v>
      </c>
      <c r="AT178" s="12">
        <f t="shared" si="432"/>
        <v>0</v>
      </c>
      <c r="AU178" s="12">
        <f t="shared" si="432"/>
        <v>0</v>
      </c>
    </row>
    <row r="179" spans="1:47">
      <c r="A179" s="22"/>
      <c r="B179" s="19">
        <v>361</v>
      </c>
      <c r="C179" s="19">
        <v>20180530</v>
      </c>
      <c r="D179" s="7" t="s">
        <v>31</v>
      </c>
      <c r="E179" s="7" t="s">
        <v>28</v>
      </c>
      <c r="F179" s="7" t="s">
        <v>31</v>
      </c>
      <c r="G179" s="7" t="s">
        <v>31</v>
      </c>
      <c r="H179" s="7" t="s">
        <v>28</v>
      </c>
      <c r="I179" s="7" t="s">
        <v>28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 t="s">
        <v>30</v>
      </c>
      <c r="Q179" s="1"/>
      <c r="R179" s="8">
        <f t="shared" ref="R179:R242" si="548">B179</f>
        <v>361</v>
      </c>
      <c r="S179" s="4" t="str">
        <f t="shared" ref="S179:S242" si="549">SUBSTITUTE(D179,"조","")</f>
        <v>5</v>
      </c>
      <c r="T179" s="4" t="str">
        <f t="shared" ref="T179:T242" si="550">SUBSTITUTE(D180,"조","")</f>
        <v>570224</v>
      </c>
      <c r="U179" s="4" t="str">
        <f t="shared" si="407"/>
        <v>5</v>
      </c>
      <c r="V179" s="4" t="str">
        <f t="shared" si="408"/>
        <v>7</v>
      </c>
      <c r="W179" s="4" t="str">
        <f t="shared" si="409"/>
        <v>0</v>
      </c>
      <c r="X179" s="4" t="str">
        <f t="shared" si="410"/>
        <v>2</v>
      </c>
      <c r="Y179" s="4" t="str">
        <f t="shared" si="411"/>
        <v>2</v>
      </c>
      <c r="Z179" s="4" t="str">
        <f t="shared" si="412"/>
        <v>4</v>
      </c>
      <c r="AA179" s="4" t="s">
        <v>27</v>
      </c>
      <c r="AB179" s="4">
        <v>1</v>
      </c>
      <c r="AC179" s="9">
        <f t="shared" si="416"/>
        <v>1</v>
      </c>
      <c r="AD179" s="9">
        <f t="shared" si="478"/>
        <v>0</v>
      </c>
      <c r="AE179" s="9">
        <f t="shared" si="478"/>
        <v>2</v>
      </c>
      <c r="AF179" s="9">
        <f t="shared" si="478"/>
        <v>0</v>
      </c>
      <c r="AG179" s="9">
        <f t="shared" si="478"/>
        <v>1</v>
      </c>
      <c r="AH179" s="9">
        <f t="shared" si="478"/>
        <v>1</v>
      </c>
      <c r="AI179" s="9">
        <f t="shared" si="478"/>
        <v>0</v>
      </c>
      <c r="AJ179" s="9">
        <f t="shared" si="478"/>
        <v>1</v>
      </c>
      <c r="AK179" s="9">
        <f t="shared" si="478"/>
        <v>0</v>
      </c>
      <c r="AL179" s="9">
        <f t="shared" si="478"/>
        <v>0</v>
      </c>
      <c r="AM179" s="4">
        <v>5</v>
      </c>
      <c r="AN179" s="4" t="s">
        <v>27</v>
      </c>
      <c r="AO179" s="12">
        <f t="shared" si="363"/>
        <v>0</v>
      </c>
      <c r="AP179" s="12">
        <f t="shared" si="432"/>
        <v>0</v>
      </c>
      <c r="AQ179" s="12">
        <f t="shared" si="432"/>
        <v>0</v>
      </c>
      <c r="AR179" s="12">
        <f t="shared" si="432"/>
        <v>0</v>
      </c>
      <c r="AS179" s="12">
        <f t="shared" si="432"/>
        <v>1</v>
      </c>
      <c r="AT179" s="12">
        <f t="shared" si="432"/>
        <v>0</v>
      </c>
      <c r="AU179" s="12">
        <f t="shared" si="432"/>
        <v>0</v>
      </c>
    </row>
    <row r="180" spans="1:47">
      <c r="A180" s="22"/>
      <c r="B180" s="20"/>
      <c r="C180" s="20"/>
      <c r="D180" s="14">
        <v>570224</v>
      </c>
      <c r="E180" s="14">
        <v>340966</v>
      </c>
      <c r="F180" s="14">
        <v>570223</v>
      </c>
      <c r="G180" s="14">
        <v>570225</v>
      </c>
      <c r="H180" s="14">
        <v>340965</v>
      </c>
      <c r="I180" s="14">
        <v>340967</v>
      </c>
      <c r="J180" s="14">
        <v>661856</v>
      </c>
      <c r="K180" s="14">
        <v>28232</v>
      </c>
      <c r="L180" s="14">
        <v>942</v>
      </c>
      <c r="M180" s="14">
        <v>10</v>
      </c>
      <c r="N180" s="14">
        <v>96</v>
      </c>
      <c r="O180" s="14">
        <v>2</v>
      </c>
      <c r="P180" s="14">
        <v>4</v>
      </c>
      <c r="Q180" s="1"/>
      <c r="R180" s="8">
        <f t="shared" ref="R180:R243" si="551">B179</f>
        <v>361</v>
      </c>
      <c r="S180" s="4" t="str">
        <f t="shared" ref="S180:S243" si="552">SUBSTITUTE(E179,"조","")</f>
        <v>3</v>
      </c>
      <c r="T180" s="4" t="str">
        <f t="shared" ref="T180:T243" si="553">SUBSTITUTE(E180,"조","")</f>
        <v>340966</v>
      </c>
      <c r="U180" s="4" t="str">
        <f t="shared" si="407"/>
        <v>3</v>
      </c>
      <c r="V180" s="4" t="str">
        <f t="shared" si="408"/>
        <v>4</v>
      </c>
      <c r="W180" s="4" t="str">
        <f t="shared" si="409"/>
        <v>0</v>
      </c>
      <c r="X180" s="4" t="str">
        <f t="shared" si="410"/>
        <v>9</v>
      </c>
      <c r="Y180" s="4" t="str">
        <f t="shared" si="411"/>
        <v>6</v>
      </c>
      <c r="Z180" s="4" t="str">
        <f t="shared" si="412"/>
        <v>6</v>
      </c>
      <c r="AA180" s="4" t="s">
        <v>27</v>
      </c>
      <c r="AB180" s="4">
        <v>1</v>
      </c>
      <c r="AC180" s="9">
        <f t="shared" si="416"/>
        <v>1</v>
      </c>
      <c r="AD180" s="9">
        <f t="shared" si="478"/>
        <v>0</v>
      </c>
      <c r="AE180" s="9">
        <f t="shared" si="478"/>
        <v>0</v>
      </c>
      <c r="AF180" s="9">
        <f t="shared" si="478"/>
        <v>1</v>
      </c>
      <c r="AG180" s="9">
        <f t="shared" si="478"/>
        <v>1</v>
      </c>
      <c r="AH180" s="9">
        <f t="shared" si="478"/>
        <v>0</v>
      </c>
      <c r="AI180" s="9">
        <f t="shared" si="478"/>
        <v>2</v>
      </c>
      <c r="AJ180" s="9">
        <f t="shared" si="478"/>
        <v>0</v>
      </c>
      <c r="AK180" s="9">
        <f t="shared" si="478"/>
        <v>0</v>
      </c>
      <c r="AL180" s="9">
        <f t="shared" si="478"/>
        <v>1</v>
      </c>
      <c r="AM180" s="4">
        <v>5</v>
      </c>
      <c r="AN180" s="4" t="s">
        <v>27</v>
      </c>
      <c r="AO180" s="12">
        <f t="shared" si="363"/>
        <v>0</v>
      </c>
      <c r="AP180" s="12">
        <f t="shared" si="432"/>
        <v>0</v>
      </c>
      <c r="AQ180" s="12">
        <f t="shared" si="432"/>
        <v>1</v>
      </c>
      <c r="AR180" s="12">
        <f t="shared" si="432"/>
        <v>0</v>
      </c>
      <c r="AS180" s="12">
        <f t="shared" si="432"/>
        <v>0</v>
      </c>
      <c r="AT180" s="12">
        <f t="shared" si="432"/>
        <v>0</v>
      </c>
      <c r="AU180" s="12">
        <f t="shared" si="432"/>
        <v>0</v>
      </c>
    </row>
    <row r="181" spans="1:47">
      <c r="A181" s="22"/>
      <c r="B181" s="19">
        <v>360</v>
      </c>
      <c r="C181" s="19">
        <v>20180523</v>
      </c>
      <c r="D181" s="7" t="s">
        <v>29</v>
      </c>
      <c r="E181" s="7" t="s">
        <v>28</v>
      </c>
      <c r="F181" s="7" t="s">
        <v>29</v>
      </c>
      <c r="G181" s="7" t="s">
        <v>29</v>
      </c>
      <c r="H181" s="7" t="s">
        <v>28</v>
      </c>
      <c r="I181" s="7" t="s">
        <v>28</v>
      </c>
      <c r="J181" s="7" t="s">
        <v>30</v>
      </c>
      <c r="K181" s="7" t="s">
        <v>30</v>
      </c>
      <c r="L181" s="7" t="s">
        <v>30</v>
      </c>
      <c r="M181" s="7" t="s">
        <v>30</v>
      </c>
      <c r="N181" s="7" t="s">
        <v>30</v>
      </c>
      <c r="O181" s="7" t="s">
        <v>30</v>
      </c>
      <c r="P181" s="7" t="s">
        <v>30</v>
      </c>
      <c r="Q181" s="1"/>
      <c r="R181" s="8">
        <f t="shared" ref="R181:R244" si="554">B181</f>
        <v>360</v>
      </c>
      <c r="S181" s="4" t="str">
        <f t="shared" ref="S181:S244" si="555">SUBSTITUTE(D181,"조","")</f>
        <v>6</v>
      </c>
      <c r="T181" s="4" t="str">
        <f t="shared" ref="T181:T244" si="556">SUBSTITUTE(D182,"조","")</f>
        <v>138392</v>
      </c>
      <c r="U181" s="4" t="str">
        <f t="shared" si="407"/>
        <v>1</v>
      </c>
      <c r="V181" s="4" t="str">
        <f t="shared" si="408"/>
        <v>3</v>
      </c>
      <c r="W181" s="4" t="str">
        <f t="shared" si="409"/>
        <v>8</v>
      </c>
      <c r="X181" s="4" t="str">
        <f t="shared" si="410"/>
        <v>3</v>
      </c>
      <c r="Y181" s="4" t="str">
        <f t="shared" si="411"/>
        <v>9</v>
      </c>
      <c r="Z181" s="4" t="str">
        <f t="shared" si="412"/>
        <v>2</v>
      </c>
      <c r="AA181" s="4" t="s">
        <v>27</v>
      </c>
      <c r="AB181" s="4">
        <v>1</v>
      </c>
      <c r="AC181" s="9">
        <f t="shared" si="416"/>
        <v>0</v>
      </c>
      <c r="AD181" s="9">
        <f t="shared" si="478"/>
        <v>1</v>
      </c>
      <c r="AE181" s="9">
        <f t="shared" si="478"/>
        <v>1</v>
      </c>
      <c r="AF181" s="9">
        <f t="shared" si="478"/>
        <v>2</v>
      </c>
      <c r="AG181" s="9">
        <f t="shared" si="478"/>
        <v>0</v>
      </c>
      <c r="AH181" s="9">
        <f t="shared" si="478"/>
        <v>0</v>
      </c>
      <c r="AI181" s="9">
        <f t="shared" si="478"/>
        <v>0</v>
      </c>
      <c r="AJ181" s="9">
        <f t="shared" si="478"/>
        <v>0</v>
      </c>
      <c r="AK181" s="9">
        <f t="shared" si="478"/>
        <v>1</v>
      </c>
      <c r="AL181" s="9">
        <f t="shared" si="478"/>
        <v>1</v>
      </c>
      <c r="AM181" s="4">
        <v>5</v>
      </c>
      <c r="AN181" s="4" t="s">
        <v>27</v>
      </c>
      <c r="AO181" s="12">
        <f t="shared" si="363"/>
        <v>0</v>
      </c>
      <c r="AP181" s="12">
        <f t="shared" si="432"/>
        <v>0</v>
      </c>
      <c r="AQ181" s="12">
        <f t="shared" si="432"/>
        <v>0</v>
      </c>
      <c r="AR181" s="12">
        <f t="shared" si="432"/>
        <v>0</v>
      </c>
      <c r="AS181" s="12">
        <f t="shared" si="432"/>
        <v>0</v>
      </c>
      <c r="AT181" s="12">
        <f t="shared" si="432"/>
        <v>1</v>
      </c>
      <c r="AU181" s="12">
        <f t="shared" si="432"/>
        <v>0</v>
      </c>
    </row>
    <row r="182" spans="1:47">
      <c r="A182" s="22"/>
      <c r="B182" s="20"/>
      <c r="C182" s="20"/>
      <c r="D182" s="14">
        <v>138392</v>
      </c>
      <c r="E182" s="14">
        <v>789644</v>
      </c>
      <c r="F182" s="14">
        <v>138391</v>
      </c>
      <c r="G182" s="14">
        <v>138393</v>
      </c>
      <c r="H182" s="14">
        <v>789643</v>
      </c>
      <c r="I182" s="14">
        <v>789645</v>
      </c>
      <c r="J182" s="14">
        <v>121766</v>
      </c>
      <c r="K182" s="14">
        <v>73963</v>
      </c>
      <c r="L182" s="14">
        <v>936</v>
      </c>
      <c r="M182" s="14">
        <v>20</v>
      </c>
      <c r="N182" s="14">
        <v>94</v>
      </c>
      <c r="O182" s="14">
        <v>7</v>
      </c>
      <c r="P182" s="14">
        <v>1</v>
      </c>
      <c r="Q182" s="1"/>
      <c r="R182" s="8">
        <f t="shared" ref="R182:R245" si="557">B181</f>
        <v>360</v>
      </c>
      <c r="S182" s="4" t="str">
        <f t="shared" ref="S182:S245" si="558">SUBSTITUTE(E181,"조","")</f>
        <v>3</v>
      </c>
      <c r="T182" s="4" t="str">
        <f t="shared" ref="T182:T245" si="559">SUBSTITUTE(E182,"조","")</f>
        <v>789644</v>
      </c>
      <c r="U182" s="4" t="str">
        <f t="shared" si="407"/>
        <v>7</v>
      </c>
      <c r="V182" s="4" t="str">
        <f t="shared" si="408"/>
        <v>8</v>
      </c>
      <c r="W182" s="4" t="str">
        <f t="shared" si="409"/>
        <v>9</v>
      </c>
      <c r="X182" s="4" t="str">
        <f t="shared" si="410"/>
        <v>6</v>
      </c>
      <c r="Y182" s="4" t="str">
        <f t="shared" si="411"/>
        <v>4</v>
      </c>
      <c r="Z182" s="4" t="str">
        <f t="shared" si="412"/>
        <v>4</v>
      </c>
      <c r="AA182" s="4" t="s">
        <v>27</v>
      </c>
      <c r="AB182" s="4">
        <v>1</v>
      </c>
      <c r="AC182" s="9">
        <f t="shared" si="416"/>
        <v>0</v>
      </c>
      <c r="AD182" s="9">
        <f t="shared" si="478"/>
        <v>0</v>
      </c>
      <c r="AE182" s="9">
        <f t="shared" si="478"/>
        <v>0</v>
      </c>
      <c r="AF182" s="9">
        <f t="shared" si="478"/>
        <v>0</v>
      </c>
      <c r="AG182" s="9">
        <f t="shared" si="478"/>
        <v>2</v>
      </c>
      <c r="AH182" s="9">
        <f t="shared" si="478"/>
        <v>0</v>
      </c>
      <c r="AI182" s="9">
        <f t="shared" si="478"/>
        <v>1</v>
      </c>
      <c r="AJ182" s="9">
        <f t="shared" si="478"/>
        <v>1</v>
      </c>
      <c r="AK182" s="9">
        <f t="shared" si="478"/>
        <v>1</v>
      </c>
      <c r="AL182" s="9">
        <f t="shared" si="478"/>
        <v>1</v>
      </c>
      <c r="AM182" s="4">
        <v>5</v>
      </c>
      <c r="AN182" s="4" t="s">
        <v>27</v>
      </c>
      <c r="AO182" s="12">
        <f t="shared" si="363"/>
        <v>0</v>
      </c>
      <c r="AP182" s="12">
        <f t="shared" si="432"/>
        <v>0</v>
      </c>
      <c r="AQ182" s="12">
        <f t="shared" si="432"/>
        <v>1</v>
      </c>
      <c r="AR182" s="12">
        <f t="shared" si="432"/>
        <v>0</v>
      </c>
      <c r="AS182" s="12">
        <f t="shared" si="432"/>
        <v>0</v>
      </c>
      <c r="AT182" s="12">
        <f t="shared" ref="AP182:AU245" si="560">COUNTIF($S182,AT$4)</f>
        <v>0</v>
      </c>
      <c r="AU182" s="12">
        <f t="shared" si="560"/>
        <v>0</v>
      </c>
    </row>
    <row r="183" spans="1:47">
      <c r="A183" s="22"/>
      <c r="B183" s="19">
        <v>359</v>
      </c>
      <c r="C183" s="19">
        <v>20180516</v>
      </c>
      <c r="D183" s="7" t="s">
        <v>32</v>
      </c>
      <c r="E183" s="7" t="s">
        <v>35</v>
      </c>
      <c r="F183" s="7" t="s">
        <v>32</v>
      </c>
      <c r="G183" s="7" t="s">
        <v>32</v>
      </c>
      <c r="H183" s="7" t="s">
        <v>35</v>
      </c>
      <c r="I183" s="7" t="s">
        <v>35</v>
      </c>
      <c r="J183" s="7" t="s">
        <v>30</v>
      </c>
      <c r="K183" s="7" t="s">
        <v>30</v>
      </c>
      <c r="L183" s="7" t="s">
        <v>30</v>
      </c>
      <c r="M183" s="7" t="s">
        <v>30</v>
      </c>
      <c r="N183" s="7" t="s">
        <v>30</v>
      </c>
      <c r="O183" s="7" t="s">
        <v>30</v>
      </c>
      <c r="P183" s="7" t="s">
        <v>30</v>
      </c>
      <c r="Q183" s="1"/>
      <c r="R183" s="8">
        <f t="shared" ref="R183:R246" si="561">B183</f>
        <v>359</v>
      </c>
      <c r="S183" s="4" t="str">
        <f t="shared" ref="S183:S246" si="562">SUBSTITUTE(D183,"조","")</f>
        <v>4</v>
      </c>
      <c r="T183" s="4" t="str">
        <f t="shared" ref="T183:T246" si="563">SUBSTITUTE(D184,"조","")</f>
        <v>463232</v>
      </c>
      <c r="U183" s="4" t="str">
        <f t="shared" si="407"/>
        <v>4</v>
      </c>
      <c r="V183" s="4" t="str">
        <f t="shared" si="408"/>
        <v>6</v>
      </c>
      <c r="W183" s="4" t="str">
        <f t="shared" si="409"/>
        <v>3</v>
      </c>
      <c r="X183" s="4" t="str">
        <f t="shared" si="410"/>
        <v>2</v>
      </c>
      <c r="Y183" s="4" t="str">
        <f t="shared" si="411"/>
        <v>3</v>
      </c>
      <c r="Z183" s="4" t="str">
        <f t="shared" si="412"/>
        <v>2</v>
      </c>
      <c r="AA183" s="4" t="s">
        <v>27</v>
      </c>
      <c r="AB183" s="4">
        <v>1</v>
      </c>
      <c r="AC183" s="9">
        <f t="shared" si="416"/>
        <v>0</v>
      </c>
      <c r="AD183" s="9">
        <f t="shared" si="478"/>
        <v>0</v>
      </c>
      <c r="AE183" s="9">
        <f t="shared" si="478"/>
        <v>2</v>
      </c>
      <c r="AF183" s="9">
        <f t="shared" si="478"/>
        <v>2</v>
      </c>
      <c r="AG183" s="9">
        <f t="shared" si="478"/>
        <v>1</v>
      </c>
      <c r="AH183" s="9">
        <f t="shared" si="478"/>
        <v>0</v>
      </c>
      <c r="AI183" s="9">
        <f t="shared" si="478"/>
        <v>1</v>
      </c>
      <c r="AJ183" s="9">
        <f t="shared" si="478"/>
        <v>0</v>
      </c>
      <c r="AK183" s="9">
        <f t="shared" ref="AD183:AL246" si="564">COUNTIF($U183:$Z183,AK$4)</f>
        <v>0</v>
      </c>
      <c r="AL183" s="9">
        <f t="shared" si="564"/>
        <v>0</v>
      </c>
      <c r="AM183" s="4">
        <v>4</v>
      </c>
      <c r="AN183" s="4" t="s">
        <v>27</v>
      </c>
      <c r="AO183" s="12">
        <f t="shared" si="363"/>
        <v>0</v>
      </c>
      <c r="AP183" s="12">
        <f t="shared" si="560"/>
        <v>0</v>
      </c>
      <c r="AQ183" s="12">
        <f t="shared" si="560"/>
        <v>0</v>
      </c>
      <c r="AR183" s="12">
        <f t="shared" si="560"/>
        <v>1</v>
      </c>
      <c r="AS183" s="12">
        <f t="shared" si="560"/>
        <v>0</v>
      </c>
      <c r="AT183" s="12">
        <f t="shared" si="560"/>
        <v>0</v>
      </c>
      <c r="AU183" s="12">
        <f t="shared" si="560"/>
        <v>0</v>
      </c>
    </row>
    <row r="184" spans="1:47">
      <c r="A184" s="22"/>
      <c r="B184" s="20"/>
      <c r="C184" s="20"/>
      <c r="D184" s="14">
        <v>463232</v>
      </c>
      <c r="E184" s="14">
        <v>816807</v>
      </c>
      <c r="F184" s="14">
        <v>463231</v>
      </c>
      <c r="G184" s="14">
        <v>463233</v>
      </c>
      <c r="H184" s="14">
        <v>816806</v>
      </c>
      <c r="I184" s="14">
        <v>816808</v>
      </c>
      <c r="J184" s="14">
        <v>711790</v>
      </c>
      <c r="K184" s="14">
        <v>59019</v>
      </c>
      <c r="L184" s="14">
        <v>235</v>
      </c>
      <c r="M184" s="14">
        <v>68</v>
      </c>
      <c r="N184" s="14">
        <v>56</v>
      </c>
      <c r="O184" s="14">
        <v>5</v>
      </c>
      <c r="P184" s="14">
        <v>4</v>
      </c>
      <c r="Q184" s="1"/>
      <c r="R184" s="8">
        <f t="shared" ref="R184:R247" si="565">B183</f>
        <v>359</v>
      </c>
      <c r="S184" s="4" t="str">
        <f t="shared" ref="S184:S247" si="566">SUBSTITUTE(E183,"조","")</f>
        <v>7</v>
      </c>
      <c r="T184" s="4" t="str">
        <f t="shared" ref="T184:T247" si="567">SUBSTITUTE(E184,"조","")</f>
        <v>816807</v>
      </c>
      <c r="U184" s="4" t="str">
        <f t="shared" si="407"/>
        <v>8</v>
      </c>
      <c r="V184" s="4" t="str">
        <f t="shared" si="408"/>
        <v>1</v>
      </c>
      <c r="W184" s="4" t="str">
        <f t="shared" si="409"/>
        <v>6</v>
      </c>
      <c r="X184" s="4" t="str">
        <f t="shared" si="410"/>
        <v>8</v>
      </c>
      <c r="Y184" s="4" t="str">
        <f t="shared" si="411"/>
        <v>0</v>
      </c>
      <c r="Z184" s="4" t="str">
        <f t="shared" si="412"/>
        <v>7</v>
      </c>
      <c r="AA184" s="4" t="s">
        <v>27</v>
      </c>
      <c r="AB184" s="4">
        <v>1</v>
      </c>
      <c r="AC184" s="9">
        <f t="shared" si="416"/>
        <v>1</v>
      </c>
      <c r="AD184" s="9">
        <f t="shared" si="564"/>
        <v>1</v>
      </c>
      <c r="AE184" s="9">
        <f t="shared" si="564"/>
        <v>0</v>
      </c>
      <c r="AF184" s="9">
        <f t="shared" si="564"/>
        <v>0</v>
      </c>
      <c r="AG184" s="9">
        <f t="shared" si="564"/>
        <v>0</v>
      </c>
      <c r="AH184" s="9">
        <f t="shared" si="564"/>
        <v>0</v>
      </c>
      <c r="AI184" s="9">
        <f t="shared" si="564"/>
        <v>1</v>
      </c>
      <c r="AJ184" s="9">
        <f t="shared" si="564"/>
        <v>1</v>
      </c>
      <c r="AK184" s="9">
        <f t="shared" si="564"/>
        <v>2</v>
      </c>
      <c r="AL184" s="9">
        <f t="shared" si="564"/>
        <v>0</v>
      </c>
      <c r="AM184" s="4">
        <v>5</v>
      </c>
      <c r="AN184" s="4" t="s">
        <v>27</v>
      </c>
      <c r="AO184" s="12">
        <f t="shared" ref="AO184:AO247" si="568">COUNTIF($S184,AO$4)</f>
        <v>0</v>
      </c>
      <c r="AP184" s="12">
        <f t="shared" si="560"/>
        <v>0</v>
      </c>
      <c r="AQ184" s="12">
        <f t="shared" si="560"/>
        <v>0</v>
      </c>
      <c r="AR184" s="12">
        <f t="shared" si="560"/>
        <v>0</v>
      </c>
      <c r="AS184" s="12">
        <f t="shared" si="560"/>
        <v>0</v>
      </c>
      <c r="AT184" s="12">
        <f t="shared" si="560"/>
        <v>0</v>
      </c>
      <c r="AU184" s="12">
        <f t="shared" si="560"/>
        <v>1</v>
      </c>
    </row>
    <row r="185" spans="1:47">
      <c r="A185" s="22"/>
      <c r="B185" s="19">
        <v>358</v>
      </c>
      <c r="C185" s="19">
        <v>20180509</v>
      </c>
      <c r="D185" s="7" t="s">
        <v>32</v>
      </c>
      <c r="E185" s="7" t="s">
        <v>33</v>
      </c>
      <c r="F185" s="7" t="s">
        <v>32</v>
      </c>
      <c r="G185" s="7" t="s">
        <v>32</v>
      </c>
      <c r="H185" s="7" t="s">
        <v>33</v>
      </c>
      <c r="I185" s="7" t="s">
        <v>33</v>
      </c>
      <c r="J185" s="7" t="s">
        <v>30</v>
      </c>
      <c r="K185" s="7" t="s">
        <v>30</v>
      </c>
      <c r="L185" s="7" t="s">
        <v>30</v>
      </c>
      <c r="M185" s="7" t="s">
        <v>30</v>
      </c>
      <c r="N185" s="7" t="s">
        <v>30</v>
      </c>
      <c r="O185" s="7" t="s">
        <v>30</v>
      </c>
      <c r="P185" s="7" t="s">
        <v>30</v>
      </c>
      <c r="Q185" s="1"/>
      <c r="R185" s="8">
        <f t="shared" ref="R185:R248" si="569">B185</f>
        <v>358</v>
      </c>
      <c r="S185" s="4" t="str">
        <f t="shared" ref="S185:S248" si="570">SUBSTITUTE(D185,"조","")</f>
        <v>4</v>
      </c>
      <c r="T185" s="4" t="str">
        <f t="shared" ref="T185:T248" si="571">SUBSTITUTE(D186,"조","")</f>
        <v>648348</v>
      </c>
      <c r="U185" s="4" t="str">
        <f t="shared" si="407"/>
        <v>6</v>
      </c>
      <c r="V185" s="4" t="str">
        <f t="shared" si="408"/>
        <v>4</v>
      </c>
      <c r="W185" s="4" t="str">
        <f t="shared" si="409"/>
        <v>8</v>
      </c>
      <c r="X185" s="4" t="str">
        <f t="shared" si="410"/>
        <v>3</v>
      </c>
      <c r="Y185" s="4" t="str">
        <f t="shared" si="411"/>
        <v>4</v>
      </c>
      <c r="Z185" s="4" t="str">
        <f t="shared" si="412"/>
        <v>8</v>
      </c>
      <c r="AA185" s="4" t="s">
        <v>27</v>
      </c>
      <c r="AB185" s="4">
        <v>1</v>
      </c>
      <c r="AC185" s="9">
        <f t="shared" si="416"/>
        <v>0</v>
      </c>
      <c r="AD185" s="9">
        <f t="shared" si="564"/>
        <v>0</v>
      </c>
      <c r="AE185" s="9">
        <f t="shared" si="564"/>
        <v>0</v>
      </c>
      <c r="AF185" s="9">
        <f t="shared" si="564"/>
        <v>1</v>
      </c>
      <c r="AG185" s="9">
        <f t="shared" si="564"/>
        <v>2</v>
      </c>
      <c r="AH185" s="9">
        <f t="shared" si="564"/>
        <v>0</v>
      </c>
      <c r="AI185" s="9">
        <f t="shared" si="564"/>
        <v>1</v>
      </c>
      <c r="AJ185" s="9">
        <f t="shared" si="564"/>
        <v>0</v>
      </c>
      <c r="AK185" s="9">
        <f t="shared" si="564"/>
        <v>2</v>
      </c>
      <c r="AL185" s="9">
        <f t="shared" si="564"/>
        <v>0</v>
      </c>
      <c r="AM185" s="4">
        <v>4</v>
      </c>
      <c r="AN185" s="4" t="s">
        <v>27</v>
      </c>
      <c r="AO185" s="12">
        <f t="shared" si="568"/>
        <v>0</v>
      </c>
      <c r="AP185" s="12">
        <f t="shared" si="560"/>
        <v>0</v>
      </c>
      <c r="AQ185" s="12">
        <f t="shared" si="560"/>
        <v>0</v>
      </c>
      <c r="AR185" s="12">
        <f t="shared" si="560"/>
        <v>1</v>
      </c>
      <c r="AS185" s="12">
        <f t="shared" si="560"/>
        <v>0</v>
      </c>
      <c r="AT185" s="12">
        <f t="shared" si="560"/>
        <v>0</v>
      </c>
      <c r="AU185" s="12">
        <f t="shared" si="560"/>
        <v>0</v>
      </c>
    </row>
    <row r="186" spans="1:47">
      <c r="A186" s="22"/>
      <c r="B186" s="20"/>
      <c r="C186" s="20"/>
      <c r="D186" s="14">
        <v>648348</v>
      </c>
      <c r="E186" s="14">
        <v>301731</v>
      </c>
      <c r="F186" s="14">
        <v>648347</v>
      </c>
      <c r="G186" s="14">
        <v>648349</v>
      </c>
      <c r="H186" s="14">
        <v>301730</v>
      </c>
      <c r="I186" s="14">
        <v>301732</v>
      </c>
      <c r="J186" s="14">
        <v>515984</v>
      </c>
      <c r="K186" s="14">
        <v>19110</v>
      </c>
      <c r="L186" s="14">
        <v>766</v>
      </c>
      <c r="M186" s="14">
        <v>14</v>
      </c>
      <c r="N186" s="14">
        <v>91</v>
      </c>
      <c r="O186" s="14">
        <v>6</v>
      </c>
      <c r="P186" s="14">
        <v>7</v>
      </c>
      <c r="Q186" s="1"/>
      <c r="R186" s="8">
        <f t="shared" ref="R186:R249" si="572">B185</f>
        <v>358</v>
      </c>
      <c r="S186" s="4" t="str">
        <f t="shared" ref="S186:S249" si="573">SUBSTITUTE(E185,"조","")</f>
        <v>2</v>
      </c>
      <c r="T186" s="4" t="str">
        <f t="shared" ref="T186:T249" si="574">SUBSTITUTE(E186,"조","")</f>
        <v>301731</v>
      </c>
      <c r="U186" s="4" t="str">
        <f t="shared" si="407"/>
        <v>3</v>
      </c>
      <c r="V186" s="4" t="str">
        <f t="shared" si="408"/>
        <v>0</v>
      </c>
      <c r="W186" s="4" t="str">
        <f t="shared" si="409"/>
        <v>1</v>
      </c>
      <c r="X186" s="4" t="str">
        <f t="shared" si="410"/>
        <v>7</v>
      </c>
      <c r="Y186" s="4" t="str">
        <f t="shared" si="411"/>
        <v>3</v>
      </c>
      <c r="Z186" s="4" t="str">
        <f t="shared" si="412"/>
        <v>1</v>
      </c>
      <c r="AA186" s="4" t="s">
        <v>27</v>
      </c>
      <c r="AB186" s="4">
        <v>1</v>
      </c>
      <c r="AC186" s="9">
        <f t="shared" si="416"/>
        <v>1</v>
      </c>
      <c r="AD186" s="9">
        <f t="shared" si="564"/>
        <v>2</v>
      </c>
      <c r="AE186" s="9">
        <f t="shared" si="564"/>
        <v>0</v>
      </c>
      <c r="AF186" s="9">
        <f t="shared" si="564"/>
        <v>2</v>
      </c>
      <c r="AG186" s="9">
        <f t="shared" si="564"/>
        <v>0</v>
      </c>
      <c r="AH186" s="9">
        <f t="shared" si="564"/>
        <v>0</v>
      </c>
      <c r="AI186" s="9">
        <f t="shared" si="564"/>
        <v>0</v>
      </c>
      <c r="AJ186" s="9">
        <f t="shared" si="564"/>
        <v>1</v>
      </c>
      <c r="AK186" s="9">
        <f t="shared" si="564"/>
        <v>0</v>
      </c>
      <c r="AL186" s="9">
        <f t="shared" si="564"/>
        <v>0</v>
      </c>
      <c r="AM186" s="4">
        <v>4</v>
      </c>
      <c r="AN186" s="4" t="s">
        <v>27</v>
      </c>
      <c r="AO186" s="12">
        <f t="shared" si="568"/>
        <v>0</v>
      </c>
      <c r="AP186" s="12">
        <f t="shared" si="560"/>
        <v>1</v>
      </c>
      <c r="AQ186" s="12">
        <f t="shared" si="560"/>
        <v>0</v>
      </c>
      <c r="AR186" s="12">
        <f t="shared" si="560"/>
        <v>0</v>
      </c>
      <c r="AS186" s="12">
        <f t="shared" si="560"/>
        <v>0</v>
      </c>
      <c r="AT186" s="12">
        <f t="shared" si="560"/>
        <v>0</v>
      </c>
      <c r="AU186" s="12">
        <f t="shared" si="560"/>
        <v>0</v>
      </c>
    </row>
    <row r="187" spans="1:47">
      <c r="A187" s="22"/>
      <c r="B187" s="19">
        <v>357</v>
      </c>
      <c r="C187" s="19">
        <v>20180502</v>
      </c>
      <c r="D187" s="7" t="s">
        <v>28</v>
      </c>
      <c r="E187" s="7" t="s">
        <v>31</v>
      </c>
      <c r="F187" s="7" t="s">
        <v>28</v>
      </c>
      <c r="G187" s="7" t="s">
        <v>28</v>
      </c>
      <c r="H187" s="7" t="s">
        <v>31</v>
      </c>
      <c r="I187" s="7" t="s">
        <v>31</v>
      </c>
      <c r="J187" s="7" t="s">
        <v>30</v>
      </c>
      <c r="K187" s="7" t="s">
        <v>30</v>
      </c>
      <c r="L187" s="7" t="s">
        <v>30</v>
      </c>
      <c r="M187" s="7" t="s">
        <v>30</v>
      </c>
      <c r="N187" s="7" t="s">
        <v>30</v>
      </c>
      <c r="O187" s="7" t="s">
        <v>30</v>
      </c>
      <c r="P187" s="7" t="s">
        <v>30</v>
      </c>
      <c r="Q187" s="1"/>
      <c r="R187" s="8">
        <f t="shared" ref="R187:R250" si="575">B187</f>
        <v>357</v>
      </c>
      <c r="S187" s="4" t="str">
        <f t="shared" ref="S187:S250" si="576">SUBSTITUTE(D187,"조","")</f>
        <v>3</v>
      </c>
      <c r="T187" s="4" t="str">
        <f t="shared" ref="T187:T250" si="577">SUBSTITUTE(D188,"조","")</f>
        <v>303778</v>
      </c>
      <c r="U187" s="4" t="str">
        <f t="shared" si="407"/>
        <v>3</v>
      </c>
      <c r="V187" s="4" t="str">
        <f t="shared" si="408"/>
        <v>0</v>
      </c>
      <c r="W187" s="4" t="str">
        <f t="shared" si="409"/>
        <v>3</v>
      </c>
      <c r="X187" s="4" t="str">
        <f t="shared" si="410"/>
        <v>7</v>
      </c>
      <c r="Y187" s="4" t="str">
        <f t="shared" si="411"/>
        <v>7</v>
      </c>
      <c r="Z187" s="4" t="str">
        <f t="shared" si="412"/>
        <v>8</v>
      </c>
      <c r="AA187" s="4" t="s">
        <v>27</v>
      </c>
      <c r="AB187" s="4">
        <v>1</v>
      </c>
      <c r="AC187" s="9">
        <f t="shared" si="416"/>
        <v>1</v>
      </c>
      <c r="AD187" s="9">
        <f t="shared" si="564"/>
        <v>0</v>
      </c>
      <c r="AE187" s="9">
        <f t="shared" si="564"/>
        <v>0</v>
      </c>
      <c r="AF187" s="9">
        <f t="shared" si="564"/>
        <v>2</v>
      </c>
      <c r="AG187" s="9">
        <f t="shared" si="564"/>
        <v>0</v>
      </c>
      <c r="AH187" s="9">
        <f t="shared" si="564"/>
        <v>0</v>
      </c>
      <c r="AI187" s="9">
        <f t="shared" si="564"/>
        <v>0</v>
      </c>
      <c r="AJ187" s="9">
        <f t="shared" si="564"/>
        <v>2</v>
      </c>
      <c r="AK187" s="9">
        <f t="shared" si="564"/>
        <v>1</v>
      </c>
      <c r="AL187" s="9">
        <f t="shared" si="564"/>
        <v>0</v>
      </c>
      <c r="AM187" s="4">
        <v>4</v>
      </c>
      <c r="AN187" s="4" t="s">
        <v>27</v>
      </c>
      <c r="AO187" s="12">
        <f t="shared" si="568"/>
        <v>0</v>
      </c>
      <c r="AP187" s="12">
        <f t="shared" si="560"/>
        <v>0</v>
      </c>
      <c r="AQ187" s="12">
        <f t="shared" si="560"/>
        <v>1</v>
      </c>
      <c r="AR187" s="12">
        <f t="shared" si="560"/>
        <v>0</v>
      </c>
      <c r="AS187" s="12">
        <f t="shared" si="560"/>
        <v>0</v>
      </c>
      <c r="AT187" s="12">
        <f t="shared" si="560"/>
        <v>0</v>
      </c>
      <c r="AU187" s="12">
        <f t="shared" si="560"/>
        <v>0</v>
      </c>
    </row>
    <row r="188" spans="1:47">
      <c r="A188" s="22"/>
      <c r="B188" s="20"/>
      <c r="C188" s="20"/>
      <c r="D188" s="14">
        <v>303778</v>
      </c>
      <c r="E188" s="14">
        <v>733021</v>
      </c>
      <c r="F188" s="14">
        <v>303777</v>
      </c>
      <c r="G188" s="14">
        <v>303779</v>
      </c>
      <c r="H188" s="14">
        <v>733020</v>
      </c>
      <c r="I188" s="14">
        <v>733022</v>
      </c>
      <c r="J188" s="14">
        <v>617722</v>
      </c>
      <c r="K188" s="14">
        <v>738</v>
      </c>
      <c r="L188" s="14">
        <v>943</v>
      </c>
      <c r="M188" s="14">
        <v>60</v>
      </c>
      <c r="N188" s="14">
        <v>4</v>
      </c>
      <c r="O188" s="14">
        <v>6</v>
      </c>
      <c r="P188" s="14">
        <v>3</v>
      </c>
      <c r="Q188" s="1"/>
      <c r="R188" s="8">
        <f t="shared" ref="R188:R251" si="578">B187</f>
        <v>357</v>
      </c>
      <c r="S188" s="4" t="str">
        <f t="shared" ref="S188:S251" si="579">SUBSTITUTE(E187,"조","")</f>
        <v>5</v>
      </c>
      <c r="T188" s="4" t="str">
        <f t="shared" ref="T188:T251" si="580">SUBSTITUTE(E188,"조","")</f>
        <v>733021</v>
      </c>
      <c r="U188" s="4" t="str">
        <f t="shared" si="407"/>
        <v>7</v>
      </c>
      <c r="V188" s="4" t="str">
        <f t="shared" si="408"/>
        <v>3</v>
      </c>
      <c r="W188" s="4" t="str">
        <f t="shared" si="409"/>
        <v>3</v>
      </c>
      <c r="X188" s="4" t="str">
        <f t="shared" si="410"/>
        <v>0</v>
      </c>
      <c r="Y188" s="4" t="str">
        <f t="shared" si="411"/>
        <v>2</v>
      </c>
      <c r="Z188" s="4" t="str">
        <f t="shared" si="412"/>
        <v>1</v>
      </c>
      <c r="AA188" s="4" t="s">
        <v>27</v>
      </c>
      <c r="AB188" s="4">
        <v>1</v>
      </c>
      <c r="AC188" s="9">
        <f t="shared" si="416"/>
        <v>1</v>
      </c>
      <c r="AD188" s="9">
        <f t="shared" si="564"/>
        <v>1</v>
      </c>
      <c r="AE188" s="9">
        <f t="shared" si="564"/>
        <v>1</v>
      </c>
      <c r="AF188" s="9">
        <f t="shared" si="564"/>
        <v>2</v>
      </c>
      <c r="AG188" s="9">
        <f t="shared" si="564"/>
        <v>0</v>
      </c>
      <c r="AH188" s="9">
        <f t="shared" si="564"/>
        <v>0</v>
      </c>
      <c r="AI188" s="9">
        <f t="shared" si="564"/>
        <v>0</v>
      </c>
      <c r="AJ188" s="9">
        <f t="shared" si="564"/>
        <v>1</v>
      </c>
      <c r="AK188" s="9">
        <f t="shared" si="564"/>
        <v>0</v>
      </c>
      <c r="AL188" s="9">
        <f t="shared" si="564"/>
        <v>0</v>
      </c>
      <c r="AM188" s="4">
        <v>5</v>
      </c>
      <c r="AN188" s="4" t="s">
        <v>27</v>
      </c>
      <c r="AO188" s="12">
        <f t="shared" si="568"/>
        <v>0</v>
      </c>
      <c r="AP188" s="12">
        <f t="shared" si="560"/>
        <v>0</v>
      </c>
      <c r="AQ188" s="12">
        <f t="shared" si="560"/>
        <v>0</v>
      </c>
      <c r="AR188" s="12">
        <f t="shared" si="560"/>
        <v>0</v>
      </c>
      <c r="AS188" s="12">
        <f t="shared" si="560"/>
        <v>1</v>
      </c>
      <c r="AT188" s="12">
        <f t="shared" si="560"/>
        <v>0</v>
      </c>
      <c r="AU188" s="12">
        <f t="shared" si="560"/>
        <v>0</v>
      </c>
    </row>
    <row r="189" spans="1:47">
      <c r="A189" s="22"/>
      <c r="B189" s="19">
        <v>356</v>
      </c>
      <c r="C189" s="19">
        <v>20180425</v>
      </c>
      <c r="D189" s="7" t="s">
        <v>28</v>
      </c>
      <c r="E189" s="7" t="s">
        <v>34</v>
      </c>
      <c r="F189" s="7" t="s">
        <v>28</v>
      </c>
      <c r="G189" s="7" t="s">
        <v>28</v>
      </c>
      <c r="H189" s="7" t="s">
        <v>34</v>
      </c>
      <c r="I189" s="7" t="s">
        <v>34</v>
      </c>
      <c r="J189" s="7" t="s">
        <v>30</v>
      </c>
      <c r="K189" s="7" t="s">
        <v>30</v>
      </c>
      <c r="L189" s="7" t="s">
        <v>30</v>
      </c>
      <c r="M189" s="7" t="s">
        <v>30</v>
      </c>
      <c r="N189" s="7" t="s">
        <v>30</v>
      </c>
      <c r="O189" s="7" t="s">
        <v>30</v>
      </c>
      <c r="P189" s="7" t="s">
        <v>30</v>
      </c>
      <c r="Q189" s="1"/>
      <c r="R189" s="8">
        <f t="shared" ref="R189:R252" si="581">B189</f>
        <v>356</v>
      </c>
      <c r="S189" s="4" t="str">
        <f t="shared" ref="S189:S252" si="582">SUBSTITUTE(D189,"조","")</f>
        <v>3</v>
      </c>
      <c r="T189" s="4" t="str">
        <f t="shared" ref="T189:T252" si="583">SUBSTITUTE(D190,"조","")</f>
        <v>187119</v>
      </c>
      <c r="U189" s="4" t="str">
        <f t="shared" si="407"/>
        <v>1</v>
      </c>
      <c r="V189" s="4" t="str">
        <f t="shared" si="408"/>
        <v>8</v>
      </c>
      <c r="W189" s="4" t="str">
        <f t="shared" si="409"/>
        <v>7</v>
      </c>
      <c r="X189" s="4" t="str">
        <f t="shared" si="410"/>
        <v>1</v>
      </c>
      <c r="Y189" s="4" t="str">
        <f t="shared" si="411"/>
        <v>1</v>
      </c>
      <c r="Z189" s="4" t="str">
        <f t="shared" si="412"/>
        <v>9</v>
      </c>
      <c r="AA189" s="4" t="s">
        <v>27</v>
      </c>
      <c r="AB189" s="4">
        <v>1</v>
      </c>
      <c r="AC189" s="9">
        <f t="shared" si="416"/>
        <v>0</v>
      </c>
      <c r="AD189" s="9">
        <f t="shared" si="564"/>
        <v>3</v>
      </c>
      <c r="AE189" s="9">
        <f t="shared" si="564"/>
        <v>0</v>
      </c>
      <c r="AF189" s="9">
        <f t="shared" si="564"/>
        <v>0</v>
      </c>
      <c r="AG189" s="9">
        <f t="shared" si="564"/>
        <v>0</v>
      </c>
      <c r="AH189" s="9">
        <f t="shared" si="564"/>
        <v>0</v>
      </c>
      <c r="AI189" s="9">
        <f t="shared" si="564"/>
        <v>0</v>
      </c>
      <c r="AJ189" s="9">
        <f t="shared" si="564"/>
        <v>1</v>
      </c>
      <c r="AK189" s="9">
        <f t="shared" si="564"/>
        <v>1</v>
      </c>
      <c r="AL189" s="9">
        <f t="shared" si="564"/>
        <v>1</v>
      </c>
      <c r="AM189" s="4">
        <v>4</v>
      </c>
      <c r="AN189" s="4" t="s">
        <v>27</v>
      </c>
      <c r="AO189" s="12">
        <f t="shared" si="568"/>
        <v>0</v>
      </c>
      <c r="AP189" s="12">
        <f t="shared" si="560"/>
        <v>0</v>
      </c>
      <c r="AQ189" s="12">
        <f t="shared" si="560"/>
        <v>1</v>
      </c>
      <c r="AR189" s="12">
        <f t="shared" si="560"/>
        <v>0</v>
      </c>
      <c r="AS189" s="12">
        <f t="shared" si="560"/>
        <v>0</v>
      </c>
      <c r="AT189" s="12">
        <f t="shared" si="560"/>
        <v>0</v>
      </c>
      <c r="AU189" s="12">
        <f t="shared" si="560"/>
        <v>0</v>
      </c>
    </row>
    <row r="190" spans="1:47">
      <c r="A190" s="22"/>
      <c r="B190" s="20"/>
      <c r="C190" s="20"/>
      <c r="D190" s="14">
        <v>187119</v>
      </c>
      <c r="E190" s="14">
        <v>971804</v>
      </c>
      <c r="F190" s="14">
        <v>187118</v>
      </c>
      <c r="G190" s="14">
        <v>187120</v>
      </c>
      <c r="H190" s="14">
        <v>971803</v>
      </c>
      <c r="I190" s="14">
        <v>971805</v>
      </c>
      <c r="J190" s="14">
        <v>967715</v>
      </c>
      <c r="K190" s="14">
        <v>25287</v>
      </c>
      <c r="L190" s="14">
        <v>469</v>
      </c>
      <c r="M190" s="14">
        <v>0</v>
      </c>
      <c r="N190" s="14">
        <v>23</v>
      </c>
      <c r="O190" s="14">
        <v>7</v>
      </c>
      <c r="P190" s="14">
        <v>5</v>
      </c>
      <c r="Q190" s="1"/>
      <c r="R190" s="8">
        <f t="shared" ref="R190:R253" si="584">B189</f>
        <v>356</v>
      </c>
      <c r="S190" s="4" t="str">
        <f t="shared" ref="S190:S253" si="585">SUBSTITUTE(E189,"조","")</f>
        <v>1</v>
      </c>
      <c r="T190" s="4" t="str">
        <f t="shared" ref="T190:T253" si="586">SUBSTITUTE(E190,"조","")</f>
        <v>971804</v>
      </c>
      <c r="U190" s="4" t="str">
        <f t="shared" si="407"/>
        <v>9</v>
      </c>
      <c r="V190" s="4" t="str">
        <f t="shared" si="408"/>
        <v>7</v>
      </c>
      <c r="W190" s="4" t="str">
        <f t="shared" si="409"/>
        <v>1</v>
      </c>
      <c r="X190" s="4" t="str">
        <f t="shared" si="410"/>
        <v>8</v>
      </c>
      <c r="Y190" s="4" t="str">
        <f t="shared" si="411"/>
        <v>0</v>
      </c>
      <c r="Z190" s="4" t="str">
        <f t="shared" si="412"/>
        <v>4</v>
      </c>
      <c r="AA190" s="4" t="s">
        <v>27</v>
      </c>
      <c r="AB190" s="4">
        <v>1</v>
      </c>
      <c r="AC190" s="9">
        <f t="shared" si="416"/>
        <v>1</v>
      </c>
      <c r="AD190" s="9">
        <f t="shared" si="564"/>
        <v>1</v>
      </c>
      <c r="AE190" s="9">
        <f t="shared" si="564"/>
        <v>0</v>
      </c>
      <c r="AF190" s="9">
        <f t="shared" si="564"/>
        <v>0</v>
      </c>
      <c r="AG190" s="9">
        <f t="shared" si="564"/>
        <v>1</v>
      </c>
      <c r="AH190" s="9">
        <f t="shared" si="564"/>
        <v>0</v>
      </c>
      <c r="AI190" s="9">
        <f t="shared" si="564"/>
        <v>0</v>
      </c>
      <c r="AJ190" s="9">
        <f t="shared" si="564"/>
        <v>1</v>
      </c>
      <c r="AK190" s="9">
        <f t="shared" si="564"/>
        <v>1</v>
      </c>
      <c r="AL190" s="9">
        <f t="shared" si="564"/>
        <v>1</v>
      </c>
      <c r="AM190" s="4">
        <v>6</v>
      </c>
      <c r="AN190" s="4" t="s">
        <v>27</v>
      </c>
      <c r="AO190" s="12">
        <f t="shared" si="568"/>
        <v>1</v>
      </c>
      <c r="AP190" s="12">
        <f t="shared" si="560"/>
        <v>0</v>
      </c>
      <c r="AQ190" s="12">
        <f t="shared" si="560"/>
        <v>0</v>
      </c>
      <c r="AR190" s="12">
        <f t="shared" si="560"/>
        <v>0</v>
      </c>
      <c r="AS190" s="12">
        <f t="shared" si="560"/>
        <v>0</v>
      </c>
      <c r="AT190" s="12">
        <f t="shared" si="560"/>
        <v>0</v>
      </c>
      <c r="AU190" s="12">
        <f t="shared" si="560"/>
        <v>0</v>
      </c>
    </row>
    <row r="191" spans="1:47">
      <c r="A191" s="22"/>
      <c r="B191" s="19">
        <v>355</v>
      </c>
      <c r="C191" s="19">
        <v>20180418</v>
      </c>
      <c r="D191" s="7" t="s">
        <v>31</v>
      </c>
      <c r="E191" s="7" t="s">
        <v>31</v>
      </c>
      <c r="F191" s="7" t="s">
        <v>31</v>
      </c>
      <c r="G191" s="7" t="s">
        <v>31</v>
      </c>
      <c r="H191" s="7" t="s">
        <v>31</v>
      </c>
      <c r="I191" s="7" t="s">
        <v>31</v>
      </c>
      <c r="J191" s="7" t="s">
        <v>30</v>
      </c>
      <c r="K191" s="7" t="s">
        <v>30</v>
      </c>
      <c r="L191" s="7" t="s">
        <v>30</v>
      </c>
      <c r="M191" s="7" t="s">
        <v>30</v>
      </c>
      <c r="N191" s="7" t="s">
        <v>30</v>
      </c>
      <c r="O191" s="7" t="s">
        <v>30</v>
      </c>
      <c r="P191" s="7" t="s">
        <v>30</v>
      </c>
      <c r="Q191" s="1"/>
      <c r="R191" s="8">
        <f t="shared" ref="R191:R254" si="587">B191</f>
        <v>355</v>
      </c>
      <c r="S191" s="4" t="str">
        <f t="shared" ref="S191:S254" si="588">SUBSTITUTE(D191,"조","")</f>
        <v>5</v>
      </c>
      <c r="T191" s="4" t="str">
        <f t="shared" ref="T191:T254" si="589">SUBSTITUTE(D192,"조","")</f>
        <v>710496</v>
      </c>
      <c r="U191" s="4" t="str">
        <f t="shared" si="407"/>
        <v>7</v>
      </c>
      <c r="V191" s="4" t="str">
        <f t="shared" si="408"/>
        <v>1</v>
      </c>
      <c r="W191" s="4" t="str">
        <f t="shared" si="409"/>
        <v>0</v>
      </c>
      <c r="X191" s="4" t="str">
        <f t="shared" si="410"/>
        <v>4</v>
      </c>
      <c r="Y191" s="4" t="str">
        <f t="shared" si="411"/>
        <v>9</v>
      </c>
      <c r="Z191" s="4" t="str">
        <f t="shared" si="412"/>
        <v>6</v>
      </c>
      <c r="AA191" s="4" t="s">
        <v>27</v>
      </c>
      <c r="AB191" s="4">
        <v>1</v>
      </c>
      <c r="AC191" s="9">
        <f t="shared" si="416"/>
        <v>1</v>
      </c>
      <c r="AD191" s="9">
        <f t="shared" si="564"/>
        <v>1</v>
      </c>
      <c r="AE191" s="9">
        <f t="shared" si="564"/>
        <v>0</v>
      </c>
      <c r="AF191" s="9">
        <f t="shared" si="564"/>
        <v>0</v>
      </c>
      <c r="AG191" s="9">
        <f t="shared" si="564"/>
        <v>1</v>
      </c>
      <c r="AH191" s="9">
        <f t="shared" si="564"/>
        <v>0</v>
      </c>
      <c r="AI191" s="9">
        <f t="shared" si="564"/>
        <v>1</v>
      </c>
      <c r="AJ191" s="9">
        <f t="shared" si="564"/>
        <v>1</v>
      </c>
      <c r="AK191" s="9">
        <f t="shared" si="564"/>
        <v>0</v>
      </c>
      <c r="AL191" s="9">
        <f t="shared" si="564"/>
        <v>1</v>
      </c>
      <c r="AM191" s="4">
        <v>6</v>
      </c>
      <c r="AN191" s="4" t="s">
        <v>27</v>
      </c>
      <c r="AO191" s="12">
        <f t="shared" si="568"/>
        <v>0</v>
      </c>
      <c r="AP191" s="12">
        <f t="shared" si="560"/>
        <v>0</v>
      </c>
      <c r="AQ191" s="12">
        <f t="shared" si="560"/>
        <v>0</v>
      </c>
      <c r="AR191" s="12">
        <f t="shared" si="560"/>
        <v>0</v>
      </c>
      <c r="AS191" s="12">
        <f t="shared" si="560"/>
        <v>1</v>
      </c>
      <c r="AT191" s="12">
        <f t="shared" si="560"/>
        <v>0</v>
      </c>
      <c r="AU191" s="12">
        <f t="shared" si="560"/>
        <v>0</v>
      </c>
    </row>
    <row r="192" spans="1:47">
      <c r="A192" s="22"/>
      <c r="B192" s="20"/>
      <c r="C192" s="20"/>
      <c r="D192" s="14">
        <v>710496</v>
      </c>
      <c r="E192" s="14">
        <v>676175</v>
      </c>
      <c r="F192" s="14">
        <v>710495</v>
      </c>
      <c r="G192" s="14">
        <v>710497</v>
      </c>
      <c r="H192" s="14">
        <v>676174</v>
      </c>
      <c r="I192" s="14">
        <v>676176</v>
      </c>
      <c r="J192" s="14">
        <v>440835</v>
      </c>
      <c r="K192" s="14">
        <v>85168</v>
      </c>
      <c r="L192" s="14">
        <v>555</v>
      </c>
      <c r="M192" s="14">
        <v>39</v>
      </c>
      <c r="N192" s="14">
        <v>10</v>
      </c>
      <c r="O192" s="14">
        <v>9</v>
      </c>
      <c r="P192" s="14">
        <v>6</v>
      </c>
      <c r="Q192" s="1"/>
      <c r="R192" s="8">
        <f t="shared" ref="R192:R255" si="590">B191</f>
        <v>355</v>
      </c>
      <c r="S192" s="4" t="str">
        <f t="shared" ref="S192:S255" si="591">SUBSTITUTE(E191,"조","")</f>
        <v>5</v>
      </c>
      <c r="T192" s="4" t="str">
        <f t="shared" ref="T192:T255" si="592">SUBSTITUTE(E192,"조","")</f>
        <v>676175</v>
      </c>
      <c r="U192" s="4" t="str">
        <f t="shared" si="407"/>
        <v>6</v>
      </c>
      <c r="V192" s="4" t="str">
        <f t="shared" si="408"/>
        <v>7</v>
      </c>
      <c r="W192" s="4" t="str">
        <f t="shared" si="409"/>
        <v>6</v>
      </c>
      <c r="X192" s="4" t="str">
        <f t="shared" si="410"/>
        <v>1</v>
      </c>
      <c r="Y192" s="4" t="str">
        <f t="shared" si="411"/>
        <v>7</v>
      </c>
      <c r="Z192" s="4" t="str">
        <f t="shared" si="412"/>
        <v>5</v>
      </c>
      <c r="AA192" s="4" t="s">
        <v>27</v>
      </c>
      <c r="AB192" s="4">
        <v>1</v>
      </c>
      <c r="AC192" s="9">
        <f t="shared" si="416"/>
        <v>0</v>
      </c>
      <c r="AD192" s="9">
        <f t="shared" si="564"/>
        <v>1</v>
      </c>
      <c r="AE192" s="9">
        <f t="shared" si="564"/>
        <v>0</v>
      </c>
      <c r="AF192" s="9">
        <f t="shared" si="564"/>
        <v>0</v>
      </c>
      <c r="AG192" s="9">
        <f t="shared" si="564"/>
        <v>0</v>
      </c>
      <c r="AH192" s="9">
        <f t="shared" si="564"/>
        <v>1</v>
      </c>
      <c r="AI192" s="9">
        <f t="shared" si="564"/>
        <v>2</v>
      </c>
      <c r="AJ192" s="9">
        <f t="shared" si="564"/>
        <v>2</v>
      </c>
      <c r="AK192" s="9">
        <f t="shared" si="564"/>
        <v>0</v>
      </c>
      <c r="AL192" s="9">
        <f t="shared" si="564"/>
        <v>0</v>
      </c>
      <c r="AM192" s="4">
        <v>4</v>
      </c>
      <c r="AN192" s="4" t="s">
        <v>27</v>
      </c>
      <c r="AO192" s="12">
        <f t="shared" si="568"/>
        <v>0</v>
      </c>
      <c r="AP192" s="12">
        <f t="shared" si="560"/>
        <v>0</v>
      </c>
      <c r="AQ192" s="12">
        <f t="shared" si="560"/>
        <v>0</v>
      </c>
      <c r="AR192" s="12">
        <f t="shared" si="560"/>
        <v>0</v>
      </c>
      <c r="AS192" s="12">
        <f t="shared" si="560"/>
        <v>1</v>
      </c>
      <c r="AT192" s="12">
        <f t="shared" si="560"/>
        <v>0</v>
      </c>
      <c r="AU192" s="12">
        <f t="shared" si="560"/>
        <v>0</v>
      </c>
    </row>
    <row r="193" spans="1:47">
      <c r="A193" s="22"/>
      <c r="B193" s="19">
        <v>354</v>
      </c>
      <c r="C193" s="19">
        <v>20180411</v>
      </c>
      <c r="D193" s="7" t="s">
        <v>29</v>
      </c>
      <c r="E193" s="7" t="s">
        <v>33</v>
      </c>
      <c r="F193" s="7" t="s">
        <v>29</v>
      </c>
      <c r="G193" s="7" t="s">
        <v>29</v>
      </c>
      <c r="H193" s="7" t="s">
        <v>33</v>
      </c>
      <c r="I193" s="7" t="s">
        <v>33</v>
      </c>
      <c r="J193" s="7" t="s">
        <v>30</v>
      </c>
      <c r="K193" s="7" t="s">
        <v>30</v>
      </c>
      <c r="L193" s="7" t="s">
        <v>30</v>
      </c>
      <c r="M193" s="7" t="s">
        <v>30</v>
      </c>
      <c r="N193" s="7" t="s">
        <v>30</v>
      </c>
      <c r="O193" s="7" t="s">
        <v>30</v>
      </c>
      <c r="P193" s="7" t="s">
        <v>30</v>
      </c>
      <c r="Q193" s="1"/>
      <c r="R193" s="8">
        <f t="shared" ref="R193:R256" si="593">B193</f>
        <v>354</v>
      </c>
      <c r="S193" s="4" t="str">
        <f t="shared" ref="S193:S256" si="594">SUBSTITUTE(D193,"조","")</f>
        <v>6</v>
      </c>
      <c r="T193" s="4" t="str">
        <f t="shared" ref="T193:T256" si="595">SUBSTITUTE(D194,"조","")</f>
        <v>277262</v>
      </c>
      <c r="U193" s="4" t="str">
        <f t="shared" si="407"/>
        <v>2</v>
      </c>
      <c r="V193" s="4" t="str">
        <f t="shared" si="408"/>
        <v>7</v>
      </c>
      <c r="W193" s="4" t="str">
        <f t="shared" si="409"/>
        <v>7</v>
      </c>
      <c r="X193" s="4" t="str">
        <f t="shared" si="410"/>
        <v>2</v>
      </c>
      <c r="Y193" s="4" t="str">
        <f t="shared" si="411"/>
        <v>6</v>
      </c>
      <c r="Z193" s="4" t="str">
        <f t="shared" si="412"/>
        <v>2</v>
      </c>
      <c r="AA193" s="4" t="s">
        <v>27</v>
      </c>
      <c r="AB193" s="4">
        <v>1</v>
      </c>
      <c r="AC193" s="9">
        <f t="shared" si="416"/>
        <v>0</v>
      </c>
      <c r="AD193" s="9">
        <f t="shared" si="564"/>
        <v>0</v>
      </c>
      <c r="AE193" s="9">
        <f t="shared" si="564"/>
        <v>3</v>
      </c>
      <c r="AF193" s="9">
        <f t="shared" si="564"/>
        <v>0</v>
      </c>
      <c r="AG193" s="9">
        <f t="shared" si="564"/>
        <v>0</v>
      </c>
      <c r="AH193" s="9">
        <f t="shared" si="564"/>
        <v>0</v>
      </c>
      <c r="AI193" s="9">
        <f t="shared" si="564"/>
        <v>1</v>
      </c>
      <c r="AJ193" s="9">
        <f t="shared" si="564"/>
        <v>2</v>
      </c>
      <c r="AK193" s="9">
        <f t="shared" si="564"/>
        <v>0</v>
      </c>
      <c r="AL193" s="9">
        <f t="shared" si="564"/>
        <v>0</v>
      </c>
      <c r="AM193" s="4">
        <v>3</v>
      </c>
      <c r="AN193" s="4" t="s">
        <v>27</v>
      </c>
      <c r="AO193" s="12">
        <f t="shared" si="568"/>
        <v>0</v>
      </c>
      <c r="AP193" s="12">
        <f t="shared" si="560"/>
        <v>0</v>
      </c>
      <c r="AQ193" s="12">
        <f t="shared" si="560"/>
        <v>0</v>
      </c>
      <c r="AR193" s="12">
        <f t="shared" si="560"/>
        <v>0</v>
      </c>
      <c r="AS193" s="12">
        <f t="shared" si="560"/>
        <v>0</v>
      </c>
      <c r="AT193" s="12">
        <f t="shared" si="560"/>
        <v>1</v>
      </c>
      <c r="AU193" s="12">
        <f t="shared" si="560"/>
        <v>0</v>
      </c>
    </row>
    <row r="194" spans="1:47">
      <c r="A194" s="22"/>
      <c r="B194" s="20"/>
      <c r="C194" s="20"/>
      <c r="D194" s="14">
        <v>277262</v>
      </c>
      <c r="E194" s="14">
        <v>485280</v>
      </c>
      <c r="F194" s="14">
        <v>277261</v>
      </c>
      <c r="G194" s="14">
        <v>277263</v>
      </c>
      <c r="H194" s="14">
        <v>485279</v>
      </c>
      <c r="I194" s="14">
        <v>485281</v>
      </c>
      <c r="J194" s="14">
        <v>722917</v>
      </c>
      <c r="K194" s="14">
        <v>48126</v>
      </c>
      <c r="L194" s="14">
        <v>989</v>
      </c>
      <c r="M194" s="14">
        <v>53</v>
      </c>
      <c r="N194" s="14">
        <v>35</v>
      </c>
      <c r="O194" s="14">
        <v>3</v>
      </c>
      <c r="P194" s="14">
        <v>9</v>
      </c>
      <c r="Q194" s="1"/>
      <c r="R194" s="8">
        <f t="shared" ref="R194:R257" si="596">B193</f>
        <v>354</v>
      </c>
      <c r="S194" s="4" t="str">
        <f t="shared" ref="S194:S257" si="597">SUBSTITUTE(E193,"조","")</f>
        <v>2</v>
      </c>
      <c r="T194" s="4" t="str">
        <f t="shared" ref="T194:T257" si="598">SUBSTITUTE(E194,"조","")</f>
        <v>485280</v>
      </c>
      <c r="U194" s="4" t="str">
        <f t="shared" si="407"/>
        <v>4</v>
      </c>
      <c r="V194" s="4" t="str">
        <f t="shared" si="408"/>
        <v>8</v>
      </c>
      <c r="W194" s="4" t="str">
        <f t="shared" si="409"/>
        <v>5</v>
      </c>
      <c r="X194" s="4" t="str">
        <f t="shared" si="410"/>
        <v>2</v>
      </c>
      <c r="Y194" s="4" t="str">
        <f t="shared" si="411"/>
        <v>8</v>
      </c>
      <c r="Z194" s="4" t="str">
        <f t="shared" si="412"/>
        <v>0</v>
      </c>
      <c r="AA194" s="4" t="s">
        <v>27</v>
      </c>
      <c r="AB194" s="4">
        <v>1</v>
      </c>
      <c r="AC194" s="9">
        <f t="shared" si="416"/>
        <v>1</v>
      </c>
      <c r="AD194" s="9">
        <f t="shared" si="564"/>
        <v>0</v>
      </c>
      <c r="AE194" s="9">
        <f t="shared" si="564"/>
        <v>1</v>
      </c>
      <c r="AF194" s="9">
        <f t="shared" si="564"/>
        <v>0</v>
      </c>
      <c r="AG194" s="9">
        <f t="shared" si="564"/>
        <v>1</v>
      </c>
      <c r="AH194" s="9">
        <f t="shared" si="564"/>
        <v>1</v>
      </c>
      <c r="AI194" s="9">
        <f t="shared" si="564"/>
        <v>0</v>
      </c>
      <c r="AJ194" s="9">
        <f t="shared" si="564"/>
        <v>0</v>
      </c>
      <c r="AK194" s="9">
        <f t="shared" si="564"/>
        <v>2</v>
      </c>
      <c r="AL194" s="9">
        <f t="shared" si="564"/>
        <v>0</v>
      </c>
      <c r="AM194" s="4">
        <v>5</v>
      </c>
      <c r="AN194" s="4" t="s">
        <v>27</v>
      </c>
      <c r="AO194" s="12">
        <f t="shared" si="568"/>
        <v>0</v>
      </c>
      <c r="AP194" s="12">
        <f t="shared" si="560"/>
        <v>1</v>
      </c>
      <c r="AQ194" s="12">
        <f t="shared" si="560"/>
        <v>0</v>
      </c>
      <c r="AR194" s="12">
        <f t="shared" si="560"/>
        <v>0</v>
      </c>
      <c r="AS194" s="12">
        <f t="shared" si="560"/>
        <v>0</v>
      </c>
      <c r="AT194" s="12">
        <f t="shared" si="560"/>
        <v>0</v>
      </c>
      <c r="AU194" s="12">
        <f t="shared" si="560"/>
        <v>0</v>
      </c>
    </row>
    <row r="195" spans="1:47">
      <c r="A195" s="22"/>
      <c r="B195" s="19">
        <v>353</v>
      </c>
      <c r="C195" s="19">
        <v>20180404</v>
      </c>
      <c r="D195" s="7" t="s">
        <v>31</v>
      </c>
      <c r="E195" s="7" t="s">
        <v>29</v>
      </c>
      <c r="F195" s="7" t="s">
        <v>31</v>
      </c>
      <c r="G195" s="7" t="s">
        <v>31</v>
      </c>
      <c r="H195" s="7" t="s">
        <v>29</v>
      </c>
      <c r="I195" s="7" t="s">
        <v>29</v>
      </c>
      <c r="J195" s="7" t="s">
        <v>30</v>
      </c>
      <c r="K195" s="7" t="s">
        <v>30</v>
      </c>
      <c r="L195" s="7" t="s">
        <v>30</v>
      </c>
      <c r="M195" s="7" t="s">
        <v>30</v>
      </c>
      <c r="N195" s="7" t="s">
        <v>30</v>
      </c>
      <c r="O195" s="7" t="s">
        <v>30</v>
      </c>
      <c r="P195" s="7" t="s">
        <v>30</v>
      </c>
      <c r="Q195" s="1"/>
      <c r="R195" s="8">
        <f t="shared" ref="R195:R258" si="599">B195</f>
        <v>353</v>
      </c>
      <c r="S195" s="4" t="str">
        <f t="shared" ref="S195:S258" si="600">SUBSTITUTE(D195,"조","")</f>
        <v>5</v>
      </c>
      <c r="T195" s="4" t="str">
        <f t="shared" ref="T195:T258" si="601">SUBSTITUTE(D196,"조","")</f>
        <v>773162</v>
      </c>
      <c r="U195" s="4" t="str">
        <f t="shared" si="407"/>
        <v>7</v>
      </c>
      <c r="V195" s="4" t="str">
        <f t="shared" si="408"/>
        <v>7</v>
      </c>
      <c r="W195" s="4" t="str">
        <f t="shared" si="409"/>
        <v>3</v>
      </c>
      <c r="X195" s="4" t="str">
        <f t="shared" si="410"/>
        <v>1</v>
      </c>
      <c r="Y195" s="4" t="str">
        <f t="shared" si="411"/>
        <v>6</v>
      </c>
      <c r="Z195" s="4" t="str">
        <f t="shared" si="412"/>
        <v>2</v>
      </c>
      <c r="AA195" s="4" t="s">
        <v>27</v>
      </c>
      <c r="AB195" s="4">
        <v>1</v>
      </c>
      <c r="AC195" s="9">
        <f t="shared" si="416"/>
        <v>0</v>
      </c>
      <c r="AD195" s="9">
        <f t="shared" si="564"/>
        <v>1</v>
      </c>
      <c r="AE195" s="9">
        <f t="shared" si="564"/>
        <v>1</v>
      </c>
      <c r="AF195" s="9">
        <f t="shared" si="564"/>
        <v>1</v>
      </c>
      <c r="AG195" s="9">
        <f t="shared" si="564"/>
        <v>0</v>
      </c>
      <c r="AH195" s="9">
        <f t="shared" si="564"/>
        <v>0</v>
      </c>
      <c r="AI195" s="9">
        <f t="shared" si="564"/>
        <v>1</v>
      </c>
      <c r="AJ195" s="9">
        <f t="shared" si="564"/>
        <v>2</v>
      </c>
      <c r="AK195" s="9">
        <f t="shared" si="564"/>
        <v>0</v>
      </c>
      <c r="AL195" s="9">
        <f t="shared" si="564"/>
        <v>0</v>
      </c>
      <c r="AM195" s="4">
        <v>5</v>
      </c>
      <c r="AN195" s="4" t="s">
        <v>27</v>
      </c>
      <c r="AO195" s="12">
        <f t="shared" si="568"/>
        <v>0</v>
      </c>
      <c r="AP195" s="12">
        <f t="shared" si="560"/>
        <v>0</v>
      </c>
      <c r="AQ195" s="12">
        <f t="shared" si="560"/>
        <v>0</v>
      </c>
      <c r="AR195" s="12">
        <f t="shared" si="560"/>
        <v>0</v>
      </c>
      <c r="AS195" s="12">
        <f t="shared" si="560"/>
        <v>1</v>
      </c>
      <c r="AT195" s="12">
        <f t="shared" si="560"/>
        <v>0</v>
      </c>
      <c r="AU195" s="12">
        <f t="shared" si="560"/>
        <v>0</v>
      </c>
    </row>
    <row r="196" spans="1:47">
      <c r="A196" s="22"/>
      <c r="B196" s="20"/>
      <c r="C196" s="20"/>
      <c r="D196" s="14">
        <v>773162</v>
      </c>
      <c r="E196" s="14">
        <v>882071</v>
      </c>
      <c r="F196" s="14">
        <v>773161</v>
      </c>
      <c r="G196" s="14">
        <v>773163</v>
      </c>
      <c r="H196" s="14">
        <v>882070</v>
      </c>
      <c r="I196" s="14">
        <v>882072</v>
      </c>
      <c r="J196" s="14">
        <v>806962</v>
      </c>
      <c r="K196" s="14">
        <v>11860</v>
      </c>
      <c r="L196" s="14">
        <v>978</v>
      </c>
      <c r="M196" s="14">
        <v>27</v>
      </c>
      <c r="N196" s="14">
        <v>59</v>
      </c>
      <c r="O196" s="14">
        <v>1</v>
      </c>
      <c r="P196" s="14">
        <v>8</v>
      </c>
      <c r="Q196" s="1"/>
      <c r="R196" s="8">
        <f t="shared" ref="R196:R259" si="602">B195</f>
        <v>353</v>
      </c>
      <c r="S196" s="4" t="str">
        <f t="shared" ref="S196:S259" si="603">SUBSTITUTE(E195,"조","")</f>
        <v>6</v>
      </c>
      <c r="T196" s="4" t="str">
        <f t="shared" ref="T196:T259" si="604">SUBSTITUTE(E196,"조","")</f>
        <v>882071</v>
      </c>
      <c r="U196" s="4" t="str">
        <f t="shared" si="407"/>
        <v>8</v>
      </c>
      <c r="V196" s="4" t="str">
        <f t="shared" si="408"/>
        <v>8</v>
      </c>
      <c r="W196" s="4" t="str">
        <f t="shared" si="409"/>
        <v>2</v>
      </c>
      <c r="X196" s="4" t="str">
        <f t="shared" si="410"/>
        <v>0</v>
      </c>
      <c r="Y196" s="4" t="str">
        <f t="shared" si="411"/>
        <v>7</v>
      </c>
      <c r="Z196" s="4" t="str">
        <f t="shared" si="412"/>
        <v>1</v>
      </c>
      <c r="AA196" s="4" t="s">
        <v>27</v>
      </c>
      <c r="AB196" s="4">
        <v>1</v>
      </c>
      <c r="AC196" s="9">
        <f t="shared" si="416"/>
        <v>1</v>
      </c>
      <c r="AD196" s="9">
        <f t="shared" si="564"/>
        <v>1</v>
      </c>
      <c r="AE196" s="9">
        <f t="shared" si="564"/>
        <v>1</v>
      </c>
      <c r="AF196" s="9">
        <f t="shared" si="564"/>
        <v>0</v>
      </c>
      <c r="AG196" s="9">
        <f t="shared" si="564"/>
        <v>0</v>
      </c>
      <c r="AH196" s="9">
        <f t="shared" si="564"/>
        <v>0</v>
      </c>
      <c r="AI196" s="9">
        <f t="shared" si="564"/>
        <v>0</v>
      </c>
      <c r="AJ196" s="9">
        <f t="shared" si="564"/>
        <v>1</v>
      </c>
      <c r="AK196" s="9">
        <f t="shared" si="564"/>
        <v>2</v>
      </c>
      <c r="AL196" s="9">
        <f t="shared" si="564"/>
        <v>0</v>
      </c>
      <c r="AM196" s="4">
        <v>5</v>
      </c>
      <c r="AN196" s="4" t="s">
        <v>27</v>
      </c>
      <c r="AO196" s="12">
        <f t="shared" si="568"/>
        <v>0</v>
      </c>
      <c r="AP196" s="12">
        <f t="shared" si="560"/>
        <v>0</v>
      </c>
      <c r="AQ196" s="12">
        <f t="shared" si="560"/>
        <v>0</v>
      </c>
      <c r="AR196" s="12">
        <f t="shared" si="560"/>
        <v>0</v>
      </c>
      <c r="AS196" s="12">
        <f t="shared" si="560"/>
        <v>0</v>
      </c>
      <c r="AT196" s="12">
        <f t="shared" si="560"/>
        <v>1</v>
      </c>
      <c r="AU196" s="12">
        <f t="shared" si="560"/>
        <v>0</v>
      </c>
    </row>
    <row r="197" spans="1:47">
      <c r="A197" s="22"/>
      <c r="B197" s="19">
        <v>352</v>
      </c>
      <c r="C197" s="19">
        <v>20180328</v>
      </c>
      <c r="D197" s="7" t="s">
        <v>34</v>
      </c>
      <c r="E197" s="7" t="s">
        <v>28</v>
      </c>
      <c r="F197" s="7" t="s">
        <v>34</v>
      </c>
      <c r="G197" s="7" t="s">
        <v>34</v>
      </c>
      <c r="H197" s="7" t="s">
        <v>28</v>
      </c>
      <c r="I197" s="7" t="s">
        <v>28</v>
      </c>
      <c r="J197" s="7" t="s">
        <v>30</v>
      </c>
      <c r="K197" s="7" t="s">
        <v>30</v>
      </c>
      <c r="L197" s="7" t="s">
        <v>30</v>
      </c>
      <c r="M197" s="7" t="s">
        <v>30</v>
      </c>
      <c r="N197" s="7" t="s">
        <v>30</v>
      </c>
      <c r="O197" s="7" t="s">
        <v>30</v>
      </c>
      <c r="P197" s="7" t="s">
        <v>30</v>
      </c>
      <c r="Q197" s="1"/>
      <c r="R197" s="8">
        <f t="shared" ref="R197:R260" si="605">B197</f>
        <v>352</v>
      </c>
      <c r="S197" s="4" t="str">
        <f t="shared" ref="S197:S260" si="606">SUBSTITUTE(D197,"조","")</f>
        <v>1</v>
      </c>
      <c r="T197" s="4" t="str">
        <f t="shared" ref="T197:T260" si="607">SUBSTITUTE(D198,"조","")</f>
        <v>262433</v>
      </c>
      <c r="U197" s="4" t="str">
        <f t="shared" si="407"/>
        <v>2</v>
      </c>
      <c r="V197" s="4" t="str">
        <f t="shared" si="408"/>
        <v>6</v>
      </c>
      <c r="W197" s="4" t="str">
        <f t="shared" si="409"/>
        <v>2</v>
      </c>
      <c r="X197" s="4" t="str">
        <f t="shared" si="410"/>
        <v>4</v>
      </c>
      <c r="Y197" s="4" t="str">
        <f t="shared" si="411"/>
        <v>3</v>
      </c>
      <c r="Z197" s="4" t="str">
        <f t="shared" si="412"/>
        <v>3</v>
      </c>
      <c r="AA197" s="4" t="s">
        <v>27</v>
      </c>
      <c r="AB197" s="4">
        <v>1</v>
      </c>
      <c r="AC197" s="9">
        <f t="shared" si="416"/>
        <v>0</v>
      </c>
      <c r="AD197" s="9">
        <f t="shared" si="564"/>
        <v>0</v>
      </c>
      <c r="AE197" s="9">
        <f t="shared" si="564"/>
        <v>2</v>
      </c>
      <c r="AF197" s="9">
        <f t="shared" si="564"/>
        <v>2</v>
      </c>
      <c r="AG197" s="9">
        <f t="shared" si="564"/>
        <v>1</v>
      </c>
      <c r="AH197" s="9">
        <f t="shared" si="564"/>
        <v>0</v>
      </c>
      <c r="AI197" s="9">
        <f t="shared" si="564"/>
        <v>1</v>
      </c>
      <c r="AJ197" s="9">
        <f t="shared" si="564"/>
        <v>0</v>
      </c>
      <c r="AK197" s="9">
        <f t="shared" si="564"/>
        <v>0</v>
      </c>
      <c r="AL197" s="9">
        <f t="shared" si="564"/>
        <v>0</v>
      </c>
      <c r="AM197" s="4">
        <v>4</v>
      </c>
      <c r="AN197" s="4" t="s">
        <v>27</v>
      </c>
      <c r="AO197" s="12">
        <f t="shared" si="568"/>
        <v>1</v>
      </c>
      <c r="AP197" s="12">
        <f t="shared" si="560"/>
        <v>0</v>
      </c>
      <c r="AQ197" s="12">
        <f t="shared" si="560"/>
        <v>0</v>
      </c>
      <c r="AR197" s="12">
        <f t="shared" si="560"/>
        <v>0</v>
      </c>
      <c r="AS197" s="12">
        <f t="shared" si="560"/>
        <v>0</v>
      </c>
      <c r="AT197" s="12">
        <f t="shared" si="560"/>
        <v>0</v>
      </c>
      <c r="AU197" s="12">
        <f t="shared" si="560"/>
        <v>0</v>
      </c>
    </row>
    <row r="198" spans="1:47">
      <c r="A198" s="22"/>
      <c r="B198" s="20"/>
      <c r="C198" s="20"/>
      <c r="D198" s="14">
        <v>262433</v>
      </c>
      <c r="E198" s="14">
        <v>522895</v>
      </c>
      <c r="F198" s="14">
        <v>262432</v>
      </c>
      <c r="G198" s="14">
        <v>262434</v>
      </c>
      <c r="H198" s="14">
        <v>522894</v>
      </c>
      <c r="I198" s="14">
        <v>522896</v>
      </c>
      <c r="J198" s="14">
        <v>336603</v>
      </c>
      <c r="K198" s="14">
        <v>41527</v>
      </c>
      <c r="L198" s="14">
        <v>959</v>
      </c>
      <c r="M198" s="14">
        <v>8</v>
      </c>
      <c r="N198" s="14">
        <v>20</v>
      </c>
      <c r="O198" s="14">
        <v>9</v>
      </c>
      <c r="P198" s="14">
        <v>1</v>
      </c>
      <c r="Q198" s="1"/>
      <c r="R198" s="8">
        <f t="shared" ref="R198:R261" si="608">B197</f>
        <v>352</v>
      </c>
      <c r="S198" s="4" t="str">
        <f t="shared" ref="S198:S261" si="609">SUBSTITUTE(E197,"조","")</f>
        <v>3</v>
      </c>
      <c r="T198" s="4" t="str">
        <f t="shared" ref="T198:T261" si="610">SUBSTITUTE(E198,"조","")</f>
        <v>522895</v>
      </c>
      <c r="U198" s="4" t="str">
        <f t="shared" ref="U198:U261" si="611">MID($T198,1,1)</f>
        <v>5</v>
      </c>
      <c r="V198" s="4" t="str">
        <f t="shared" ref="V198:V261" si="612">MID($T198,2,1)</f>
        <v>2</v>
      </c>
      <c r="W198" s="4" t="str">
        <f t="shared" ref="W198:W261" si="613">MID($T198,3,1)</f>
        <v>2</v>
      </c>
      <c r="X198" s="4" t="str">
        <f t="shared" ref="X198:X261" si="614">MID($T198,4,1)</f>
        <v>8</v>
      </c>
      <c r="Y198" s="4" t="str">
        <f t="shared" ref="Y198:Y261" si="615">MID($T198,5,1)</f>
        <v>9</v>
      </c>
      <c r="Z198" s="4" t="str">
        <f t="shared" ref="Z198:Z261" si="616">MID($T198,6,1)</f>
        <v>5</v>
      </c>
      <c r="AA198" s="4" t="s">
        <v>27</v>
      </c>
      <c r="AB198" s="4">
        <v>1</v>
      </c>
      <c r="AC198" s="9">
        <f t="shared" si="416"/>
        <v>0</v>
      </c>
      <c r="AD198" s="9">
        <f t="shared" si="564"/>
        <v>0</v>
      </c>
      <c r="AE198" s="9">
        <f t="shared" si="564"/>
        <v>2</v>
      </c>
      <c r="AF198" s="9">
        <f t="shared" si="564"/>
        <v>0</v>
      </c>
      <c r="AG198" s="9">
        <f t="shared" si="564"/>
        <v>0</v>
      </c>
      <c r="AH198" s="9">
        <f t="shared" si="564"/>
        <v>2</v>
      </c>
      <c r="AI198" s="9">
        <f t="shared" si="564"/>
        <v>0</v>
      </c>
      <c r="AJ198" s="9">
        <f t="shared" si="564"/>
        <v>0</v>
      </c>
      <c r="AK198" s="9">
        <f t="shared" si="564"/>
        <v>1</v>
      </c>
      <c r="AL198" s="9">
        <f t="shared" si="564"/>
        <v>1</v>
      </c>
      <c r="AM198" s="4">
        <v>4</v>
      </c>
      <c r="AN198" s="4" t="s">
        <v>27</v>
      </c>
      <c r="AO198" s="12">
        <f t="shared" si="568"/>
        <v>0</v>
      </c>
      <c r="AP198" s="12">
        <f t="shared" si="560"/>
        <v>0</v>
      </c>
      <c r="AQ198" s="12">
        <f t="shared" si="560"/>
        <v>1</v>
      </c>
      <c r="AR198" s="12">
        <f t="shared" si="560"/>
        <v>0</v>
      </c>
      <c r="AS198" s="12">
        <f t="shared" si="560"/>
        <v>0</v>
      </c>
      <c r="AT198" s="12">
        <f t="shared" si="560"/>
        <v>0</v>
      </c>
      <c r="AU198" s="12">
        <f t="shared" si="560"/>
        <v>0</v>
      </c>
    </row>
    <row r="199" spans="1:47">
      <c r="A199" s="22"/>
      <c r="B199" s="19">
        <v>351</v>
      </c>
      <c r="C199" s="19">
        <v>20180321</v>
      </c>
      <c r="D199" s="7" t="s">
        <v>35</v>
      </c>
      <c r="E199" s="7" t="s">
        <v>31</v>
      </c>
      <c r="F199" s="7" t="s">
        <v>35</v>
      </c>
      <c r="G199" s="7" t="s">
        <v>35</v>
      </c>
      <c r="H199" s="7" t="s">
        <v>31</v>
      </c>
      <c r="I199" s="7" t="s">
        <v>31</v>
      </c>
      <c r="J199" s="7" t="s">
        <v>30</v>
      </c>
      <c r="K199" s="7" t="s">
        <v>30</v>
      </c>
      <c r="L199" s="7" t="s">
        <v>30</v>
      </c>
      <c r="M199" s="7" t="s">
        <v>30</v>
      </c>
      <c r="N199" s="7" t="s">
        <v>30</v>
      </c>
      <c r="O199" s="7" t="s">
        <v>30</v>
      </c>
      <c r="P199" s="7" t="s">
        <v>30</v>
      </c>
      <c r="Q199" s="1"/>
      <c r="R199" s="8">
        <f t="shared" ref="R199:R262" si="617">B199</f>
        <v>351</v>
      </c>
      <c r="S199" s="4" t="str">
        <f t="shared" ref="S199:S262" si="618">SUBSTITUTE(D199,"조","")</f>
        <v>7</v>
      </c>
      <c r="T199" s="4" t="str">
        <f t="shared" ref="T199:T262" si="619">SUBSTITUTE(D200,"조","")</f>
        <v>608075</v>
      </c>
      <c r="U199" s="4" t="str">
        <f t="shared" si="611"/>
        <v>6</v>
      </c>
      <c r="V199" s="4" t="str">
        <f t="shared" si="612"/>
        <v>0</v>
      </c>
      <c r="W199" s="4" t="str">
        <f t="shared" si="613"/>
        <v>8</v>
      </c>
      <c r="X199" s="4" t="str">
        <f t="shared" si="614"/>
        <v>0</v>
      </c>
      <c r="Y199" s="4" t="str">
        <f t="shared" si="615"/>
        <v>7</v>
      </c>
      <c r="Z199" s="4" t="str">
        <f t="shared" si="616"/>
        <v>5</v>
      </c>
      <c r="AA199" s="4" t="s">
        <v>27</v>
      </c>
      <c r="AB199" s="4">
        <v>1</v>
      </c>
      <c r="AC199" s="9">
        <f t="shared" ref="AC199:AC262" si="620">COUNTIF($U199:$Z199,AC$4)</f>
        <v>2</v>
      </c>
      <c r="AD199" s="9">
        <f t="shared" si="564"/>
        <v>0</v>
      </c>
      <c r="AE199" s="9">
        <f t="shared" si="564"/>
        <v>0</v>
      </c>
      <c r="AF199" s="9">
        <f t="shared" si="564"/>
        <v>0</v>
      </c>
      <c r="AG199" s="9">
        <f t="shared" si="564"/>
        <v>0</v>
      </c>
      <c r="AH199" s="9">
        <f t="shared" si="564"/>
        <v>1</v>
      </c>
      <c r="AI199" s="9">
        <f t="shared" si="564"/>
        <v>1</v>
      </c>
      <c r="AJ199" s="9">
        <f t="shared" si="564"/>
        <v>1</v>
      </c>
      <c r="AK199" s="9">
        <f t="shared" si="564"/>
        <v>1</v>
      </c>
      <c r="AL199" s="9">
        <f t="shared" si="564"/>
        <v>0</v>
      </c>
      <c r="AM199" s="4">
        <v>5</v>
      </c>
      <c r="AN199" s="4" t="s">
        <v>27</v>
      </c>
      <c r="AO199" s="12">
        <f t="shared" si="568"/>
        <v>0</v>
      </c>
      <c r="AP199" s="12">
        <f t="shared" si="560"/>
        <v>0</v>
      </c>
      <c r="AQ199" s="12">
        <f t="shared" si="560"/>
        <v>0</v>
      </c>
      <c r="AR199" s="12">
        <f t="shared" si="560"/>
        <v>0</v>
      </c>
      <c r="AS199" s="12">
        <f t="shared" si="560"/>
        <v>0</v>
      </c>
      <c r="AT199" s="12">
        <f t="shared" si="560"/>
        <v>0</v>
      </c>
      <c r="AU199" s="12">
        <f t="shared" si="560"/>
        <v>1</v>
      </c>
    </row>
    <row r="200" spans="1:47">
      <c r="A200" s="22"/>
      <c r="B200" s="20"/>
      <c r="C200" s="20"/>
      <c r="D200" s="14">
        <v>608075</v>
      </c>
      <c r="E200" s="14">
        <v>271426</v>
      </c>
      <c r="F200" s="14">
        <v>608074</v>
      </c>
      <c r="G200" s="14">
        <v>608076</v>
      </c>
      <c r="H200" s="14">
        <v>271425</v>
      </c>
      <c r="I200" s="14">
        <v>271427</v>
      </c>
      <c r="J200" s="14">
        <v>316356</v>
      </c>
      <c r="K200" s="14">
        <v>38237</v>
      </c>
      <c r="L200" s="14">
        <v>4</v>
      </c>
      <c r="M200" s="14">
        <v>20</v>
      </c>
      <c r="N200" s="14">
        <v>30</v>
      </c>
      <c r="O200" s="14">
        <v>2</v>
      </c>
      <c r="P200" s="14">
        <v>6</v>
      </c>
      <c r="Q200" s="1"/>
      <c r="R200" s="8">
        <f t="shared" ref="R200:R263" si="621">B199</f>
        <v>351</v>
      </c>
      <c r="S200" s="4" t="str">
        <f t="shared" ref="S200:S263" si="622">SUBSTITUTE(E199,"조","")</f>
        <v>5</v>
      </c>
      <c r="T200" s="4" t="str">
        <f t="shared" ref="T200:T263" si="623">SUBSTITUTE(E200,"조","")</f>
        <v>271426</v>
      </c>
      <c r="U200" s="4" t="str">
        <f t="shared" si="611"/>
        <v>2</v>
      </c>
      <c r="V200" s="4" t="str">
        <f t="shared" si="612"/>
        <v>7</v>
      </c>
      <c r="W200" s="4" t="str">
        <f t="shared" si="613"/>
        <v>1</v>
      </c>
      <c r="X200" s="4" t="str">
        <f t="shared" si="614"/>
        <v>4</v>
      </c>
      <c r="Y200" s="4" t="str">
        <f t="shared" si="615"/>
        <v>2</v>
      </c>
      <c r="Z200" s="4" t="str">
        <f t="shared" si="616"/>
        <v>6</v>
      </c>
      <c r="AA200" s="4" t="s">
        <v>27</v>
      </c>
      <c r="AB200" s="4">
        <v>1</v>
      </c>
      <c r="AC200" s="9">
        <f t="shared" si="620"/>
        <v>0</v>
      </c>
      <c r="AD200" s="9">
        <f t="shared" si="564"/>
        <v>1</v>
      </c>
      <c r="AE200" s="9">
        <f t="shared" si="564"/>
        <v>2</v>
      </c>
      <c r="AF200" s="9">
        <f t="shared" si="564"/>
        <v>0</v>
      </c>
      <c r="AG200" s="9">
        <f t="shared" si="564"/>
        <v>1</v>
      </c>
      <c r="AH200" s="9">
        <f t="shared" si="564"/>
        <v>0</v>
      </c>
      <c r="AI200" s="9">
        <f t="shared" si="564"/>
        <v>1</v>
      </c>
      <c r="AJ200" s="9">
        <f t="shared" si="564"/>
        <v>1</v>
      </c>
      <c r="AK200" s="9">
        <f t="shared" si="564"/>
        <v>0</v>
      </c>
      <c r="AL200" s="9">
        <f t="shared" si="564"/>
        <v>0</v>
      </c>
      <c r="AM200" s="4">
        <v>5</v>
      </c>
      <c r="AN200" s="4" t="s">
        <v>27</v>
      </c>
      <c r="AO200" s="12">
        <f t="shared" si="568"/>
        <v>0</v>
      </c>
      <c r="AP200" s="12">
        <f t="shared" si="560"/>
        <v>0</v>
      </c>
      <c r="AQ200" s="12">
        <f t="shared" si="560"/>
        <v>0</v>
      </c>
      <c r="AR200" s="12">
        <f t="shared" si="560"/>
        <v>0</v>
      </c>
      <c r="AS200" s="12">
        <f t="shared" si="560"/>
        <v>1</v>
      </c>
      <c r="AT200" s="12">
        <f t="shared" si="560"/>
        <v>0</v>
      </c>
      <c r="AU200" s="12">
        <f t="shared" si="560"/>
        <v>0</v>
      </c>
    </row>
    <row r="201" spans="1:47">
      <c r="A201" s="22"/>
      <c r="B201" s="19">
        <v>350</v>
      </c>
      <c r="C201" s="19">
        <v>20180314</v>
      </c>
      <c r="D201" s="7" t="s">
        <v>35</v>
      </c>
      <c r="E201" s="7" t="s">
        <v>33</v>
      </c>
      <c r="F201" s="7" t="s">
        <v>35</v>
      </c>
      <c r="G201" s="7" t="s">
        <v>35</v>
      </c>
      <c r="H201" s="7" t="s">
        <v>33</v>
      </c>
      <c r="I201" s="7" t="s">
        <v>33</v>
      </c>
      <c r="J201" s="7" t="s">
        <v>30</v>
      </c>
      <c r="K201" s="7" t="s">
        <v>30</v>
      </c>
      <c r="L201" s="7" t="s">
        <v>30</v>
      </c>
      <c r="M201" s="7" t="s">
        <v>30</v>
      </c>
      <c r="N201" s="7" t="s">
        <v>30</v>
      </c>
      <c r="O201" s="7" t="s">
        <v>30</v>
      </c>
      <c r="P201" s="7" t="s">
        <v>30</v>
      </c>
      <c r="Q201" s="1"/>
      <c r="R201" s="8">
        <f t="shared" ref="R201:R264" si="624">B201</f>
        <v>350</v>
      </c>
      <c r="S201" s="4" t="str">
        <f t="shared" ref="S201:S264" si="625">SUBSTITUTE(D201,"조","")</f>
        <v>7</v>
      </c>
      <c r="T201" s="4" t="str">
        <f t="shared" ref="T201:T264" si="626">SUBSTITUTE(D202,"조","")</f>
        <v>985921</v>
      </c>
      <c r="U201" s="4" t="str">
        <f t="shared" si="611"/>
        <v>9</v>
      </c>
      <c r="V201" s="4" t="str">
        <f t="shared" si="612"/>
        <v>8</v>
      </c>
      <c r="W201" s="4" t="str">
        <f t="shared" si="613"/>
        <v>5</v>
      </c>
      <c r="X201" s="4" t="str">
        <f t="shared" si="614"/>
        <v>9</v>
      </c>
      <c r="Y201" s="4" t="str">
        <f t="shared" si="615"/>
        <v>2</v>
      </c>
      <c r="Z201" s="4" t="str">
        <f t="shared" si="616"/>
        <v>1</v>
      </c>
      <c r="AA201" s="4" t="s">
        <v>27</v>
      </c>
      <c r="AB201" s="4">
        <v>1</v>
      </c>
      <c r="AC201" s="9">
        <f t="shared" si="620"/>
        <v>0</v>
      </c>
      <c r="AD201" s="9">
        <f t="shared" si="564"/>
        <v>1</v>
      </c>
      <c r="AE201" s="9">
        <f t="shared" si="564"/>
        <v>1</v>
      </c>
      <c r="AF201" s="9">
        <f t="shared" si="564"/>
        <v>0</v>
      </c>
      <c r="AG201" s="9">
        <f t="shared" si="564"/>
        <v>0</v>
      </c>
      <c r="AH201" s="9">
        <f t="shared" si="564"/>
        <v>1</v>
      </c>
      <c r="AI201" s="9">
        <f t="shared" si="564"/>
        <v>0</v>
      </c>
      <c r="AJ201" s="9">
        <f t="shared" si="564"/>
        <v>0</v>
      </c>
      <c r="AK201" s="9">
        <f t="shared" si="564"/>
        <v>1</v>
      </c>
      <c r="AL201" s="9">
        <f t="shared" si="564"/>
        <v>2</v>
      </c>
      <c r="AM201" s="4">
        <v>5</v>
      </c>
      <c r="AN201" s="4" t="s">
        <v>27</v>
      </c>
      <c r="AO201" s="12">
        <f t="shared" si="568"/>
        <v>0</v>
      </c>
      <c r="AP201" s="12">
        <f t="shared" si="560"/>
        <v>0</v>
      </c>
      <c r="AQ201" s="12">
        <f t="shared" si="560"/>
        <v>0</v>
      </c>
      <c r="AR201" s="12">
        <f t="shared" si="560"/>
        <v>0</v>
      </c>
      <c r="AS201" s="12">
        <f t="shared" si="560"/>
        <v>0</v>
      </c>
      <c r="AT201" s="12">
        <f t="shared" si="560"/>
        <v>0</v>
      </c>
      <c r="AU201" s="12">
        <f t="shared" si="560"/>
        <v>1</v>
      </c>
    </row>
    <row r="202" spans="1:47">
      <c r="A202" s="22"/>
      <c r="B202" s="20"/>
      <c r="C202" s="20"/>
      <c r="D202" s="14">
        <v>985921</v>
      </c>
      <c r="E202" s="14">
        <v>223260</v>
      </c>
      <c r="F202" s="14">
        <v>985920</v>
      </c>
      <c r="G202" s="14">
        <v>985922</v>
      </c>
      <c r="H202" s="14">
        <v>223259</v>
      </c>
      <c r="I202" s="14">
        <v>223261</v>
      </c>
      <c r="J202" s="14">
        <v>594810</v>
      </c>
      <c r="K202" s="14">
        <v>48720</v>
      </c>
      <c r="L202" s="14">
        <v>687</v>
      </c>
      <c r="M202" s="14">
        <v>48</v>
      </c>
      <c r="N202" s="14">
        <v>59</v>
      </c>
      <c r="O202" s="14">
        <v>4</v>
      </c>
      <c r="P202" s="14">
        <v>0</v>
      </c>
      <c r="Q202" s="1"/>
      <c r="R202" s="8">
        <f t="shared" ref="R202:R265" si="627">B201</f>
        <v>350</v>
      </c>
      <c r="S202" s="4" t="str">
        <f t="shared" ref="S202:S265" si="628">SUBSTITUTE(E201,"조","")</f>
        <v>2</v>
      </c>
      <c r="T202" s="4" t="str">
        <f t="shared" ref="T202:T265" si="629">SUBSTITUTE(E202,"조","")</f>
        <v>223260</v>
      </c>
      <c r="U202" s="4" t="str">
        <f t="shared" si="611"/>
        <v>2</v>
      </c>
      <c r="V202" s="4" t="str">
        <f t="shared" si="612"/>
        <v>2</v>
      </c>
      <c r="W202" s="4" t="str">
        <f t="shared" si="613"/>
        <v>3</v>
      </c>
      <c r="X202" s="4" t="str">
        <f t="shared" si="614"/>
        <v>2</v>
      </c>
      <c r="Y202" s="4" t="str">
        <f t="shared" si="615"/>
        <v>6</v>
      </c>
      <c r="Z202" s="4" t="str">
        <f t="shared" si="616"/>
        <v>0</v>
      </c>
      <c r="AA202" s="4" t="s">
        <v>27</v>
      </c>
      <c r="AB202" s="4">
        <v>1</v>
      </c>
      <c r="AC202" s="9">
        <f t="shared" si="620"/>
        <v>1</v>
      </c>
      <c r="AD202" s="9">
        <f t="shared" si="564"/>
        <v>0</v>
      </c>
      <c r="AE202" s="9">
        <f t="shared" si="564"/>
        <v>3</v>
      </c>
      <c r="AF202" s="9">
        <f t="shared" si="564"/>
        <v>1</v>
      </c>
      <c r="AG202" s="9">
        <f t="shared" si="564"/>
        <v>0</v>
      </c>
      <c r="AH202" s="9">
        <f t="shared" si="564"/>
        <v>0</v>
      </c>
      <c r="AI202" s="9">
        <f t="shared" si="564"/>
        <v>1</v>
      </c>
      <c r="AJ202" s="9">
        <f t="shared" si="564"/>
        <v>0</v>
      </c>
      <c r="AK202" s="9">
        <f t="shared" si="564"/>
        <v>0</v>
      </c>
      <c r="AL202" s="9">
        <f t="shared" si="564"/>
        <v>0</v>
      </c>
      <c r="AM202" s="4">
        <v>4</v>
      </c>
      <c r="AN202" s="4" t="s">
        <v>27</v>
      </c>
      <c r="AO202" s="12">
        <f t="shared" si="568"/>
        <v>0</v>
      </c>
      <c r="AP202" s="12">
        <f t="shared" si="560"/>
        <v>1</v>
      </c>
      <c r="AQ202" s="12">
        <f t="shared" si="560"/>
        <v>0</v>
      </c>
      <c r="AR202" s="12">
        <f t="shared" si="560"/>
        <v>0</v>
      </c>
      <c r="AS202" s="12">
        <f t="shared" si="560"/>
        <v>0</v>
      </c>
      <c r="AT202" s="12">
        <f t="shared" si="560"/>
        <v>0</v>
      </c>
      <c r="AU202" s="12">
        <f t="shared" si="560"/>
        <v>0</v>
      </c>
    </row>
    <row r="203" spans="1:47">
      <c r="A203" s="22"/>
      <c r="B203" s="19">
        <v>349</v>
      </c>
      <c r="C203" s="19">
        <v>20180307</v>
      </c>
      <c r="D203" s="7" t="s">
        <v>32</v>
      </c>
      <c r="E203" s="7" t="s">
        <v>32</v>
      </c>
      <c r="F203" s="7" t="s">
        <v>32</v>
      </c>
      <c r="G203" s="7" t="s">
        <v>32</v>
      </c>
      <c r="H203" s="7" t="s">
        <v>32</v>
      </c>
      <c r="I203" s="7" t="s">
        <v>32</v>
      </c>
      <c r="J203" s="7" t="s">
        <v>30</v>
      </c>
      <c r="K203" s="7" t="s">
        <v>30</v>
      </c>
      <c r="L203" s="7" t="s">
        <v>30</v>
      </c>
      <c r="M203" s="7" t="s">
        <v>30</v>
      </c>
      <c r="N203" s="7" t="s">
        <v>30</v>
      </c>
      <c r="O203" s="7" t="s">
        <v>30</v>
      </c>
      <c r="P203" s="7" t="s">
        <v>30</v>
      </c>
      <c r="Q203" s="1"/>
      <c r="R203" s="8">
        <f t="shared" ref="R203:R266" si="630">B203</f>
        <v>349</v>
      </c>
      <c r="S203" s="4" t="str">
        <f t="shared" ref="S203:S266" si="631">SUBSTITUTE(D203,"조","")</f>
        <v>4</v>
      </c>
      <c r="T203" s="4" t="str">
        <f t="shared" ref="T203:T266" si="632">SUBSTITUTE(D204,"조","")</f>
        <v>860758</v>
      </c>
      <c r="U203" s="4" t="str">
        <f t="shared" si="611"/>
        <v>8</v>
      </c>
      <c r="V203" s="4" t="str">
        <f t="shared" si="612"/>
        <v>6</v>
      </c>
      <c r="W203" s="4" t="str">
        <f t="shared" si="613"/>
        <v>0</v>
      </c>
      <c r="X203" s="4" t="str">
        <f t="shared" si="614"/>
        <v>7</v>
      </c>
      <c r="Y203" s="4" t="str">
        <f t="shared" si="615"/>
        <v>5</v>
      </c>
      <c r="Z203" s="4" t="str">
        <f t="shared" si="616"/>
        <v>8</v>
      </c>
      <c r="AA203" s="4" t="s">
        <v>27</v>
      </c>
      <c r="AB203" s="4">
        <v>1</v>
      </c>
      <c r="AC203" s="9">
        <f t="shared" si="620"/>
        <v>1</v>
      </c>
      <c r="AD203" s="9">
        <f t="shared" si="564"/>
        <v>0</v>
      </c>
      <c r="AE203" s="9">
        <f t="shared" si="564"/>
        <v>0</v>
      </c>
      <c r="AF203" s="9">
        <f t="shared" si="564"/>
        <v>0</v>
      </c>
      <c r="AG203" s="9">
        <f t="shared" si="564"/>
        <v>0</v>
      </c>
      <c r="AH203" s="9">
        <f t="shared" si="564"/>
        <v>1</v>
      </c>
      <c r="AI203" s="9">
        <f t="shared" si="564"/>
        <v>1</v>
      </c>
      <c r="AJ203" s="9">
        <f t="shared" si="564"/>
        <v>1</v>
      </c>
      <c r="AK203" s="9">
        <f t="shared" si="564"/>
        <v>2</v>
      </c>
      <c r="AL203" s="9">
        <f t="shared" si="564"/>
        <v>0</v>
      </c>
      <c r="AM203" s="4">
        <v>5</v>
      </c>
      <c r="AN203" s="4" t="s">
        <v>27</v>
      </c>
      <c r="AO203" s="12">
        <f t="shared" si="568"/>
        <v>0</v>
      </c>
      <c r="AP203" s="12">
        <f t="shared" si="560"/>
        <v>0</v>
      </c>
      <c r="AQ203" s="12">
        <f t="shared" si="560"/>
        <v>0</v>
      </c>
      <c r="AR203" s="12">
        <f t="shared" si="560"/>
        <v>1</v>
      </c>
      <c r="AS203" s="12">
        <f t="shared" si="560"/>
        <v>0</v>
      </c>
      <c r="AT203" s="12">
        <f t="shared" si="560"/>
        <v>0</v>
      </c>
      <c r="AU203" s="12">
        <f t="shared" si="560"/>
        <v>0</v>
      </c>
    </row>
    <row r="204" spans="1:47">
      <c r="A204" s="22"/>
      <c r="B204" s="20"/>
      <c r="C204" s="20"/>
      <c r="D204" s="14">
        <v>860758</v>
      </c>
      <c r="E204" s="14">
        <v>760866</v>
      </c>
      <c r="F204" s="14">
        <v>860757</v>
      </c>
      <c r="G204" s="14">
        <v>860759</v>
      </c>
      <c r="H204" s="14">
        <v>760865</v>
      </c>
      <c r="I204" s="14">
        <v>760867</v>
      </c>
      <c r="J204" s="14">
        <v>276934</v>
      </c>
      <c r="K204" s="14">
        <v>34182</v>
      </c>
      <c r="L204" s="14">
        <v>183</v>
      </c>
      <c r="M204" s="14">
        <v>34</v>
      </c>
      <c r="N204" s="14">
        <v>91</v>
      </c>
      <c r="O204" s="14">
        <v>8</v>
      </c>
      <c r="P204" s="14">
        <v>5</v>
      </c>
      <c r="Q204" s="1"/>
      <c r="R204" s="8">
        <f t="shared" ref="R204:R267" si="633">B203</f>
        <v>349</v>
      </c>
      <c r="S204" s="4" t="str">
        <f t="shared" ref="S204:S267" si="634">SUBSTITUTE(E203,"조","")</f>
        <v>4</v>
      </c>
      <c r="T204" s="4" t="str">
        <f t="shared" ref="T204:T267" si="635">SUBSTITUTE(E204,"조","")</f>
        <v>760866</v>
      </c>
      <c r="U204" s="4" t="str">
        <f t="shared" si="611"/>
        <v>7</v>
      </c>
      <c r="V204" s="4" t="str">
        <f t="shared" si="612"/>
        <v>6</v>
      </c>
      <c r="W204" s="4" t="str">
        <f t="shared" si="613"/>
        <v>0</v>
      </c>
      <c r="X204" s="4" t="str">
        <f t="shared" si="614"/>
        <v>8</v>
      </c>
      <c r="Y204" s="4" t="str">
        <f t="shared" si="615"/>
        <v>6</v>
      </c>
      <c r="Z204" s="4" t="str">
        <f t="shared" si="616"/>
        <v>6</v>
      </c>
      <c r="AA204" s="4" t="s">
        <v>27</v>
      </c>
      <c r="AB204" s="4">
        <v>1</v>
      </c>
      <c r="AC204" s="9">
        <f t="shared" si="620"/>
        <v>1</v>
      </c>
      <c r="AD204" s="9">
        <f t="shared" si="564"/>
        <v>0</v>
      </c>
      <c r="AE204" s="9">
        <f t="shared" si="564"/>
        <v>0</v>
      </c>
      <c r="AF204" s="9">
        <f t="shared" si="564"/>
        <v>0</v>
      </c>
      <c r="AG204" s="9">
        <f t="shared" si="564"/>
        <v>0</v>
      </c>
      <c r="AH204" s="9">
        <f t="shared" si="564"/>
        <v>0</v>
      </c>
      <c r="AI204" s="9">
        <f t="shared" si="564"/>
        <v>3</v>
      </c>
      <c r="AJ204" s="9">
        <f t="shared" si="564"/>
        <v>1</v>
      </c>
      <c r="AK204" s="9">
        <f t="shared" si="564"/>
        <v>1</v>
      </c>
      <c r="AL204" s="9">
        <f t="shared" si="564"/>
        <v>0</v>
      </c>
      <c r="AM204" s="4">
        <v>4</v>
      </c>
      <c r="AN204" s="4" t="s">
        <v>27</v>
      </c>
      <c r="AO204" s="12">
        <f t="shared" si="568"/>
        <v>0</v>
      </c>
      <c r="AP204" s="12">
        <f t="shared" si="560"/>
        <v>0</v>
      </c>
      <c r="AQ204" s="12">
        <f t="shared" si="560"/>
        <v>0</v>
      </c>
      <c r="AR204" s="12">
        <f t="shared" si="560"/>
        <v>1</v>
      </c>
      <c r="AS204" s="12">
        <f t="shared" si="560"/>
        <v>0</v>
      </c>
      <c r="AT204" s="12">
        <f t="shared" si="560"/>
        <v>0</v>
      </c>
      <c r="AU204" s="12">
        <f t="shared" si="560"/>
        <v>0</v>
      </c>
    </row>
    <row r="205" spans="1:47">
      <c r="A205" s="22"/>
      <c r="B205" s="19">
        <v>348</v>
      </c>
      <c r="C205" s="19">
        <v>20180228</v>
      </c>
      <c r="D205" s="7" t="s">
        <v>29</v>
      </c>
      <c r="E205" s="7" t="s">
        <v>31</v>
      </c>
      <c r="F205" s="7" t="s">
        <v>29</v>
      </c>
      <c r="G205" s="7" t="s">
        <v>29</v>
      </c>
      <c r="H205" s="7" t="s">
        <v>31</v>
      </c>
      <c r="I205" s="7" t="s">
        <v>31</v>
      </c>
      <c r="J205" s="7" t="s">
        <v>30</v>
      </c>
      <c r="K205" s="7" t="s">
        <v>30</v>
      </c>
      <c r="L205" s="7" t="s">
        <v>30</v>
      </c>
      <c r="M205" s="7" t="s">
        <v>30</v>
      </c>
      <c r="N205" s="7" t="s">
        <v>30</v>
      </c>
      <c r="O205" s="7" t="s">
        <v>30</v>
      </c>
      <c r="P205" s="7" t="s">
        <v>30</v>
      </c>
      <c r="Q205" s="1"/>
      <c r="R205" s="8">
        <f t="shared" ref="R205:R268" si="636">B205</f>
        <v>348</v>
      </c>
      <c r="S205" s="4" t="str">
        <f t="shared" ref="S205:S268" si="637">SUBSTITUTE(D205,"조","")</f>
        <v>6</v>
      </c>
      <c r="T205" s="4" t="str">
        <f t="shared" ref="T205:T268" si="638">SUBSTITUTE(D206,"조","")</f>
        <v>697794</v>
      </c>
      <c r="U205" s="4" t="str">
        <f t="shared" si="611"/>
        <v>6</v>
      </c>
      <c r="V205" s="4" t="str">
        <f t="shared" si="612"/>
        <v>9</v>
      </c>
      <c r="W205" s="4" t="str">
        <f t="shared" si="613"/>
        <v>7</v>
      </c>
      <c r="X205" s="4" t="str">
        <f t="shared" si="614"/>
        <v>7</v>
      </c>
      <c r="Y205" s="4" t="str">
        <f t="shared" si="615"/>
        <v>9</v>
      </c>
      <c r="Z205" s="4" t="str">
        <f t="shared" si="616"/>
        <v>4</v>
      </c>
      <c r="AA205" s="4" t="s">
        <v>27</v>
      </c>
      <c r="AB205" s="4">
        <v>1</v>
      </c>
      <c r="AC205" s="9">
        <f t="shared" si="620"/>
        <v>0</v>
      </c>
      <c r="AD205" s="9">
        <f t="shared" si="564"/>
        <v>0</v>
      </c>
      <c r="AE205" s="9">
        <f t="shared" si="564"/>
        <v>0</v>
      </c>
      <c r="AF205" s="9">
        <f t="shared" si="564"/>
        <v>0</v>
      </c>
      <c r="AG205" s="9">
        <f t="shared" si="564"/>
        <v>1</v>
      </c>
      <c r="AH205" s="9">
        <f t="shared" si="564"/>
        <v>0</v>
      </c>
      <c r="AI205" s="9">
        <f t="shared" si="564"/>
        <v>1</v>
      </c>
      <c r="AJ205" s="9">
        <f t="shared" si="564"/>
        <v>2</v>
      </c>
      <c r="AK205" s="9">
        <f t="shared" si="564"/>
        <v>0</v>
      </c>
      <c r="AL205" s="9">
        <f t="shared" si="564"/>
        <v>2</v>
      </c>
      <c r="AM205" s="4">
        <v>4</v>
      </c>
      <c r="AN205" s="4" t="s">
        <v>27</v>
      </c>
      <c r="AO205" s="12">
        <f t="shared" si="568"/>
        <v>0</v>
      </c>
      <c r="AP205" s="12">
        <f t="shared" si="560"/>
        <v>0</v>
      </c>
      <c r="AQ205" s="12">
        <f t="shared" si="560"/>
        <v>0</v>
      </c>
      <c r="AR205" s="12">
        <f t="shared" si="560"/>
        <v>0</v>
      </c>
      <c r="AS205" s="12">
        <f t="shared" si="560"/>
        <v>0</v>
      </c>
      <c r="AT205" s="12">
        <f t="shared" si="560"/>
        <v>1</v>
      </c>
      <c r="AU205" s="12">
        <f t="shared" si="560"/>
        <v>0</v>
      </c>
    </row>
    <row r="206" spans="1:47">
      <c r="A206" s="22"/>
      <c r="B206" s="20"/>
      <c r="C206" s="20"/>
      <c r="D206" s="14">
        <v>697794</v>
      </c>
      <c r="E206" s="14">
        <v>604503</v>
      </c>
      <c r="F206" s="14">
        <v>697793</v>
      </c>
      <c r="G206" s="14">
        <v>697795</v>
      </c>
      <c r="H206" s="14">
        <v>604502</v>
      </c>
      <c r="I206" s="14">
        <v>604504</v>
      </c>
      <c r="J206" s="14">
        <v>296973</v>
      </c>
      <c r="K206" s="14">
        <v>43214</v>
      </c>
      <c r="L206" s="14">
        <v>855</v>
      </c>
      <c r="M206" s="14">
        <v>49</v>
      </c>
      <c r="N206" s="14">
        <v>7</v>
      </c>
      <c r="O206" s="14">
        <v>2</v>
      </c>
      <c r="P206" s="14">
        <v>5</v>
      </c>
      <c r="Q206" s="1"/>
      <c r="R206" s="8">
        <f t="shared" ref="R206:R269" si="639">B205</f>
        <v>348</v>
      </c>
      <c r="S206" s="4" t="str">
        <f t="shared" ref="S206:S269" si="640">SUBSTITUTE(E205,"조","")</f>
        <v>5</v>
      </c>
      <c r="T206" s="4" t="str">
        <f t="shared" ref="T206:T269" si="641">SUBSTITUTE(E206,"조","")</f>
        <v>604503</v>
      </c>
      <c r="U206" s="4" t="str">
        <f t="shared" si="611"/>
        <v>6</v>
      </c>
      <c r="V206" s="4" t="str">
        <f t="shared" si="612"/>
        <v>0</v>
      </c>
      <c r="W206" s="4" t="str">
        <f t="shared" si="613"/>
        <v>4</v>
      </c>
      <c r="X206" s="4" t="str">
        <f t="shared" si="614"/>
        <v>5</v>
      </c>
      <c r="Y206" s="4" t="str">
        <f t="shared" si="615"/>
        <v>0</v>
      </c>
      <c r="Z206" s="4" t="str">
        <f t="shared" si="616"/>
        <v>3</v>
      </c>
      <c r="AA206" s="4" t="s">
        <v>27</v>
      </c>
      <c r="AB206" s="4">
        <v>1</v>
      </c>
      <c r="AC206" s="9">
        <f t="shared" si="620"/>
        <v>2</v>
      </c>
      <c r="AD206" s="9">
        <f t="shared" si="564"/>
        <v>0</v>
      </c>
      <c r="AE206" s="9">
        <f t="shared" si="564"/>
        <v>0</v>
      </c>
      <c r="AF206" s="9">
        <f t="shared" si="564"/>
        <v>1</v>
      </c>
      <c r="AG206" s="9">
        <f t="shared" si="564"/>
        <v>1</v>
      </c>
      <c r="AH206" s="9">
        <f t="shared" si="564"/>
        <v>1</v>
      </c>
      <c r="AI206" s="9">
        <f t="shared" si="564"/>
        <v>1</v>
      </c>
      <c r="AJ206" s="9">
        <f t="shared" si="564"/>
        <v>0</v>
      </c>
      <c r="AK206" s="9">
        <f t="shared" si="564"/>
        <v>0</v>
      </c>
      <c r="AL206" s="9">
        <f t="shared" si="564"/>
        <v>0</v>
      </c>
      <c r="AM206" s="4">
        <v>5</v>
      </c>
      <c r="AN206" s="4" t="s">
        <v>27</v>
      </c>
      <c r="AO206" s="12">
        <f t="shared" si="568"/>
        <v>0</v>
      </c>
      <c r="AP206" s="12">
        <f t="shared" si="560"/>
        <v>0</v>
      </c>
      <c r="AQ206" s="12">
        <f t="shared" si="560"/>
        <v>0</v>
      </c>
      <c r="AR206" s="12">
        <f t="shared" si="560"/>
        <v>0</v>
      </c>
      <c r="AS206" s="12">
        <f t="shared" si="560"/>
        <v>1</v>
      </c>
      <c r="AT206" s="12">
        <f t="shared" si="560"/>
        <v>0</v>
      </c>
      <c r="AU206" s="12">
        <f t="shared" si="560"/>
        <v>0</v>
      </c>
    </row>
    <row r="207" spans="1:47">
      <c r="A207" s="22"/>
      <c r="B207" s="19">
        <v>347</v>
      </c>
      <c r="C207" s="19">
        <v>20180221</v>
      </c>
      <c r="D207" s="7" t="s">
        <v>32</v>
      </c>
      <c r="E207" s="7" t="s">
        <v>29</v>
      </c>
      <c r="F207" s="7" t="s">
        <v>32</v>
      </c>
      <c r="G207" s="7" t="s">
        <v>32</v>
      </c>
      <c r="H207" s="7" t="s">
        <v>29</v>
      </c>
      <c r="I207" s="7" t="s">
        <v>29</v>
      </c>
      <c r="J207" s="7" t="s">
        <v>30</v>
      </c>
      <c r="K207" s="7" t="s">
        <v>30</v>
      </c>
      <c r="L207" s="7" t="s">
        <v>30</v>
      </c>
      <c r="M207" s="7" t="s">
        <v>30</v>
      </c>
      <c r="N207" s="7" t="s">
        <v>30</v>
      </c>
      <c r="O207" s="7" t="s">
        <v>30</v>
      </c>
      <c r="P207" s="7" t="s">
        <v>30</v>
      </c>
      <c r="Q207" s="1"/>
      <c r="R207" s="8">
        <f t="shared" ref="R207:R270" si="642">B207</f>
        <v>347</v>
      </c>
      <c r="S207" s="4" t="str">
        <f t="shared" ref="S207:S270" si="643">SUBSTITUTE(D207,"조","")</f>
        <v>4</v>
      </c>
      <c r="T207" s="4" t="str">
        <f t="shared" ref="T207:T270" si="644">SUBSTITUTE(D208,"조","")</f>
        <v>662653</v>
      </c>
      <c r="U207" s="4" t="str">
        <f t="shared" si="611"/>
        <v>6</v>
      </c>
      <c r="V207" s="4" t="str">
        <f t="shared" si="612"/>
        <v>6</v>
      </c>
      <c r="W207" s="4" t="str">
        <f t="shared" si="613"/>
        <v>2</v>
      </c>
      <c r="X207" s="4" t="str">
        <f t="shared" si="614"/>
        <v>6</v>
      </c>
      <c r="Y207" s="4" t="str">
        <f t="shared" si="615"/>
        <v>5</v>
      </c>
      <c r="Z207" s="4" t="str">
        <f t="shared" si="616"/>
        <v>3</v>
      </c>
      <c r="AA207" s="4" t="s">
        <v>27</v>
      </c>
      <c r="AB207" s="4">
        <v>1</v>
      </c>
      <c r="AC207" s="9">
        <f t="shared" si="620"/>
        <v>0</v>
      </c>
      <c r="AD207" s="9">
        <f t="shared" si="564"/>
        <v>0</v>
      </c>
      <c r="AE207" s="9">
        <f t="shared" si="564"/>
        <v>1</v>
      </c>
      <c r="AF207" s="9">
        <f t="shared" si="564"/>
        <v>1</v>
      </c>
      <c r="AG207" s="9">
        <f t="shared" si="564"/>
        <v>0</v>
      </c>
      <c r="AH207" s="9">
        <f t="shared" si="564"/>
        <v>1</v>
      </c>
      <c r="AI207" s="9">
        <f t="shared" si="564"/>
        <v>3</v>
      </c>
      <c r="AJ207" s="9">
        <f t="shared" si="564"/>
        <v>0</v>
      </c>
      <c r="AK207" s="9">
        <f t="shared" si="564"/>
        <v>0</v>
      </c>
      <c r="AL207" s="9">
        <f t="shared" si="564"/>
        <v>0</v>
      </c>
      <c r="AM207" s="4">
        <v>4</v>
      </c>
      <c r="AN207" s="4" t="s">
        <v>27</v>
      </c>
      <c r="AO207" s="12">
        <f t="shared" si="568"/>
        <v>0</v>
      </c>
      <c r="AP207" s="12">
        <f t="shared" si="560"/>
        <v>0</v>
      </c>
      <c r="AQ207" s="12">
        <f t="shared" si="560"/>
        <v>0</v>
      </c>
      <c r="AR207" s="12">
        <f t="shared" si="560"/>
        <v>1</v>
      </c>
      <c r="AS207" s="12">
        <f t="shared" si="560"/>
        <v>0</v>
      </c>
      <c r="AT207" s="12">
        <f t="shared" si="560"/>
        <v>0</v>
      </c>
      <c r="AU207" s="12">
        <f t="shared" si="560"/>
        <v>0</v>
      </c>
    </row>
    <row r="208" spans="1:47">
      <c r="A208" s="22"/>
      <c r="B208" s="20"/>
      <c r="C208" s="20"/>
      <c r="D208" s="14">
        <v>662653</v>
      </c>
      <c r="E208" s="14">
        <v>791983</v>
      </c>
      <c r="F208" s="14">
        <v>662652</v>
      </c>
      <c r="G208" s="14">
        <v>662654</v>
      </c>
      <c r="H208" s="14">
        <v>791982</v>
      </c>
      <c r="I208" s="14">
        <v>791984</v>
      </c>
      <c r="J208" s="14">
        <v>285449</v>
      </c>
      <c r="K208" s="14">
        <v>14766</v>
      </c>
      <c r="L208" s="14">
        <v>656</v>
      </c>
      <c r="M208" s="14">
        <v>49</v>
      </c>
      <c r="N208" s="14">
        <v>84</v>
      </c>
      <c r="O208" s="14">
        <v>2</v>
      </c>
      <c r="P208" s="14">
        <v>6</v>
      </c>
      <c r="Q208" s="1"/>
      <c r="R208" s="8">
        <f t="shared" ref="R208:R271" si="645">B207</f>
        <v>347</v>
      </c>
      <c r="S208" s="4" t="str">
        <f t="shared" ref="S208:S271" si="646">SUBSTITUTE(E207,"조","")</f>
        <v>6</v>
      </c>
      <c r="T208" s="4" t="str">
        <f t="shared" ref="T208:T271" si="647">SUBSTITUTE(E208,"조","")</f>
        <v>791983</v>
      </c>
      <c r="U208" s="4" t="str">
        <f t="shared" si="611"/>
        <v>7</v>
      </c>
      <c r="V208" s="4" t="str">
        <f t="shared" si="612"/>
        <v>9</v>
      </c>
      <c r="W208" s="4" t="str">
        <f t="shared" si="613"/>
        <v>1</v>
      </c>
      <c r="X208" s="4" t="str">
        <f t="shared" si="614"/>
        <v>9</v>
      </c>
      <c r="Y208" s="4" t="str">
        <f t="shared" si="615"/>
        <v>8</v>
      </c>
      <c r="Z208" s="4" t="str">
        <f t="shared" si="616"/>
        <v>3</v>
      </c>
      <c r="AA208" s="4" t="s">
        <v>27</v>
      </c>
      <c r="AB208" s="4">
        <v>1</v>
      </c>
      <c r="AC208" s="9">
        <f t="shared" si="620"/>
        <v>0</v>
      </c>
      <c r="AD208" s="9">
        <f t="shared" si="564"/>
        <v>1</v>
      </c>
      <c r="AE208" s="9">
        <f t="shared" si="564"/>
        <v>0</v>
      </c>
      <c r="AF208" s="9">
        <f t="shared" si="564"/>
        <v>1</v>
      </c>
      <c r="AG208" s="9">
        <f t="shared" si="564"/>
        <v>0</v>
      </c>
      <c r="AH208" s="9">
        <f t="shared" si="564"/>
        <v>0</v>
      </c>
      <c r="AI208" s="9">
        <f t="shared" si="564"/>
        <v>0</v>
      </c>
      <c r="AJ208" s="9">
        <f t="shared" si="564"/>
        <v>1</v>
      </c>
      <c r="AK208" s="9">
        <f t="shared" si="564"/>
        <v>1</v>
      </c>
      <c r="AL208" s="9">
        <f t="shared" si="564"/>
        <v>2</v>
      </c>
      <c r="AM208" s="4">
        <v>5</v>
      </c>
      <c r="AN208" s="4" t="s">
        <v>27</v>
      </c>
      <c r="AO208" s="12">
        <f t="shared" si="568"/>
        <v>0</v>
      </c>
      <c r="AP208" s="12">
        <f t="shared" si="560"/>
        <v>0</v>
      </c>
      <c r="AQ208" s="12">
        <f t="shared" si="560"/>
        <v>0</v>
      </c>
      <c r="AR208" s="12">
        <f t="shared" si="560"/>
        <v>0</v>
      </c>
      <c r="AS208" s="12">
        <f t="shared" si="560"/>
        <v>0</v>
      </c>
      <c r="AT208" s="12">
        <f t="shared" si="560"/>
        <v>1</v>
      </c>
      <c r="AU208" s="12">
        <f t="shared" si="560"/>
        <v>0</v>
      </c>
    </row>
    <row r="209" spans="1:47">
      <c r="A209" s="22"/>
      <c r="B209" s="19">
        <v>346</v>
      </c>
      <c r="C209" s="19">
        <v>20180214</v>
      </c>
      <c r="D209" s="7" t="s">
        <v>32</v>
      </c>
      <c r="E209" s="7" t="s">
        <v>34</v>
      </c>
      <c r="F209" s="7" t="s">
        <v>32</v>
      </c>
      <c r="G209" s="7" t="s">
        <v>32</v>
      </c>
      <c r="H209" s="7" t="s">
        <v>34</v>
      </c>
      <c r="I209" s="7" t="s">
        <v>34</v>
      </c>
      <c r="J209" s="7" t="s">
        <v>30</v>
      </c>
      <c r="K209" s="7" t="s">
        <v>30</v>
      </c>
      <c r="L209" s="7" t="s">
        <v>30</v>
      </c>
      <c r="M209" s="7" t="s">
        <v>30</v>
      </c>
      <c r="N209" s="7" t="s">
        <v>30</v>
      </c>
      <c r="O209" s="7" t="s">
        <v>30</v>
      </c>
      <c r="P209" s="7" t="s">
        <v>30</v>
      </c>
      <c r="Q209" s="1"/>
      <c r="R209" s="8">
        <f t="shared" ref="R209:R272" si="648">B209</f>
        <v>346</v>
      </c>
      <c r="S209" s="4" t="str">
        <f t="shared" ref="S209:S272" si="649">SUBSTITUTE(D209,"조","")</f>
        <v>4</v>
      </c>
      <c r="T209" s="4" t="str">
        <f t="shared" ref="T209:T272" si="650">SUBSTITUTE(D210,"조","")</f>
        <v>659796</v>
      </c>
      <c r="U209" s="4" t="str">
        <f t="shared" si="611"/>
        <v>6</v>
      </c>
      <c r="V209" s="4" t="str">
        <f t="shared" si="612"/>
        <v>5</v>
      </c>
      <c r="W209" s="4" t="str">
        <f t="shared" si="613"/>
        <v>9</v>
      </c>
      <c r="X209" s="4" t="str">
        <f t="shared" si="614"/>
        <v>7</v>
      </c>
      <c r="Y209" s="4" t="str">
        <f t="shared" si="615"/>
        <v>9</v>
      </c>
      <c r="Z209" s="4" t="str">
        <f t="shared" si="616"/>
        <v>6</v>
      </c>
      <c r="AA209" s="4" t="s">
        <v>27</v>
      </c>
      <c r="AB209" s="4">
        <v>1</v>
      </c>
      <c r="AC209" s="9">
        <f t="shared" si="620"/>
        <v>0</v>
      </c>
      <c r="AD209" s="9">
        <f t="shared" si="564"/>
        <v>0</v>
      </c>
      <c r="AE209" s="9">
        <f t="shared" si="564"/>
        <v>0</v>
      </c>
      <c r="AF209" s="9">
        <f t="shared" si="564"/>
        <v>0</v>
      </c>
      <c r="AG209" s="9">
        <f t="shared" si="564"/>
        <v>0</v>
      </c>
      <c r="AH209" s="9">
        <f t="shared" si="564"/>
        <v>1</v>
      </c>
      <c r="AI209" s="9">
        <f t="shared" si="564"/>
        <v>2</v>
      </c>
      <c r="AJ209" s="9">
        <f t="shared" si="564"/>
        <v>1</v>
      </c>
      <c r="AK209" s="9">
        <f t="shared" si="564"/>
        <v>0</v>
      </c>
      <c r="AL209" s="9">
        <f t="shared" si="564"/>
        <v>2</v>
      </c>
      <c r="AM209" s="4">
        <v>4</v>
      </c>
      <c r="AN209" s="4" t="s">
        <v>27</v>
      </c>
      <c r="AO209" s="12">
        <f t="shared" si="568"/>
        <v>0</v>
      </c>
      <c r="AP209" s="12">
        <f t="shared" si="560"/>
        <v>0</v>
      </c>
      <c r="AQ209" s="12">
        <f t="shared" si="560"/>
        <v>0</v>
      </c>
      <c r="AR209" s="12">
        <f t="shared" si="560"/>
        <v>1</v>
      </c>
      <c r="AS209" s="12">
        <f t="shared" si="560"/>
        <v>0</v>
      </c>
      <c r="AT209" s="12">
        <f t="shared" si="560"/>
        <v>0</v>
      </c>
      <c r="AU209" s="12">
        <f t="shared" si="560"/>
        <v>0</v>
      </c>
    </row>
    <row r="210" spans="1:47">
      <c r="A210" s="22"/>
      <c r="B210" s="20"/>
      <c r="C210" s="20"/>
      <c r="D210" s="14">
        <v>659796</v>
      </c>
      <c r="E210" s="14">
        <v>223458</v>
      </c>
      <c r="F210" s="14">
        <v>659795</v>
      </c>
      <c r="G210" s="14">
        <v>659797</v>
      </c>
      <c r="H210" s="14">
        <v>223457</v>
      </c>
      <c r="I210" s="14">
        <v>223459</v>
      </c>
      <c r="J210" s="14">
        <v>242568</v>
      </c>
      <c r="K210" s="14">
        <v>58782</v>
      </c>
      <c r="L210" s="14">
        <v>241</v>
      </c>
      <c r="M210" s="14">
        <v>1</v>
      </c>
      <c r="N210" s="14">
        <v>56</v>
      </c>
      <c r="O210" s="14">
        <v>2</v>
      </c>
      <c r="P210" s="14">
        <v>0</v>
      </c>
      <c r="Q210" s="1"/>
      <c r="R210" s="8">
        <f t="shared" ref="R210:R273" si="651">B209</f>
        <v>346</v>
      </c>
      <c r="S210" s="4" t="str">
        <f t="shared" ref="S210:S273" si="652">SUBSTITUTE(E209,"조","")</f>
        <v>1</v>
      </c>
      <c r="T210" s="4" t="str">
        <f t="shared" ref="T210:T273" si="653">SUBSTITUTE(E210,"조","")</f>
        <v>223458</v>
      </c>
      <c r="U210" s="4" t="str">
        <f t="shared" si="611"/>
        <v>2</v>
      </c>
      <c r="V210" s="4" t="str">
        <f t="shared" si="612"/>
        <v>2</v>
      </c>
      <c r="W210" s="4" t="str">
        <f t="shared" si="613"/>
        <v>3</v>
      </c>
      <c r="X210" s="4" t="str">
        <f t="shared" si="614"/>
        <v>4</v>
      </c>
      <c r="Y210" s="4" t="str">
        <f t="shared" si="615"/>
        <v>5</v>
      </c>
      <c r="Z210" s="4" t="str">
        <f t="shared" si="616"/>
        <v>8</v>
      </c>
      <c r="AA210" s="4" t="s">
        <v>27</v>
      </c>
      <c r="AB210" s="4">
        <v>1</v>
      </c>
      <c r="AC210" s="9">
        <f t="shared" si="620"/>
        <v>0</v>
      </c>
      <c r="AD210" s="9">
        <f t="shared" si="564"/>
        <v>0</v>
      </c>
      <c r="AE210" s="9">
        <f t="shared" si="564"/>
        <v>2</v>
      </c>
      <c r="AF210" s="9">
        <f t="shared" si="564"/>
        <v>1</v>
      </c>
      <c r="AG210" s="9">
        <f t="shared" si="564"/>
        <v>1</v>
      </c>
      <c r="AH210" s="9">
        <f t="shared" si="564"/>
        <v>1</v>
      </c>
      <c r="AI210" s="9">
        <f t="shared" si="564"/>
        <v>0</v>
      </c>
      <c r="AJ210" s="9">
        <f t="shared" si="564"/>
        <v>0</v>
      </c>
      <c r="AK210" s="9">
        <f t="shared" si="564"/>
        <v>1</v>
      </c>
      <c r="AL210" s="9">
        <f t="shared" si="564"/>
        <v>0</v>
      </c>
      <c r="AM210" s="4">
        <v>5</v>
      </c>
      <c r="AN210" s="4" t="s">
        <v>27</v>
      </c>
      <c r="AO210" s="12">
        <f t="shared" si="568"/>
        <v>1</v>
      </c>
      <c r="AP210" s="12">
        <f t="shared" si="560"/>
        <v>0</v>
      </c>
      <c r="AQ210" s="12">
        <f t="shared" si="560"/>
        <v>0</v>
      </c>
      <c r="AR210" s="12">
        <f t="shared" si="560"/>
        <v>0</v>
      </c>
      <c r="AS210" s="12">
        <f t="shared" si="560"/>
        <v>0</v>
      </c>
      <c r="AT210" s="12">
        <f t="shared" si="560"/>
        <v>0</v>
      </c>
      <c r="AU210" s="12">
        <f t="shared" si="560"/>
        <v>0</v>
      </c>
    </row>
    <row r="211" spans="1:47">
      <c r="A211" s="22"/>
      <c r="B211" s="19">
        <v>345</v>
      </c>
      <c r="C211" s="19">
        <v>20180207</v>
      </c>
      <c r="D211" s="7" t="s">
        <v>35</v>
      </c>
      <c r="E211" s="7" t="s">
        <v>29</v>
      </c>
      <c r="F211" s="7" t="s">
        <v>35</v>
      </c>
      <c r="G211" s="7" t="s">
        <v>35</v>
      </c>
      <c r="H211" s="7" t="s">
        <v>29</v>
      </c>
      <c r="I211" s="7" t="s">
        <v>29</v>
      </c>
      <c r="J211" s="7" t="s">
        <v>30</v>
      </c>
      <c r="K211" s="7" t="s">
        <v>30</v>
      </c>
      <c r="L211" s="7" t="s">
        <v>30</v>
      </c>
      <c r="M211" s="7" t="s">
        <v>30</v>
      </c>
      <c r="N211" s="7" t="s">
        <v>30</v>
      </c>
      <c r="O211" s="7" t="s">
        <v>30</v>
      </c>
      <c r="P211" s="7" t="s">
        <v>30</v>
      </c>
      <c r="Q211" s="1"/>
      <c r="R211" s="8">
        <f t="shared" ref="R211:R274" si="654">B211</f>
        <v>345</v>
      </c>
      <c r="S211" s="4" t="str">
        <f t="shared" ref="S211:S274" si="655">SUBSTITUTE(D211,"조","")</f>
        <v>7</v>
      </c>
      <c r="T211" s="4" t="str">
        <f t="shared" ref="T211:T274" si="656">SUBSTITUTE(D212,"조","")</f>
        <v>779641</v>
      </c>
      <c r="U211" s="4" t="str">
        <f t="shared" si="611"/>
        <v>7</v>
      </c>
      <c r="V211" s="4" t="str">
        <f t="shared" si="612"/>
        <v>7</v>
      </c>
      <c r="W211" s="4" t="str">
        <f t="shared" si="613"/>
        <v>9</v>
      </c>
      <c r="X211" s="4" t="str">
        <f t="shared" si="614"/>
        <v>6</v>
      </c>
      <c r="Y211" s="4" t="str">
        <f t="shared" si="615"/>
        <v>4</v>
      </c>
      <c r="Z211" s="4" t="str">
        <f t="shared" si="616"/>
        <v>1</v>
      </c>
      <c r="AA211" s="4" t="s">
        <v>27</v>
      </c>
      <c r="AB211" s="4">
        <v>1</v>
      </c>
      <c r="AC211" s="9">
        <f t="shared" si="620"/>
        <v>0</v>
      </c>
      <c r="AD211" s="9">
        <f t="shared" si="564"/>
        <v>1</v>
      </c>
      <c r="AE211" s="9">
        <f t="shared" si="564"/>
        <v>0</v>
      </c>
      <c r="AF211" s="9">
        <f t="shared" si="564"/>
        <v>0</v>
      </c>
      <c r="AG211" s="9">
        <f t="shared" si="564"/>
        <v>1</v>
      </c>
      <c r="AH211" s="9">
        <f t="shared" si="564"/>
        <v>0</v>
      </c>
      <c r="AI211" s="9">
        <f t="shared" si="564"/>
        <v>1</v>
      </c>
      <c r="AJ211" s="9">
        <f t="shared" si="564"/>
        <v>2</v>
      </c>
      <c r="AK211" s="9">
        <f t="shared" si="564"/>
        <v>0</v>
      </c>
      <c r="AL211" s="9">
        <f t="shared" si="564"/>
        <v>1</v>
      </c>
      <c r="AM211" s="4">
        <v>5</v>
      </c>
      <c r="AN211" s="4" t="s">
        <v>27</v>
      </c>
      <c r="AO211" s="12">
        <f t="shared" si="568"/>
        <v>0</v>
      </c>
      <c r="AP211" s="12">
        <f t="shared" si="560"/>
        <v>0</v>
      </c>
      <c r="AQ211" s="12">
        <f t="shared" si="560"/>
        <v>0</v>
      </c>
      <c r="AR211" s="12">
        <f t="shared" si="560"/>
        <v>0</v>
      </c>
      <c r="AS211" s="12">
        <f t="shared" si="560"/>
        <v>0</v>
      </c>
      <c r="AT211" s="12">
        <f t="shared" si="560"/>
        <v>0</v>
      </c>
      <c r="AU211" s="12">
        <f t="shared" si="560"/>
        <v>1</v>
      </c>
    </row>
    <row r="212" spans="1:47">
      <c r="A212" s="22"/>
      <c r="B212" s="20"/>
      <c r="C212" s="20"/>
      <c r="D212" s="14">
        <v>779641</v>
      </c>
      <c r="E212" s="14">
        <v>566427</v>
      </c>
      <c r="F212" s="14">
        <v>779640</v>
      </c>
      <c r="G212" s="14">
        <v>779642</v>
      </c>
      <c r="H212" s="14">
        <v>566426</v>
      </c>
      <c r="I212" s="14">
        <v>566428</v>
      </c>
      <c r="J212" s="14">
        <v>900972</v>
      </c>
      <c r="K212" s="14">
        <v>62393</v>
      </c>
      <c r="L212" s="14">
        <v>467</v>
      </c>
      <c r="M212" s="14">
        <v>95</v>
      </c>
      <c r="N212" s="14">
        <v>8</v>
      </c>
      <c r="O212" s="14">
        <v>2</v>
      </c>
      <c r="P212" s="14">
        <v>0</v>
      </c>
      <c r="Q212" s="1"/>
      <c r="R212" s="8">
        <f t="shared" ref="R212:R275" si="657">B211</f>
        <v>345</v>
      </c>
      <c r="S212" s="4" t="str">
        <f t="shared" ref="S212:S275" si="658">SUBSTITUTE(E211,"조","")</f>
        <v>6</v>
      </c>
      <c r="T212" s="4" t="str">
        <f t="shared" ref="T212:T275" si="659">SUBSTITUTE(E212,"조","")</f>
        <v>566427</v>
      </c>
      <c r="U212" s="4" t="str">
        <f t="shared" si="611"/>
        <v>5</v>
      </c>
      <c r="V212" s="4" t="str">
        <f t="shared" si="612"/>
        <v>6</v>
      </c>
      <c r="W212" s="4" t="str">
        <f t="shared" si="613"/>
        <v>6</v>
      </c>
      <c r="X212" s="4" t="str">
        <f t="shared" si="614"/>
        <v>4</v>
      </c>
      <c r="Y212" s="4" t="str">
        <f t="shared" si="615"/>
        <v>2</v>
      </c>
      <c r="Z212" s="4" t="str">
        <f t="shared" si="616"/>
        <v>7</v>
      </c>
      <c r="AA212" s="4" t="s">
        <v>27</v>
      </c>
      <c r="AB212" s="4">
        <v>1</v>
      </c>
      <c r="AC212" s="9">
        <f t="shared" si="620"/>
        <v>0</v>
      </c>
      <c r="AD212" s="9">
        <f t="shared" si="564"/>
        <v>0</v>
      </c>
      <c r="AE212" s="9">
        <f t="shared" ref="AD212:AL275" si="660">COUNTIF($U212:$Z212,AE$4)</f>
        <v>1</v>
      </c>
      <c r="AF212" s="9">
        <f t="shared" si="660"/>
        <v>0</v>
      </c>
      <c r="AG212" s="9">
        <f t="shared" si="660"/>
        <v>1</v>
      </c>
      <c r="AH212" s="9">
        <f t="shared" si="660"/>
        <v>1</v>
      </c>
      <c r="AI212" s="9">
        <f t="shared" si="660"/>
        <v>2</v>
      </c>
      <c r="AJ212" s="9">
        <f t="shared" si="660"/>
        <v>1</v>
      </c>
      <c r="AK212" s="9">
        <f t="shared" si="660"/>
        <v>0</v>
      </c>
      <c r="AL212" s="9">
        <f t="shared" si="660"/>
        <v>0</v>
      </c>
      <c r="AM212" s="4">
        <v>5</v>
      </c>
      <c r="AN212" s="4" t="s">
        <v>27</v>
      </c>
      <c r="AO212" s="12">
        <f t="shared" si="568"/>
        <v>0</v>
      </c>
      <c r="AP212" s="12">
        <f t="shared" si="560"/>
        <v>0</v>
      </c>
      <c r="AQ212" s="12">
        <f t="shared" si="560"/>
        <v>0</v>
      </c>
      <c r="AR212" s="12">
        <f t="shared" si="560"/>
        <v>0</v>
      </c>
      <c r="AS212" s="12">
        <f t="shared" si="560"/>
        <v>0</v>
      </c>
      <c r="AT212" s="12">
        <f t="shared" si="560"/>
        <v>1</v>
      </c>
      <c r="AU212" s="12">
        <f t="shared" si="560"/>
        <v>0</v>
      </c>
    </row>
    <row r="213" spans="1:47">
      <c r="A213" s="22"/>
      <c r="B213" s="19">
        <v>344</v>
      </c>
      <c r="C213" s="19">
        <v>20180131</v>
      </c>
      <c r="D213" s="7" t="s">
        <v>32</v>
      </c>
      <c r="E213" s="7" t="s">
        <v>31</v>
      </c>
      <c r="F213" s="7" t="s">
        <v>32</v>
      </c>
      <c r="G213" s="7" t="s">
        <v>32</v>
      </c>
      <c r="H213" s="7" t="s">
        <v>31</v>
      </c>
      <c r="I213" s="7" t="s">
        <v>31</v>
      </c>
      <c r="J213" s="7" t="s">
        <v>30</v>
      </c>
      <c r="K213" s="7" t="s">
        <v>30</v>
      </c>
      <c r="L213" s="7" t="s">
        <v>30</v>
      </c>
      <c r="M213" s="7" t="s">
        <v>30</v>
      </c>
      <c r="N213" s="7" t="s">
        <v>30</v>
      </c>
      <c r="O213" s="7" t="s">
        <v>30</v>
      </c>
      <c r="P213" s="7" t="s">
        <v>30</v>
      </c>
      <c r="Q213" s="1"/>
      <c r="R213" s="8">
        <f t="shared" ref="R213:R276" si="661">B213</f>
        <v>344</v>
      </c>
      <c r="S213" s="4" t="str">
        <f t="shared" ref="S213:S276" si="662">SUBSTITUTE(D213,"조","")</f>
        <v>4</v>
      </c>
      <c r="T213" s="4" t="str">
        <f t="shared" ref="T213:T276" si="663">SUBSTITUTE(D214,"조","")</f>
        <v>918380</v>
      </c>
      <c r="U213" s="4" t="str">
        <f t="shared" si="611"/>
        <v>9</v>
      </c>
      <c r="V213" s="4" t="str">
        <f t="shared" si="612"/>
        <v>1</v>
      </c>
      <c r="W213" s="4" t="str">
        <f t="shared" si="613"/>
        <v>8</v>
      </c>
      <c r="X213" s="4" t="str">
        <f t="shared" si="614"/>
        <v>3</v>
      </c>
      <c r="Y213" s="4" t="str">
        <f t="shared" si="615"/>
        <v>8</v>
      </c>
      <c r="Z213" s="4" t="str">
        <f t="shared" si="616"/>
        <v>0</v>
      </c>
      <c r="AA213" s="4" t="s">
        <v>27</v>
      </c>
      <c r="AB213" s="4">
        <v>1</v>
      </c>
      <c r="AC213" s="9">
        <f t="shared" si="620"/>
        <v>1</v>
      </c>
      <c r="AD213" s="9">
        <f t="shared" si="660"/>
        <v>1</v>
      </c>
      <c r="AE213" s="9">
        <f t="shared" si="660"/>
        <v>0</v>
      </c>
      <c r="AF213" s="9">
        <f t="shared" si="660"/>
        <v>1</v>
      </c>
      <c r="AG213" s="9">
        <f t="shared" si="660"/>
        <v>0</v>
      </c>
      <c r="AH213" s="9">
        <f t="shared" si="660"/>
        <v>0</v>
      </c>
      <c r="AI213" s="9">
        <f t="shared" si="660"/>
        <v>0</v>
      </c>
      <c r="AJ213" s="9">
        <f t="shared" si="660"/>
        <v>0</v>
      </c>
      <c r="AK213" s="9">
        <f t="shared" si="660"/>
        <v>2</v>
      </c>
      <c r="AL213" s="9">
        <f t="shared" si="660"/>
        <v>1</v>
      </c>
      <c r="AM213" s="4">
        <v>5</v>
      </c>
      <c r="AN213" s="4" t="s">
        <v>27</v>
      </c>
      <c r="AO213" s="12">
        <f t="shared" si="568"/>
        <v>0</v>
      </c>
      <c r="AP213" s="12">
        <f t="shared" si="560"/>
        <v>0</v>
      </c>
      <c r="AQ213" s="12">
        <f t="shared" si="560"/>
        <v>0</v>
      </c>
      <c r="AR213" s="12">
        <f t="shared" si="560"/>
        <v>1</v>
      </c>
      <c r="AS213" s="12">
        <f t="shared" si="560"/>
        <v>0</v>
      </c>
      <c r="AT213" s="12">
        <f t="shared" si="560"/>
        <v>0</v>
      </c>
      <c r="AU213" s="12">
        <f t="shared" si="560"/>
        <v>0</v>
      </c>
    </row>
    <row r="214" spans="1:47">
      <c r="A214" s="22"/>
      <c r="B214" s="20"/>
      <c r="C214" s="20"/>
      <c r="D214" s="14">
        <v>918380</v>
      </c>
      <c r="E214" s="14">
        <v>926305</v>
      </c>
      <c r="F214" s="14">
        <v>918379</v>
      </c>
      <c r="G214" s="14">
        <v>918381</v>
      </c>
      <c r="H214" s="14">
        <v>926304</v>
      </c>
      <c r="I214" s="14">
        <v>926306</v>
      </c>
      <c r="J214" s="14">
        <v>956019</v>
      </c>
      <c r="K214" s="14">
        <v>42970</v>
      </c>
      <c r="L214" s="14">
        <v>533</v>
      </c>
      <c r="M214" s="14">
        <v>1</v>
      </c>
      <c r="N214" s="14">
        <v>0</v>
      </c>
      <c r="O214" s="14">
        <v>0</v>
      </c>
      <c r="P214" s="14">
        <v>3</v>
      </c>
      <c r="Q214" s="1"/>
      <c r="R214" s="8">
        <f t="shared" ref="R214:R277" si="664">B213</f>
        <v>344</v>
      </c>
      <c r="S214" s="4" t="str">
        <f t="shared" ref="S214:S277" si="665">SUBSTITUTE(E213,"조","")</f>
        <v>5</v>
      </c>
      <c r="T214" s="4" t="str">
        <f t="shared" ref="T214:T277" si="666">SUBSTITUTE(E214,"조","")</f>
        <v>926305</v>
      </c>
      <c r="U214" s="4" t="str">
        <f t="shared" si="611"/>
        <v>9</v>
      </c>
      <c r="V214" s="4" t="str">
        <f t="shared" si="612"/>
        <v>2</v>
      </c>
      <c r="W214" s="4" t="str">
        <f t="shared" si="613"/>
        <v>6</v>
      </c>
      <c r="X214" s="4" t="str">
        <f t="shared" si="614"/>
        <v>3</v>
      </c>
      <c r="Y214" s="4" t="str">
        <f t="shared" si="615"/>
        <v>0</v>
      </c>
      <c r="Z214" s="4" t="str">
        <f t="shared" si="616"/>
        <v>5</v>
      </c>
      <c r="AA214" s="4" t="s">
        <v>27</v>
      </c>
      <c r="AB214" s="4">
        <v>1</v>
      </c>
      <c r="AC214" s="9">
        <f t="shared" si="620"/>
        <v>1</v>
      </c>
      <c r="AD214" s="9">
        <f t="shared" si="660"/>
        <v>0</v>
      </c>
      <c r="AE214" s="9">
        <f t="shared" si="660"/>
        <v>1</v>
      </c>
      <c r="AF214" s="9">
        <f t="shared" si="660"/>
        <v>1</v>
      </c>
      <c r="AG214" s="9">
        <f t="shared" si="660"/>
        <v>0</v>
      </c>
      <c r="AH214" s="9">
        <f t="shared" si="660"/>
        <v>1</v>
      </c>
      <c r="AI214" s="9">
        <f t="shared" si="660"/>
        <v>1</v>
      </c>
      <c r="AJ214" s="9">
        <f t="shared" si="660"/>
        <v>0</v>
      </c>
      <c r="AK214" s="9">
        <f t="shared" si="660"/>
        <v>0</v>
      </c>
      <c r="AL214" s="9">
        <f t="shared" si="660"/>
        <v>1</v>
      </c>
      <c r="AM214" s="4">
        <v>6</v>
      </c>
      <c r="AN214" s="4" t="s">
        <v>27</v>
      </c>
      <c r="AO214" s="12">
        <f t="shared" si="568"/>
        <v>0</v>
      </c>
      <c r="AP214" s="12">
        <f t="shared" si="560"/>
        <v>0</v>
      </c>
      <c r="AQ214" s="12">
        <f t="shared" si="560"/>
        <v>0</v>
      </c>
      <c r="AR214" s="12">
        <f t="shared" si="560"/>
        <v>0</v>
      </c>
      <c r="AS214" s="12">
        <f t="shared" si="560"/>
        <v>1</v>
      </c>
      <c r="AT214" s="12">
        <f t="shared" si="560"/>
        <v>0</v>
      </c>
      <c r="AU214" s="12">
        <f t="shared" si="560"/>
        <v>0</v>
      </c>
    </row>
    <row r="215" spans="1:47">
      <c r="A215" s="22"/>
      <c r="B215" s="19">
        <v>343</v>
      </c>
      <c r="C215" s="19">
        <v>20180124</v>
      </c>
      <c r="D215" s="7" t="s">
        <v>31</v>
      </c>
      <c r="E215" s="7" t="s">
        <v>31</v>
      </c>
      <c r="F215" s="7" t="s">
        <v>31</v>
      </c>
      <c r="G215" s="7" t="s">
        <v>31</v>
      </c>
      <c r="H215" s="7" t="s">
        <v>31</v>
      </c>
      <c r="I215" s="7" t="s">
        <v>31</v>
      </c>
      <c r="J215" s="7" t="s">
        <v>30</v>
      </c>
      <c r="K215" s="7" t="s">
        <v>30</v>
      </c>
      <c r="L215" s="7" t="s">
        <v>30</v>
      </c>
      <c r="M215" s="7" t="s">
        <v>30</v>
      </c>
      <c r="N215" s="7" t="s">
        <v>30</v>
      </c>
      <c r="O215" s="7" t="s">
        <v>30</v>
      </c>
      <c r="P215" s="7" t="s">
        <v>30</v>
      </c>
      <c r="Q215" s="1"/>
      <c r="R215" s="8">
        <f t="shared" ref="R215:R278" si="667">B215</f>
        <v>343</v>
      </c>
      <c r="S215" s="4" t="str">
        <f t="shared" ref="S215:S278" si="668">SUBSTITUTE(D215,"조","")</f>
        <v>5</v>
      </c>
      <c r="T215" s="4" t="str">
        <f t="shared" ref="T215:T278" si="669">SUBSTITUTE(D216,"조","")</f>
        <v>400376</v>
      </c>
      <c r="U215" s="4" t="str">
        <f t="shared" si="611"/>
        <v>4</v>
      </c>
      <c r="V215" s="4" t="str">
        <f t="shared" si="612"/>
        <v>0</v>
      </c>
      <c r="W215" s="4" t="str">
        <f t="shared" si="613"/>
        <v>0</v>
      </c>
      <c r="X215" s="4" t="str">
        <f t="shared" si="614"/>
        <v>3</v>
      </c>
      <c r="Y215" s="4" t="str">
        <f t="shared" si="615"/>
        <v>7</v>
      </c>
      <c r="Z215" s="4" t="str">
        <f t="shared" si="616"/>
        <v>6</v>
      </c>
      <c r="AA215" s="4" t="s">
        <v>27</v>
      </c>
      <c r="AB215" s="4">
        <v>1</v>
      </c>
      <c r="AC215" s="9">
        <f t="shared" si="620"/>
        <v>2</v>
      </c>
      <c r="AD215" s="9">
        <f t="shared" si="660"/>
        <v>0</v>
      </c>
      <c r="AE215" s="9">
        <f t="shared" si="660"/>
        <v>0</v>
      </c>
      <c r="AF215" s="9">
        <f t="shared" si="660"/>
        <v>1</v>
      </c>
      <c r="AG215" s="9">
        <f t="shared" si="660"/>
        <v>1</v>
      </c>
      <c r="AH215" s="9">
        <f t="shared" si="660"/>
        <v>0</v>
      </c>
      <c r="AI215" s="9">
        <f t="shared" si="660"/>
        <v>1</v>
      </c>
      <c r="AJ215" s="9">
        <f t="shared" si="660"/>
        <v>1</v>
      </c>
      <c r="AK215" s="9">
        <f t="shared" si="660"/>
        <v>0</v>
      </c>
      <c r="AL215" s="9">
        <f t="shared" si="660"/>
        <v>0</v>
      </c>
      <c r="AM215" s="4">
        <v>5</v>
      </c>
      <c r="AN215" s="4" t="s">
        <v>27</v>
      </c>
      <c r="AO215" s="12">
        <f t="shared" si="568"/>
        <v>0</v>
      </c>
      <c r="AP215" s="12">
        <f t="shared" si="560"/>
        <v>0</v>
      </c>
      <c r="AQ215" s="12">
        <f t="shared" si="560"/>
        <v>0</v>
      </c>
      <c r="AR215" s="12">
        <f t="shared" si="560"/>
        <v>0</v>
      </c>
      <c r="AS215" s="12">
        <f t="shared" si="560"/>
        <v>1</v>
      </c>
      <c r="AT215" s="12">
        <f t="shared" si="560"/>
        <v>0</v>
      </c>
      <c r="AU215" s="12">
        <f t="shared" si="560"/>
        <v>0</v>
      </c>
    </row>
    <row r="216" spans="1:47">
      <c r="A216" s="22"/>
      <c r="B216" s="20"/>
      <c r="C216" s="20"/>
      <c r="D216" s="14">
        <v>400376</v>
      </c>
      <c r="E216" s="14">
        <v>405388</v>
      </c>
      <c r="F216" s="14">
        <v>400375</v>
      </c>
      <c r="G216" s="14">
        <v>400377</v>
      </c>
      <c r="H216" s="14">
        <v>405387</v>
      </c>
      <c r="I216" s="14">
        <v>405389</v>
      </c>
      <c r="J216" s="14">
        <v>653712</v>
      </c>
      <c r="K216" s="14">
        <v>23473</v>
      </c>
      <c r="L216" s="14">
        <v>157</v>
      </c>
      <c r="M216" s="14">
        <v>13</v>
      </c>
      <c r="N216" s="14">
        <v>81</v>
      </c>
      <c r="O216" s="14">
        <v>5</v>
      </c>
      <c r="P216" s="14">
        <v>6</v>
      </c>
      <c r="Q216" s="1"/>
      <c r="R216" s="8">
        <f t="shared" ref="R216:R279" si="670">B215</f>
        <v>343</v>
      </c>
      <c r="S216" s="4" t="str">
        <f t="shared" ref="S216:S279" si="671">SUBSTITUTE(E215,"조","")</f>
        <v>5</v>
      </c>
      <c r="T216" s="4" t="str">
        <f t="shared" ref="T216:T279" si="672">SUBSTITUTE(E216,"조","")</f>
        <v>405388</v>
      </c>
      <c r="U216" s="4" t="str">
        <f t="shared" si="611"/>
        <v>4</v>
      </c>
      <c r="V216" s="4" t="str">
        <f t="shared" si="612"/>
        <v>0</v>
      </c>
      <c r="W216" s="4" t="str">
        <f t="shared" si="613"/>
        <v>5</v>
      </c>
      <c r="X216" s="4" t="str">
        <f t="shared" si="614"/>
        <v>3</v>
      </c>
      <c r="Y216" s="4" t="str">
        <f t="shared" si="615"/>
        <v>8</v>
      </c>
      <c r="Z216" s="4" t="str">
        <f t="shared" si="616"/>
        <v>8</v>
      </c>
      <c r="AA216" s="4" t="s">
        <v>27</v>
      </c>
      <c r="AB216" s="4">
        <v>1</v>
      </c>
      <c r="AC216" s="9">
        <f t="shared" si="620"/>
        <v>1</v>
      </c>
      <c r="AD216" s="9">
        <f t="shared" si="660"/>
        <v>0</v>
      </c>
      <c r="AE216" s="9">
        <f t="shared" si="660"/>
        <v>0</v>
      </c>
      <c r="AF216" s="9">
        <f t="shared" si="660"/>
        <v>1</v>
      </c>
      <c r="AG216" s="9">
        <f t="shared" si="660"/>
        <v>1</v>
      </c>
      <c r="AH216" s="9">
        <f t="shared" si="660"/>
        <v>1</v>
      </c>
      <c r="AI216" s="9">
        <f t="shared" si="660"/>
        <v>0</v>
      </c>
      <c r="AJ216" s="9">
        <f t="shared" si="660"/>
        <v>0</v>
      </c>
      <c r="AK216" s="9">
        <f t="shared" si="660"/>
        <v>2</v>
      </c>
      <c r="AL216" s="9">
        <f t="shared" si="660"/>
        <v>0</v>
      </c>
      <c r="AM216" s="4">
        <v>5</v>
      </c>
      <c r="AN216" s="4" t="s">
        <v>27</v>
      </c>
      <c r="AO216" s="12">
        <f t="shared" si="568"/>
        <v>0</v>
      </c>
      <c r="AP216" s="12">
        <f t="shared" si="560"/>
        <v>0</v>
      </c>
      <c r="AQ216" s="12">
        <f t="shared" si="560"/>
        <v>0</v>
      </c>
      <c r="AR216" s="12">
        <f t="shared" si="560"/>
        <v>0</v>
      </c>
      <c r="AS216" s="12">
        <f t="shared" si="560"/>
        <v>1</v>
      </c>
      <c r="AT216" s="12">
        <f t="shared" si="560"/>
        <v>0</v>
      </c>
      <c r="AU216" s="12">
        <f t="shared" si="560"/>
        <v>0</v>
      </c>
    </row>
    <row r="217" spans="1:47">
      <c r="A217" s="22"/>
      <c r="B217" s="19">
        <v>342</v>
      </c>
      <c r="C217" s="19">
        <v>20180117</v>
      </c>
      <c r="D217" s="7" t="s">
        <v>31</v>
      </c>
      <c r="E217" s="7" t="s">
        <v>33</v>
      </c>
      <c r="F217" s="7" t="s">
        <v>31</v>
      </c>
      <c r="G217" s="7" t="s">
        <v>31</v>
      </c>
      <c r="H217" s="7" t="s">
        <v>33</v>
      </c>
      <c r="I217" s="7" t="s">
        <v>33</v>
      </c>
      <c r="J217" s="7" t="s">
        <v>30</v>
      </c>
      <c r="K217" s="7" t="s">
        <v>30</v>
      </c>
      <c r="L217" s="7" t="s">
        <v>30</v>
      </c>
      <c r="M217" s="7" t="s">
        <v>30</v>
      </c>
      <c r="N217" s="7" t="s">
        <v>30</v>
      </c>
      <c r="O217" s="7" t="s">
        <v>30</v>
      </c>
      <c r="P217" s="7" t="s">
        <v>30</v>
      </c>
      <c r="Q217" s="1"/>
      <c r="R217" s="8">
        <f t="shared" ref="R217:R280" si="673">B217</f>
        <v>342</v>
      </c>
      <c r="S217" s="4" t="str">
        <f t="shared" ref="S217:S280" si="674">SUBSTITUTE(D217,"조","")</f>
        <v>5</v>
      </c>
      <c r="T217" s="4" t="str">
        <f t="shared" ref="T217:T280" si="675">SUBSTITUTE(D218,"조","")</f>
        <v>793874</v>
      </c>
      <c r="U217" s="4" t="str">
        <f t="shared" si="611"/>
        <v>7</v>
      </c>
      <c r="V217" s="4" t="str">
        <f t="shared" si="612"/>
        <v>9</v>
      </c>
      <c r="W217" s="4" t="str">
        <f t="shared" si="613"/>
        <v>3</v>
      </c>
      <c r="X217" s="4" t="str">
        <f t="shared" si="614"/>
        <v>8</v>
      </c>
      <c r="Y217" s="4" t="str">
        <f t="shared" si="615"/>
        <v>7</v>
      </c>
      <c r="Z217" s="4" t="str">
        <f t="shared" si="616"/>
        <v>4</v>
      </c>
      <c r="AA217" s="4" t="s">
        <v>27</v>
      </c>
      <c r="AB217" s="4">
        <v>1</v>
      </c>
      <c r="AC217" s="9">
        <f t="shared" si="620"/>
        <v>0</v>
      </c>
      <c r="AD217" s="9">
        <f t="shared" si="660"/>
        <v>0</v>
      </c>
      <c r="AE217" s="9">
        <f t="shared" si="660"/>
        <v>0</v>
      </c>
      <c r="AF217" s="9">
        <f t="shared" si="660"/>
        <v>1</v>
      </c>
      <c r="AG217" s="9">
        <f t="shared" si="660"/>
        <v>1</v>
      </c>
      <c r="AH217" s="9">
        <f t="shared" si="660"/>
        <v>0</v>
      </c>
      <c r="AI217" s="9">
        <f t="shared" si="660"/>
        <v>0</v>
      </c>
      <c r="AJ217" s="9">
        <f t="shared" si="660"/>
        <v>2</v>
      </c>
      <c r="AK217" s="9">
        <f t="shared" si="660"/>
        <v>1</v>
      </c>
      <c r="AL217" s="9">
        <f t="shared" si="660"/>
        <v>1</v>
      </c>
      <c r="AM217" s="4">
        <v>5</v>
      </c>
      <c r="AN217" s="4" t="s">
        <v>27</v>
      </c>
      <c r="AO217" s="12">
        <f t="shared" si="568"/>
        <v>0</v>
      </c>
      <c r="AP217" s="12">
        <f t="shared" si="560"/>
        <v>0</v>
      </c>
      <c r="AQ217" s="12">
        <f t="shared" si="560"/>
        <v>0</v>
      </c>
      <c r="AR217" s="12">
        <f t="shared" si="560"/>
        <v>0</v>
      </c>
      <c r="AS217" s="12">
        <f t="shared" si="560"/>
        <v>1</v>
      </c>
      <c r="AT217" s="12">
        <f t="shared" si="560"/>
        <v>0</v>
      </c>
      <c r="AU217" s="12">
        <f t="shared" si="560"/>
        <v>0</v>
      </c>
    </row>
    <row r="218" spans="1:47">
      <c r="A218" s="22"/>
      <c r="B218" s="20"/>
      <c r="C218" s="20"/>
      <c r="D218" s="14">
        <v>793874</v>
      </c>
      <c r="E218" s="14">
        <v>254521</v>
      </c>
      <c r="F218" s="14">
        <v>793873</v>
      </c>
      <c r="G218" s="14">
        <v>793875</v>
      </c>
      <c r="H218" s="14">
        <v>254520</v>
      </c>
      <c r="I218" s="14">
        <v>254522</v>
      </c>
      <c r="J218" s="14">
        <v>746377</v>
      </c>
      <c r="K218" s="14">
        <v>46026</v>
      </c>
      <c r="L218" s="14">
        <v>758</v>
      </c>
      <c r="M218" s="14">
        <v>37</v>
      </c>
      <c r="N218" s="14">
        <v>66</v>
      </c>
      <c r="O218" s="14">
        <v>8</v>
      </c>
      <c r="P218" s="14">
        <v>3</v>
      </c>
      <c r="Q218" s="1"/>
      <c r="R218" s="8">
        <f t="shared" ref="R218:R281" si="676">B217</f>
        <v>342</v>
      </c>
      <c r="S218" s="4" t="str">
        <f t="shared" ref="S218:S281" si="677">SUBSTITUTE(E217,"조","")</f>
        <v>2</v>
      </c>
      <c r="T218" s="4" t="str">
        <f t="shared" ref="T218:T281" si="678">SUBSTITUTE(E218,"조","")</f>
        <v>254521</v>
      </c>
      <c r="U218" s="4" t="str">
        <f t="shared" si="611"/>
        <v>2</v>
      </c>
      <c r="V218" s="4" t="str">
        <f t="shared" si="612"/>
        <v>5</v>
      </c>
      <c r="W218" s="4" t="str">
        <f t="shared" si="613"/>
        <v>4</v>
      </c>
      <c r="X218" s="4" t="str">
        <f t="shared" si="614"/>
        <v>5</v>
      </c>
      <c r="Y218" s="4" t="str">
        <f t="shared" si="615"/>
        <v>2</v>
      </c>
      <c r="Z218" s="4" t="str">
        <f t="shared" si="616"/>
        <v>1</v>
      </c>
      <c r="AA218" s="4" t="s">
        <v>27</v>
      </c>
      <c r="AB218" s="4">
        <v>1</v>
      </c>
      <c r="AC218" s="9">
        <f t="shared" si="620"/>
        <v>0</v>
      </c>
      <c r="AD218" s="9">
        <f t="shared" si="660"/>
        <v>1</v>
      </c>
      <c r="AE218" s="9">
        <f t="shared" si="660"/>
        <v>2</v>
      </c>
      <c r="AF218" s="9">
        <f t="shared" si="660"/>
        <v>0</v>
      </c>
      <c r="AG218" s="9">
        <f t="shared" si="660"/>
        <v>1</v>
      </c>
      <c r="AH218" s="9">
        <f t="shared" si="660"/>
        <v>2</v>
      </c>
      <c r="AI218" s="9">
        <f t="shared" si="660"/>
        <v>0</v>
      </c>
      <c r="AJ218" s="9">
        <f t="shared" si="660"/>
        <v>0</v>
      </c>
      <c r="AK218" s="9">
        <f t="shared" si="660"/>
        <v>0</v>
      </c>
      <c r="AL218" s="9">
        <f t="shared" si="660"/>
        <v>0</v>
      </c>
      <c r="AM218" s="4">
        <v>4</v>
      </c>
      <c r="AN218" s="4" t="s">
        <v>27</v>
      </c>
      <c r="AO218" s="12">
        <f t="shared" si="568"/>
        <v>0</v>
      </c>
      <c r="AP218" s="12">
        <f t="shared" si="560"/>
        <v>1</v>
      </c>
      <c r="AQ218" s="12">
        <f t="shared" si="560"/>
        <v>0</v>
      </c>
      <c r="AR218" s="12">
        <f t="shared" si="560"/>
        <v>0</v>
      </c>
      <c r="AS218" s="12">
        <f t="shared" si="560"/>
        <v>0</v>
      </c>
      <c r="AT218" s="12">
        <f t="shared" si="560"/>
        <v>0</v>
      </c>
      <c r="AU218" s="12">
        <f t="shared" si="560"/>
        <v>0</v>
      </c>
    </row>
    <row r="219" spans="1:47">
      <c r="A219" s="22"/>
      <c r="B219" s="19">
        <v>341</v>
      </c>
      <c r="C219" s="19">
        <v>20180110</v>
      </c>
      <c r="D219" s="7" t="s">
        <v>35</v>
      </c>
      <c r="E219" s="7" t="s">
        <v>29</v>
      </c>
      <c r="F219" s="7" t="s">
        <v>35</v>
      </c>
      <c r="G219" s="7" t="s">
        <v>35</v>
      </c>
      <c r="H219" s="7" t="s">
        <v>29</v>
      </c>
      <c r="I219" s="7" t="s">
        <v>29</v>
      </c>
      <c r="J219" s="7" t="s">
        <v>30</v>
      </c>
      <c r="K219" s="7" t="s">
        <v>30</v>
      </c>
      <c r="L219" s="7" t="s">
        <v>30</v>
      </c>
      <c r="M219" s="7" t="s">
        <v>30</v>
      </c>
      <c r="N219" s="7" t="s">
        <v>30</v>
      </c>
      <c r="O219" s="7" t="s">
        <v>30</v>
      </c>
      <c r="P219" s="7" t="s">
        <v>30</v>
      </c>
      <c r="Q219" s="1"/>
      <c r="R219" s="8">
        <f t="shared" ref="R219:R282" si="679">B219</f>
        <v>341</v>
      </c>
      <c r="S219" s="4" t="str">
        <f t="shared" ref="S219:S282" si="680">SUBSTITUTE(D219,"조","")</f>
        <v>7</v>
      </c>
      <c r="T219" s="4" t="str">
        <f t="shared" ref="T219:T282" si="681">SUBSTITUTE(D220,"조","")</f>
        <v>378038</v>
      </c>
      <c r="U219" s="4" t="str">
        <f t="shared" si="611"/>
        <v>3</v>
      </c>
      <c r="V219" s="4" t="str">
        <f t="shared" si="612"/>
        <v>7</v>
      </c>
      <c r="W219" s="4" t="str">
        <f t="shared" si="613"/>
        <v>8</v>
      </c>
      <c r="X219" s="4" t="str">
        <f t="shared" si="614"/>
        <v>0</v>
      </c>
      <c r="Y219" s="4" t="str">
        <f t="shared" si="615"/>
        <v>3</v>
      </c>
      <c r="Z219" s="4" t="str">
        <f t="shared" si="616"/>
        <v>8</v>
      </c>
      <c r="AA219" s="4" t="s">
        <v>27</v>
      </c>
      <c r="AB219" s="4">
        <v>1</v>
      </c>
      <c r="AC219" s="9">
        <f t="shared" si="620"/>
        <v>1</v>
      </c>
      <c r="AD219" s="9">
        <f t="shared" si="660"/>
        <v>0</v>
      </c>
      <c r="AE219" s="9">
        <f t="shared" si="660"/>
        <v>0</v>
      </c>
      <c r="AF219" s="9">
        <f t="shared" si="660"/>
        <v>2</v>
      </c>
      <c r="AG219" s="9">
        <f t="shared" si="660"/>
        <v>0</v>
      </c>
      <c r="AH219" s="9">
        <f t="shared" si="660"/>
        <v>0</v>
      </c>
      <c r="AI219" s="9">
        <f t="shared" si="660"/>
        <v>0</v>
      </c>
      <c r="AJ219" s="9">
        <f t="shared" si="660"/>
        <v>1</v>
      </c>
      <c r="AK219" s="9">
        <f t="shared" si="660"/>
        <v>2</v>
      </c>
      <c r="AL219" s="9">
        <f t="shared" si="660"/>
        <v>0</v>
      </c>
      <c r="AM219" s="4">
        <v>4</v>
      </c>
      <c r="AN219" s="4" t="s">
        <v>27</v>
      </c>
      <c r="AO219" s="12">
        <f t="shared" si="568"/>
        <v>0</v>
      </c>
      <c r="AP219" s="12">
        <f t="shared" si="560"/>
        <v>0</v>
      </c>
      <c r="AQ219" s="12">
        <f t="shared" si="560"/>
        <v>0</v>
      </c>
      <c r="AR219" s="12">
        <f t="shared" si="560"/>
        <v>0</v>
      </c>
      <c r="AS219" s="12">
        <f t="shared" si="560"/>
        <v>0</v>
      </c>
      <c r="AT219" s="12">
        <f t="shared" si="560"/>
        <v>0</v>
      </c>
      <c r="AU219" s="12">
        <f t="shared" si="560"/>
        <v>1</v>
      </c>
    </row>
    <row r="220" spans="1:47">
      <c r="A220" s="22"/>
      <c r="B220" s="20"/>
      <c r="C220" s="20"/>
      <c r="D220" s="14">
        <v>378038</v>
      </c>
      <c r="E220" s="14">
        <v>277016</v>
      </c>
      <c r="F220" s="14">
        <v>378037</v>
      </c>
      <c r="G220" s="14">
        <v>378039</v>
      </c>
      <c r="H220" s="14">
        <v>277015</v>
      </c>
      <c r="I220" s="14">
        <v>277017</v>
      </c>
      <c r="J220" s="14">
        <v>295483</v>
      </c>
      <c r="K220" s="14">
        <v>37697</v>
      </c>
      <c r="L220" s="14">
        <v>748</v>
      </c>
      <c r="M220" s="14">
        <v>32</v>
      </c>
      <c r="N220" s="14">
        <v>19</v>
      </c>
      <c r="O220" s="14">
        <v>6</v>
      </c>
      <c r="P220" s="14">
        <v>3</v>
      </c>
      <c r="Q220" s="1"/>
      <c r="R220" s="8">
        <f t="shared" ref="R220:R283" si="682">B219</f>
        <v>341</v>
      </c>
      <c r="S220" s="4" t="str">
        <f t="shared" ref="S220:S283" si="683">SUBSTITUTE(E219,"조","")</f>
        <v>6</v>
      </c>
      <c r="T220" s="4" t="str">
        <f t="shared" ref="T220:T283" si="684">SUBSTITUTE(E220,"조","")</f>
        <v>277016</v>
      </c>
      <c r="U220" s="4" t="str">
        <f t="shared" si="611"/>
        <v>2</v>
      </c>
      <c r="V220" s="4" t="str">
        <f t="shared" si="612"/>
        <v>7</v>
      </c>
      <c r="W220" s="4" t="str">
        <f t="shared" si="613"/>
        <v>7</v>
      </c>
      <c r="X220" s="4" t="str">
        <f t="shared" si="614"/>
        <v>0</v>
      </c>
      <c r="Y220" s="4" t="str">
        <f t="shared" si="615"/>
        <v>1</v>
      </c>
      <c r="Z220" s="4" t="str">
        <f t="shared" si="616"/>
        <v>6</v>
      </c>
      <c r="AA220" s="4" t="s">
        <v>27</v>
      </c>
      <c r="AB220" s="4">
        <v>1</v>
      </c>
      <c r="AC220" s="9">
        <f t="shared" si="620"/>
        <v>1</v>
      </c>
      <c r="AD220" s="9">
        <f t="shared" si="660"/>
        <v>1</v>
      </c>
      <c r="AE220" s="9">
        <f t="shared" si="660"/>
        <v>1</v>
      </c>
      <c r="AF220" s="9">
        <f t="shared" si="660"/>
        <v>0</v>
      </c>
      <c r="AG220" s="9">
        <f t="shared" si="660"/>
        <v>0</v>
      </c>
      <c r="AH220" s="9">
        <f t="shared" si="660"/>
        <v>0</v>
      </c>
      <c r="AI220" s="9">
        <f t="shared" si="660"/>
        <v>1</v>
      </c>
      <c r="AJ220" s="9">
        <f t="shared" si="660"/>
        <v>2</v>
      </c>
      <c r="AK220" s="9">
        <f t="shared" si="660"/>
        <v>0</v>
      </c>
      <c r="AL220" s="9">
        <f t="shared" si="660"/>
        <v>0</v>
      </c>
      <c r="AM220" s="4">
        <v>5</v>
      </c>
      <c r="AN220" s="4" t="s">
        <v>27</v>
      </c>
      <c r="AO220" s="12">
        <f t="shared" si="568"/>
        <v>0</v>
      </c>
      <c r="AP220" s="12">
        <f t="shared" si="560"/>
        <v>0</v>
      </c>
      <c r="AQ220" s="12">
        <f t="shared" si="560"/>
        <v>0</v>
      </c>
      <c r="AR220" s="12">
        <f t="shared" si="560"/>
        <v>0</v>
      </c>
      <c r="AS220" s="12">
        <f t="shared" si="560"/>
        <v>0</v>
      </c>
      <c r="AT220" s="12">
        <f t="shared" si="560"/>
        <v>1</v>
      </c>
      <c r="AU220" s="12">
        <f t="shared" si="560"/>
        <v>0</v>
      </c>
    </row>
    <row r="221" spans="1:47">
      <c r="A221" s="22"/>
      <c r="B221" s="19">
        <v>340</v>
      </c>
      <c r="C221" s="19">
        <v>20180103</v>
      </c>
      <c r="D221" s="7" t="s">
        <v>34</v>
      </c>
      <c r="E221" s="7" t="s">
        <v>29</v>
      </c>
      <c r="F221" s="7" t="s">
        <v>34</v>
      </c>
      <c r="G221" s="7" t="s">
        <v>34</v>
      </c>
      <c r="H221" s="7" t="s">
        <v>29</v>
      </c>
      <c r="I221" s="7" t="s">
        <v>29</v>
      </c>
      <c r="J221" s="7" t="s">
        <v>30</v>
      </c>
      <c r="K221" s="7" t="s">
        <v>30</v>
      </c>
      <c r="L221" s="7" t="s">
        <v>30</v>
      </c>
      <c r="M221" s="7" t="s">
        <v>30</v>
      </c>
      <c r="N221" s="7" t="s">
        <v>30</v>
      </c>
      <c r="O221" s="7" t="s">
        <v>30</v>
      </c>
      <c r="P221" s="7" t="s">
        <v>30</v>
      </c>
      <c r="Q221" s="1"/>
      <c r="R221" s="8">
        <f t="shared" ref="R221:R284" si="685">B221</f>
        <v>340</v>
      </c>
      <c r="S221" s="4" t="str">
        <f t="shared" ref="S221:S284" si="686">SUBSTITUTE(D221,"조","")</f>
        <v>1</v>
      </c>
      <c r="T221" s="4" t="str">
        <f t="shared" ref="T221:T284" si="687">SUBSTITUTE(D222,"조","")</f>
        <v>829747</v>
      </c>
      <c r="U221" s="4" t="str">
        <f t="shared" si="611"/>
        <v>8</v>
      </c>
      <c r="V221" s="4" t="str">
        <f t="shared" si="612"/>
        <v>2</v>
      </c>
      <c r="W221" s="4" t="str">
        <f t="shared" si="613"/>
        <v>9</v>
      </c>
      <c r="X221" s="4" t="str">
        <f t="shared" si="614"/>
        <v>7</v>
      </c>
      <c r="Y221" s="4" t="str">
        <f t="shared" si="615"/>
        <v>4</v>
      </c>
      <c r="Z221" s="4" t="str">
        <f t="shared" si="616"/>
        <v>7</v>
      </c>
      <c r="AA221" s="4" t="s">
        <v>27</v>
      </c>
      <c r="AB221" s="4">
        <v>1</v>
      </c>
      <c r="AC221" s="9">
        <f t="shared" si="620"/>
        <v>0</v>
      </c>
      <c r="AD221" s="9">
        <f t="shared" si="660"/>
        <v>0</v>
      </c>
      <c r="AE221" s="9">
        <f t="shared" si="660"/>
        <v>1</v>
      </c>
      <c r="AF221" s="9">
        <f t="shared" si="660"/>
        <v>0</v>
      </c>
      <c r="AG221" s="9">
        <f t="shared" si="660"/>
        <v>1</v>
      </c>
      <c r="AH221" s="9">
        <f t="shared" si="660"/>
        <v>0</v>
      </c>
      <c r="AI221" s="9">
        <f t="shared" si="660"/>
        <v>0</v>
      </c>
      <c r="AJ221" s="9">
        <f t="shared" si="660"/>
        <v>2</v>
      </c>
      <c r="AK221" s="9">
        <f t="shared" si="660"/>
        <v>1</v>
      </c>
      <c r="AL221" s="9">
        <f t="shared" si="660"/>
        <v>1</v>
      </c>
      <c r="AM221" s="4">
        <v>5</v>
      </c>
      <c r="AN221" s="4" t="s">
        <v>27</v>
      </c>
      <c r="AO221" s="12">
        <f t="shared" si="568"/>
        <v>1</v>
      </c>
      <c r="AP221" s="12">
        <f t="shared" si="560"/>
        <v>0</v>
      </c>
      <c r="AQ221" s="12">
        <f t="shared" si="560"/>
        <v>0</v>
      </c>
      <c r="AR221" s="12">
        <f t="shared" si="560"/>
        <v>0</v>
      </c>
      <c r="AS221" s="12">
        <f t="shared" si="560"/>
        <v>0</v>
      </c>
      <c r="AT221" s="12">
        <f t="shared" si="560"/>
        <v>0</v>
      </c>
      <c r="AU221" s="12">
        <f t="shared" si="560"/>
        <v>0</v>
      </c>
    </row>
    <row r="222" spans="1:47">
      <c r="A222" s="23"/>
      <c r="B222" s="20"/>
      <c r="C222" s="20"/>
      <c r="D222" s="14">
        <v>829747</v>
      </c>
      <c r="E222" s="14">
        <v>736816</v>
      </c>
      <c r="F222" s="14">
        <v>829746</v>
      </c>
      <c r="G222" s="14">
        <v>829748</v>
      </c>
      <c r="H222" s="14">
        <v>736815</v>
      </c>
      <c r="I222" s="14">
        <v>736817</v>
      </c>
      <c r="J222" s="14">
        <v>413562</v>
      </c>
      <c r="K222" s="14">
        <v>28111</v>
      </c>
      <c r="L222" s="14">
        <v>929</v>
      </c>
      <c r="M222" s="14">
        <v>32</v>
      </c>
      <c r="N222" s="14">
        <v>52</v>
      </c>
      <c r="O222" s="14">
        <v>2</v>
      </c>
      <c r="P222" s="14">
        <v>9</v>
      </c>
      <c r="Q222" s="1"/>
      <c r="R222" s="8">
        <f t="shared" ref="R222:R285" si="688">B221</f>
        <v>340</v>
      </c>
      <c r="S222" s="4" t="str">
        <f t="shared" ref="S222:S285" si="689">SUBSTITUTE(E221,"조","")</f>
        <v>6</v>
      </c>
      <c r="T222" s="4" t="str">
        <f t="shared" ref="T222:T285" si="690">SUBSTITUTE(E222,"조","")</f>
        <v>736816</v>
      </c>
      <c r="U222" s="4" t="str">
        <f t="shared" si="611"/>
        <v>7</v>
      </c>
      <c r="V222" s="4" t="str">
        <f t="shared" si="612"/>
        <v>3</v>
      </c>
      <c r="W222" s="4" t="str">
        <f t="shared" si="613"/>
        <v>6</v>
      </c>
      <c r="X222" s="4" t="str">
        <f t="shared" si="614"/>
        <v>8</v>
      </c>
      <c r="Y222" s="4" t="str">
        <f t="shared" si="615"/>
        <v>1</v>
      </c>
      <c r="Z222" s="4" t="str">
        <f t="shared" si="616"/>
        <v>6</v>
      </c>
      <c r="AA222" s="4" t="s">
        <v>27</v>
      </c>
      <c r="AB222" s="4">
        <v>1</v>
      </c>
      <c r="AC222" s="9">
        <f t="shared" si="620"/>
        <v>0</v>
      </c>
      <c r="AD222" s="9">
        <f t="shared" si="660"/>
        <v>1</v>
      </c>
      <c r="AE222" s="9">
        <f t="shared" si="660"/>
        <v>0</v>
      </c>
      <c r="AF222" s="9">
        <f t="shared" si="660"/>
        <v>1</v>
      </c>
      <c r="AG222" s="9">
        <f t="shared" si="660"/>
        <v>0</v>
      </c>
      <c r="AH222" s="9">
        <f t="shared" si="660"/>
        <v>0</v>
      </c>
      <c r="AI222" s="9">
        <f t="shared" si="660"/>
        <v>2</v>
      </c>
      <c r="AJ222" s="9">
        <f t="shared" si="660"/>
        <v>1</v>
      </c>
      <c r="AK222" s="9">
        <f t="shared" si="660"/>
        <v>1</v>
      </c>
      <c r="AL222" s="9">
        <f t="shared" si="660"/>
        <v>0</v>
      </c>
      <c r="AM222" s="4">
        <v>5</v>
      </c>
      <c r="AN222" s="4" t="s">
        <v>27</v>
      </c>
      <c r="AO222" s="12">
        <f t="shared" si="568"/>
        <v>0</v>
      </c>
      <c r="AP222" s="12">
        <f t="shared" si="560"/>
        <v>0</v>
      </c>
      <c r="AQ222" s="12">
        <f t="shared" si="560"/>
        <v>0</v>
      </c>
      <c r="AR222" s="12">
        <f t="shared" si="560"/>
        <v>0</v>
      </c>
      <c r="AS222" s="12">
        <f t="shared" si="560"/>
        <v>0</v>
      </c>
      <c r="AT222" s="12">
        <f t="shared" si="560"/>
        <v>1</v>
      </c>
      <c r="AU222" s="12">
        <f t="shared" si="560"/>
        <v>0</v>
      </c>
    </row>
    <row r="223" spans="1:47">
      <c r="A223" s="21">
        <v>2017</v>
      </c>
      <c r="B223" s="19">
        <v>339</v>
      </c>
      <c r="C223" s="19">
        <v>20171227</v>
      </c>
      <c r="D223" s="7" t="s">
        <v>29</v>
      </c>
      <c r="E223" s="7" t="s">
        <v>31</v>
      </c>
      <c r="F223" s="7" t="s">
        <v>29</v>
      </c>
      <c r="G223" s="7" t="s">
        <v>29</v>
      </c>
      <c r="H223" s="7" t="s">
        <v>31</v>
      </c>
      <c r="I223" s="7" t="s">
        <v>31</v>
      </c>
      <c r="J223" s="7" t="s">
        <v>30</v>
      </c>
      <c r="K223" s="7" t="s">
        <v>30</v>
      </c>
      <c r="L223" s="7" t="s">
        <v>30</v>
      </c>
      <c r="M223" s="7" t="s">
        <v>30</v>
      </c>
      <c r="N223" s="7" t="s">
        <v>30</v>
      </c>
      <c r="O223" s="7" t="s">
        <v>30</v>
      </c>
      <c r="P223" s="7" t="s">
        <v>30</v>
      </c>
      <c r="Q223" s="1"/>
      <c r="R223" s="8">
        <f t="shared" ref="R223:R286" si="691">B223</f>
        <v>339</v>
      </c>
      <c r="S223" s="4" t="str">
        <f t="shared" ref="S223:S286" si="692">SUBSTITUTE(D223,"조","")</f>
        <v>6</v>
      </c>
      <c r="T223" s="4" t="str">
        <f t="shared" ref="T223:T286" si="693">SUBSTITUTE(D224,"조","")</f>
        <v>534043</v>
      </c>
      <c r="U223" s="4" t="str">
        <f t="shared" si="611"/>
        <v>5</v>
      </c>
      <c r="V223" s="4" t="str">
        <f t="shared" si="612"/>
        <v>3</v>
      </c>
      <c r="W223" s="4" t="str">
        <f t="shared" si="613"/>
        <v>4</v>
      </c>
      <c r="X223" s="4" t="str">
        <f t="shared" si="614"/>
        <v>0</v>
      </c>
      <c r="Y223" s="4" t="str">
        <f t="shared" si="615"/>
        <v>4</v>
      </c>
      <c r="Z223" s="4" t="str">
        <f t="shared" si="616"/>
        <v>3</v>
      </c>
      <c r="AA223" s="4" t="s">
        <v>27</v>
      </c>
      <c r="AB223" s="4">
        <v>1</v>
      </c>
      <c r="AC223" s="9">
        <f t="shared" si="620"/>
        <v>1</v>
      </c>
      <c r="AD223" s="9">
        <f t="shared" si="660"/>
        <v>0</v>
      </c>
      <c r="AE223" s="9">
        <f t="shared" si="660"/>
        <v>0</v>
      </c>
      <c r="AF223" s="9">
        <f t="shared" si="660"/>
        <v>2</v>
      </c>
      <c r="AG223" s="9">
        <f t="shared" si="660"/>
        <v>2</v>
      </c>
      <c r="AH223" s="9">
        <f t="shared" si="660"/>
        <v>1</v>
      </c>
      <c r="AI223" s="9">
        <f t="shared" si="660"/>
        <v>0</v>
      </c>
      <c r="AJ223" s="9">
        <f t="shared" si="660"/>
        <v>0</v>
      </c>
      <c r="AK223" s="9">
        <f t="shared" si="660"/>
        <v>0</v>
      </c>
      <c r="AL223" s="9">
        <f t="shared" si="660"/>
        <v>0</v>
      </c>
      <c r="AM223" s="4">
        <v>4</v>
      </c>
      <c r="AN223" s="4" t="s">
        <v>27</v>
      </c>
      <c r="AO223" s="12">
        <f t="shared" si="568"/>
        <v>0</v>
      </c>
      <c r="AP223" s="12">
        <f t="shared" si="560"/>
        <v>0</v>
      </c>
      <c r="AQ223" s="12">
        <f t="shared" si="560"/>
        <v>0</v>
      </c>
      <c r="AR223" s="12">
        <f t="shared" si="560"/>
        <v>0</v>
      </c>
      <c r="AS223" s="12">
        <f t="shared" si="560"/>
        <v>0</v>
      </c>
      <c r="AT223" s="12">
        <f t="shared" si="560"/>
        <v>1</v>
      </c>
      <c r="AU223" s="12">
        <f t="shared" si="560"/>
        <v>0</v>
      </c>
    </row>
    <row r="224" spans="1:47">
      <c r="A224" s="22"/>
      <c r="B224" s="20"/>
      <c r="C224" s="20"/>
      <c r="D224" s="14">
        <v>534043</v>
      </c>
      <c r="E224" s="14">
        <v>448122</v>
      </c>
      <c r="F224" s="14">
        <v>534042</v>
      </c>
      <c r="G224" s="14">
        <v>534044</v>
      </c>
      <c r="H224" s="14">
        <v>448121</v>
      </c>
      <c r="I224" s="14">
        <v>448123</v>
      </c>
      <c r="J224" s="14">
        <v>477621</v>
      </c>
      <c r="K224" s="14">
        <v>10013</v>
      </c>
      <c r="L224" s="14">
        <v>144</v>
      </c>
      <c r="M224" s="14">
        <v>88</v>
      </c>
      <c r="N224" s="14">
        <v>53</v>
      </c>
      <c r="O224" s="14">
        <v>1</v>
      </c>
      <c r="P224" s="14">
        <v>7</v>
      </c>
      <c r="Q224" s="1"/>
      <c r="R224" s="8">
        <f t="shared" ref="R224:R287" si="694">B223</f>
        <v>339</v>
      </c>
      <c r="S224" s="4" t="str">
        <f t="shared" ref="S224:S287" si="695">SUBSTITUTE(E223,"조","")</f>
        <v>5</v>
      </c>
      <c r="T224" s="4" t="str">
        <f t="shared" ref="T224:T287" si="696">SUBSTITUTE(E224,"조","")</f>
        <v>448122</v>
      </c>
      <c r="U224" s="4" t="str">
        <f t="shared" si="611"/>
        <v>4</v>
      </c>
      <c r="V224" s="4" t="str">
        <f t="shared" si="612"/>
        <v>4</v>
      </c>
      <c r="W224" s="4" t="str">
        <f t="shared" si="613"/>
        <v>8</v>
      </c>
      <c r="X224" s="4" t="str">
        <f t="shared" si="614"/>
        <v>1</v>
      </c>
      <c r="Y224" s="4" t="str">
        <f t="shared" si="615"/>
        <v>2</v>
      </c>
      <c r="Z224" s="4" t="str">
        <f t="shared" si="616"/>
        <v>2</v>
      </c>
      <c r="AA224" s="4" t="s">
        <v>27</v>
      </c>
      <c r="AB224" s="4">
        <v>1</v>
      </c>
      <c r="AC224" s="9">
        <f t="shared" si="620"/>
        <v>0</v>
      </c>
      <c r="AD224" s="9">
        <f t="shared" si="660"/>
        <v>1</v>
      </c>
      <c r="AE224" s="9">
        <f t="shared" si="660"/>
        <v>2</v>
      </c>
      <c r="AF224" s="9">
        <f t="shared" si="660"/>
        <v>0</v>
      </c>
      <c r="AG224" s="9">
        <f t="shared" si="660"/>
        <v>2</v>
      </c>
      <c r="AH224" s="9">
        <f t="shared" si="660"/>
        <v>0</v>
      </c>
      <c r="AI224" s="9">
        <f t="shared" si="660"/>
        <v>0</v>
      </c>
      <c r="AJ224" s="9">
        <f t="shared" si="660"/>
        <v>0</v>
      </c>
      <c r="AK224" s="9">
        <f t="shared" si="660"/>
        <v>1</v>
      </c>
      <c r="AL224" s="9">
        <f t="shared" si="660"/>
        <v>0</v>
      </c>
      <c r="AM224" s="4">
        <v>4</v>
      </c>
      <c r="AN224" s="4" t="s">
        <v>27</v>
      </c>
      <c r="AO224" s="12">
        <f t="shared" si="568"/>
        <v>0</v>
      </c>
      <c r="AP224" s="12">
        <f t="shared" si="560"/>
        <v>0</v>
      </c>
      <c r="AQ224" s="12">
        <f t="shared" si="560"/>
        <v>0</v>
      </c>
      <c r="AR224" s="12">
        <f t="shared" si="560"/>
        <v>0</v>
      </c>
      <c r="AS224" s="12">
        <f t="shared" si="560"/>
        <v>1</v>
      </c>
      <c r="AT224" s="12">
        <f t="shared" si="560"/>
        <v>0</v>
      </c>
      <c r="AU224" s="12">
        <f t="shared" si="560"/>
        <v>0</v>
      </c>
    </row>
    <row r="225" spans="1:47">
      <c r="A225" s="22"/>
      <c r="B225" s="19">
        <v>338</v>
      </c>
      <c r="C225" s="19">
        <v>20171220</v>
      </c>
      <c r="D225" s="7" t="s">
        <v>33</v>
      </c>
      <c r="E225" s="7" t="s">
        <v>31</v>
      </c>
      <c r="F225" s="7" t="s">
        <v>33</v>
      </c>
      <c r="G225" s="7" t="s">
        <v>33</v>
      </c>
      <c r="H225" s="7" t="s">
        <v>31</v>
      </c>
      <c r="I225" s="7" t="s">
        <v>31</v>
      </c>
      <c r="J225" s="7" t="s">
        <v>30</v>
      </c>
      <c r="K225" s="7" t="s">
        <v>30</v>
      </c>
      <c r="L225" s="7" t="s">
        <v>30</v>
      </c>
      <c r="M225" s="7" t="s">
        <v>30</v>
      </c>
      <c r="N225" s="7" t="s">
        <v>30</v>
      </c>
      <c r="O225" s="7" t="s">
        <v>30</v>
      </c>
      <c r="P225" s="7" t="s">
        <v>30</v>
      </c>
      <c r="Q225" s="1"/>
      <c r="R225" s="8">
        <f t="shared" ref="R225:R288" si="697">B225</f>
        <v>338</v>
      </c>
      <c r="S225" s="4" t="str">
        <f t="shared" ref="S225:S288" si="698">SUBSTITUTE(D225,"조","")</f>
        <v>2</v>
      </c>
      <c r="T225" s="4" t="str">
        <f t="shared" ref="T225:T288" si="699">SUBSTITUTE(D226,"조","")</f>
        <v>810489</v>
      </c>
      <c r="U225" s="4" t="str">
        <f t="shared" si="611"/>
        <v>8</v>
      </c>
      <c r="V225" s="4" t="str">
        <f t="shared" si="612"/>
        <v>1</v>
      </c>
      <c r="W225" s="4" t="str">
        <f t="shared" si="613"/>
        <v>0</v>
      </c>
      <c r="X225" s="4" t="str">
        <f t="shared" si="614"/>
        <v>4</v>
      </c>
      <c r="Y225" s="4" t="str">
        <f t="shared" si="615"/>
        <v>8</v>
      </c>
      <c r="Z225" s="4" t="str">
        <f t="shared" si="616"/>
        <v>9</v>
      </c>
      <c r="AA225" s="4" t="s">
        <v>27</v>
      </c>
      <c r="AB225" s="4">
        <v>1</v>
      </c>
      <c r="AC225" s="9">
        <f t="shared" si="620"/>
        <v>1</v>
      </c>
      <c r="AD225" s="9">
        <f t="shared" si="660"/>
        <v>1</v>
      </c>
      <c r="AE225" s="9">
        <f t="shared" si="660"/>
        <v>0</v>
      </c>
      <c r="AF225" s="9">
        <f t="shared" si="660"/>
        <v>0</v>
      </c>
      <c r="AG225" s="9">
        <f t="shared" si="660"/>
        <v>1</v>
      </c>
      <c r="AH225" s="9">
        <f t="shared" si="660"/>
        <v>0</v>
      </c>
      <c r="AI225" s="9">
        <f t="shared" si="660"/>
        <v>0</v>
      </c>
      <c r="AJ225" s="9">
        <f t="shared" si="660"/>
        <v>0</v>
      </c>
      <c r="AK225" s="9">
        <f t="shared" si="660"/>
        <v>2</v>
      </c>
      <c r="AL225" s="9">
        <f t="shared" si="660"/>
        <v>1</v>
      </c>
      <c r="AM225" s="4">
        <v>5</v>
      </c>
      <c r="AN225" s="4" t="s">
        <v>27</v>
      </c>
      <c r="AO225" s="12">
        <f t="shared" si="568"/>
        <v>0</v>
      </c>
      <c r="AP225" s="12">
        <f t="shared" si="560"/>
        <v>1</v>
      </c>
      <c r="AQ225" s="12">
        <f t="shared" ref="AP225:AU288" si="700">COUNTIF($S225,AQ$4)</f>
        <v>0</v>
      </c>
      <c r="AR225" s="12">
        <f t="shared" si="700"/>
        <v>0</v>
      </c>
      <c r="AS225" s="12">
        <f t="shared" si="700"/>
        <v>0</v>
      </c>
      <c r="AT225" s="12">
        <f t="shared" si="700"/>
        <v>0</v>
      </c>
      <c r="AU225" s="12">
        <f t="shared" si="700"/>
        <v>0</v>
      </c>
    </row>
    <row r="226" spans="1:47">
      <c r="A226" s="22"/>
      <c r="B226" s="20"/>
      <c r="C226" s="20"/>
      <c r="D226" s="14">
        <v>810489</v>
      </c>
      <c r="E226" s="14">
        <v>394227</v>
      </c>
      <c r="F226" s="14">
        <v>810488</v>
      </c>
      <c r="G226" s="14">
        <v>810490</v>
      </c>
      <c r="H226" s="14">
        <v>394226</v>
      </c>
      <c r="I226" s="14">
        <v>394228</v>
      </c>
      <c r="J226" s="14">
        <v>330200</v>
      </c>
      <c r="K226" s="14">
        <v>30610</v>
      </c>
      <c r="L226" s="14">
        <v>435</v>
      </c>
      <c r="M226" s="14">
        <v>14</v>
      </c>
      <c r="N226" s="14">
        <v>92</v>
      </c>
      <c r="O226" s="14">
        <v>7</v>
      </c>
      <c r="P226" s="14">
        <v>9</v>
      </c>
      <c r="Q226" s="1"/>
      <c r="R226" s="8">
        <f t="shared" ref="R226:R289" si="701">B225</f>
        <v>338</v>
      </c>
      <c r="S226" s="4" t="str">
        <f t="shared" ref="S226:S289" si="702">SUBSTITUTE(E225,"조","")</f>
        <v>5</v>
      </c>
      <c r="T226" s="4" t="str">
        <f t="shared" ref="T226:T289" si="703">SUBSTITUTE(E226,"조","")</f>
        <v>394227</v>
      </c>
      <c r="U226" s="4" t="str">
        <f t="shared" si="611"/>
        <v>3</v>
      </c>
      <c r="V226" s="4" t="str">
        <f t="shared" si="612"/>
        <v>9</v>
      </c>
      <c r="W226" s="4" t="str">
        <f t="shared" si="613"/>
        <v>4</v>
      </c>
      <c r="X226" s="4" t="str">
        <f t="shared" si="614"/>
        <v>2</v>
      </c>
      <c r="Y226" s="4" t="str">
        <f t="shared" si="615"/>
        <v>2</v>
      </c>
      <c r="Z226" s="4" t="str">
        <f t="shared" si="616"/>
        <v>7</v>
      </c>
      <c r="AA226" s="4" t="s">
        <v>27</v>
      </c>
      <c r="AB226" s="4">
        <v>1</v>
      </c>
      <c r="AC226" s="9">
        <f t="shared" si="620"/>
        <v>0</v>
      </c>
      <c r="AD226" s="9">
        <f t="shared" si="660"/>
        <v>0</v>
      </c>
      <c r="AE226" s="9">
        <f t="shared" si="660"/>
        <v>2</v>
      </c>
      <c r="AF226" s="9">
        <f t="shared" si="660"/>
        <v>1</v>
      </c>
      <c r="AG226" s="9">
        <f t="shared" si="660"/>
        <v>1</v>
      </c>
      <c r="AH226" s="9">
        <f t="shared" si="660"/>
        <v>0</v>
      </c>
      <c r="AI226" s="9">
        <f t="shared" si="660"/>
        <v>0</v>
      </c>
      <c r="AJ226" s="9">
        <f t="shared" si="660"/>
        <v>1</v>
      </c>
      <c r="AK226" s="9">
        <f t="shared" si="660"/>
        <v>0</v>
      </c>
      <c r="AL226" s="9">
        <f t="shared" si="660"/>
        <v>1</v>
      </c>
      <c r="AM226" s="4">
        <v>5</v>
      </c>
      <c r="AN226" s="4" t="s">
        <v>27</v>
      </c>
      <c r="AO226" s="12">
        <f t="shared" si="568"/>
        <v>0</v>
      </c>
      <c r="AP226" s="12">
        <f t="shared" si="700"/>
        <v>0</v>
      </c>
      <c r="AQ226" s="12">
        <f t="shared" si="700"/>
        <v>0</v>
      </c>
      <c r="AR226" s="12">
        <f t="shared" si="700"/>
        <v>0</v>
      </c>
      <c r="AS226" s="12">
        <f t="shared" si="700"/>
        <v>1</v>
      </c>
      <c r="AT226" s="12">
        <f t="shared" si="700"/>
        <v>0</v>
      </c>
      <c r="AU226" s="12">
        <f t="shared" si="700"/>
        <v>0</v>
      </c>
    </row>
    <row r="227" spans="1:47">
      <c r="A227" s="22"/>
      <c r="B227" s="19">
        <v>337</v>
      </c>
      <c r="C227" s="19">
        <v>20171213</v>
      </c>
      <c r="D227" s="7" t="s">
        <v>31</v>
      </c>
      <c r="E227" s="7" t="s">
        <v>33</v>
      </c>
      <c r="F227" s="7" t="s">
        <v>31</v>
      </c>
      <c r="G227" s="7" t="s">
        <v>31</v>
      </c>
      <c r="H227" s="7" t="s">
        <v>33</v>
      </c>
      <c r="I227" s="7" t="s">
        <v>33</v>
      </c>
      <c r="J227" s="7" t="s">
        <v>30</v>
      </c>
      <c r="K227" s="7" t="s">
        <v>30</v>
      </c>
      <c r="L227" s="7" t="s">
        <v>30</v>
      </c>
      <c r="M227" s="7" t="s">
        <v>30</v>
      </c>
      <c r="N227" s="7" t="s">
        <v>30</v>
      </c>
      <c r="O227" s="7" t="s">
        <v>30</v>
      </c>
      <c r="P227" s="7" t="s">
        <v>30</v>
      </c>
      <c r="Q227" s="1"/>
      <c r="R227" s="8">
        <f t="shared" ref="R227:R290" si="704">B227</f>
        <v>337</v>
      </c>
      <c r="S227" s="4" t="str">
        <f t="shared" ref="S227:S290" si="705">SUBSTITUTE(D227,"조","")</f>
        <v>5</v>
      </c>
      <c r="T227" s="4" t="str">
        <f t="shared" ref="T227:T290" si="706">SUBSTITUTE(D228,"조","")</f>
        <v>974476</v>
      </c>
      <c r="U227" s="4" t="str">
        <f t="shared" si="611"/>
        <v>9</v>
      </c>
      <c r="V227" s="4" t="str">
        <f t="shared" si="612"/>
        <v>7</v>
      </c>
      <c r="W227" s="4" t="str">
        <f t="shared" si="613"/>
        <v>4</v>
      </c>
      <c r="X227" s="4" t="str">
        <f t="shared" si="614"/>
        <v>4</v>
      </c>
      <c r="Y227" s="4" t="str">
        <f t="shared" si="615"/>
        <v>7</v>
      </c>
      <c r="Z227" s="4" t="str">
        <f t="shared" si="616"/>
        <v>6</v>
      </c>
      <c r="AA227" s="4" t="s">
        <v>27</v>
      </c>
      <c r="AB227" s="4">
        <v>1</v>
      </c>
      <c r="AC227" s="9">
        <f t="shared" si="620"/>
        <v>0</v>
      </c>
      <c r="AD227" s="9">
        <f t="shared" si="660"/>
        <v>0</v>
      </c>
      <c r="AE227" s="9">
        <f t="shared" si="660"/>
        <v>0</v>
      </c>
      <c r="AF227" s="9">
        <f t="shared" si="660"/>
        <v>0</v>
      </c>
      <c r="AG227" s="9">
        <f t="shared" si="660"/>
        <v>2</v>
      </c>
      <c r="AH227" s="9">
        <f t="shared" si="660"/>
        <v>0</v>
      </c>
      <c r="AI227" s="9">
        <f t="shared" si="660"/>
        <v>1</v>
      </c>
      <c r="AJ227" s="9">
        <f t="shared" si="660"/>
        <v>2</v>
      </c>
      <c r="AK227" s="9">
        <f t="shared" si="660"/>
        <v>0</v>
      </c>
      <c r="AL227" s="9">
        <f t="shared" si="660"/>
        <v>1</v>
      </c>
      <c r="AM227" s="4">
        <v>4</v>
      </c>
      <c r="AN227" s="4" t="s">
        <v>27</v>
      </c>
      <c r="AO227" s="12">
        <f t="shared" si="568"/>
        <v>0</v>
      </c>
      <c r="AP227" s="12">
        <f t="shared" si="700"/>
        <v>0</v>
      </c>
      <c r="AQ227" s="12">
        <f t="shared" si="700"/>
        <v>0</v>
      </c>
      <c r="AR227" s="12">
        <f t="shared" si="700"/>
        <v>0</v>
      </c>
      <c r="AS227" s="12">
        <f t="shared" si="700"/>
        <v>1</v>
      </c>
      <c r="AT227" s="12">
        <f t="shared" si="700"/>
        <v>0</v>
      </c>
      <c r="AU227" s="12">
        <f t="shared" si="700"/>
        <v>0</v>
      </c>
    </row>
    <row r="228" spans="1:47">
      <c r="A228" s="22"/>
      <c r="B228" s="20"/>
      <c r="C228" s="20"/>
      <c r="D228" s="14">
        <v>974476</v>
      </c>
      <c r="E228" s="14">
        <v>769658</v>
      </c>
      <c r="F228" s="14">
        <v>974475</v>
      </c>
      <c r="G228" s="14">
        <v>974477</v>
      </c>
      <c r="H228" s="14">
        <v>769657</v>
      </c>
      <c r="I228" s="14">
        <v>769659</v>
      </c>
      <c r="J228" s="14">
        <v>938484</v>
      </c>
      <c r="K228" s="14">
        <v>63569</v>
      </c>
      <c r="L228" s="14">
        <v>639</v>
      </c>
      <c r="M228" s="14">
        <v>54</v>
      </c>
      <c r="N228" s="14">
        <v>8</v>
      </c>
      <c r="O228" s="14">
        <v>0</v>
      </c>
      <c r="P228" s="14">
        <v>5</v>
      </c>
      <c r="Q228" s="1"/>
      <c r="R228" s="8">
        <f t="shared" ref="R228:R291" si="707">B227</f>
        <v>337</v>
      </c>
      <c r="S228" s="4" t="str">
        <f t="shared" ref="S228:S291" si="708">SUBSTITUTE(E227,"조","")</f>
        <v>2</v>
      </c>
      <c r="T228" s="4" t="str">
        <f t="shared" ref="T228:T291" si="709">SUBSTITUTE(E228,"조","")</f>
        <v>769658</v>
      </c>
      <c r="U228" s="4" t="str">
        <f t="shared" si="611"/>
        <v>7</v>
      </c>
      <c r="V228" s="4" t="str">
        <f t="shared" si="612"/>
        <v>6</v>
      </c>
      <c r="W228" s="4" t="str">
        <f t="shared" si="613"/>
        <v>9</v>
      </c>
      <c r="X228" s="4" t="str">
        <f t="shared" si="614"/>
        <v>6</v>
      </c>
      <c r="Y228" s="4" t="str">
        <f t="shared" si="615"/>
        <v>5</v>
      </c>
      <c r="Z228" s="4" t="str">
        <f t="shared" si="616"/>
        <v>8</v>
      </c>
      <c r="AA228" s="4" t="s">
        <v>27</v>
      </c>
      <c r="AB228" s="4">
        <v>1</v>
      </c>
      <c r="AC228" s="9">
        <f t="shared" si="620"/>
        <v>0</v>
      </c>
      <c r="AD228" s="9">
        <f t="shared" si="660"/>
        <v>0</v>
      </c>
      <c r="AE228" s="9">
        <f t="shared" si="660"/>
        <v>0</v>
      </c>
      <c r="AF228" s="9">
        <f t="shared" si="660"/>
        <v>0</v>
      </c>
      <c r="AG228" s="9">
        <f t="shared" si="660"/>
        <v>0</v>
      </c>
      <c r="AH228" s="9">
        <f t="shared" si="660"/>
        <v>1</v>
      </c>
      <c r="AI228" s="9">
        <f t="shared" si="660"/>
        <v>2</v>
      </c>
      <c r="AJ228" s="9">
        <f t="shared" si="660"/>
        <v>1</v>
      </c>
      <c r="AK228" s="9">
        <f t="shared" si="660"/>
        <v>1</v>
      </c>
      <c r="AL228" s="9">
        <f t="shared" si="660"/>
        <v>1</v>
      </c>
      <c r="AM228" s="4">
        <v>5</v>
      </c>
      <c r="AN228" s="4" t="s">
        <v>27</v>
      </c>
      <c r="AO228" s="12">
        <f t="shared" si="568"/>
        <v>0</v>
      </c>
      <c r="AP228" s="12">
        <f t="shared" si="700"/>
        <v>1</v>
      </c>
      <c r="AQ228" s="12">
        <f t="shared" si="700"/>
        <v>0</v>
      </c>
      <c r="AR228" s="12">
        <f t="shared" si="700"/>
        <v>0</v>
      </c>
      <c r="AS228" s="12">
        <f t="shared" si="700"/>
        <v>0</v>
      </c>
      <c r="AT228" s="12">
        <f t="shared" si="700"/>
        <v>0</v>
      </c>
      <c r="AU228" s="12">
        <f t="shared" si="700"/>
        <v>0</v>
      </c>
    </row>
    <row r="229" spans="1:47">
      <c r="A229" s="22"/>
      <c r="B229" s="19">
        <v>336</v>
      </c>
      <c r="C229" s="19">
        <v>20171206</v>
      </c>
      <c r="D229" s="7" t="s">
        <v>32</v>
      </c>
      <c r="E229" s="7" t="s">
        <v>32</v>
      </c>
      <c r="F229" s="7" t="s">
        <v>32</v>
      </c>
      <c r="G229" s="7" t="s">
        <v>32</v>
      </c>
      <c r="H229" s="7" t="s">
        <v>32</v>
      </c>
      <c r="I229" s="7" t="s">
        <v>32</v>
      </c>
      <c r="J229" s="7" t="s">
        <v>30</v>
      </c>
      <c r="K229" s="7" t="s">
        <v>30</v>
      </c>
      <c r="L229" s="7" t="s">
        <v>30</v>
      </c>
      <c r="M229" s="7" t="s">
        <v>30</v>
      </c>
      <c r="N229" s="7" t="s">
        <v>30</v>
      </c>
      <c r="O229" s="7" t="s">
        <v>30</v>
      </c>
      <c r="P229" s="7" t="s">
        <v>30</v>
      </c>
      <c r="Q229" s="1"/>
      <c r="R229" s="8">
        <f t="shared" ref="R229:R292" si="710">B229</f>
        <v>336</v>
      </c>
      <c r="S229" s="4" t="str">
        <f t="shared" ref="S229:S292" si="711">SUBSTITUTE(D229,"조","")</f>
        <v>4</v>
      </c>
      <c r="T229" s="4" t="str">
        <f t="shared" ref="T229:T292" si="712">SUBSTITUTE(D230,"조","")</f>
        <v>940385</v>
      </c>
      <c r="U229" s="4" t="str">
        <f t="shared" si="611"/>
        <v>9</v>
      </c>
      <c r="V229" s="4" t="str">
        <f t="shared" si="612"/>
        <v>4</v>
      </c>
      <c r="W229" s="4" t="str">
        <f t="shared" si="613"/>
        <v>0</v>
      </c>
      <c r="X229" s="4" t="str">
        <f t="shared" si="614"/>
        <v>3</v>
      </c>
      <c r="Y229" s="4" t="str">
        <f t="shared" si="615"/>
        <v>8</v>
      </c>
      <c r="Z229" s="4" t="str">
        <f t="shared" si="616"/>
        <v>5</v>
      </c>
      <c r="AA229" s="4" t="s">
        <v>27</v>
      </c>
      <c r="AB229" s="4">
        <v>1</v>
      </c>
      <c r="AC229" s="9">
        <f t="shared" si="620"/>
        <v>1</v>
      </c>
      <c r="AD229" s="9">
        <f t="shared" si="660"/>
        <v>0</v>
      </c>
      <c r="AE229" s="9">
        <f t="shared" si="660"/>
        <v>0</v>
      </c>
      <c r="AF229" s="9">
        <f t="shared" si="660"/>
        <v>1</v>
      </c>
      <c r="AG229" s="9">
        <f t="shared" si="660"/>
        <v>1</v>
      </c>
      <c r="AH229" s="9">
        <f t="shared" si="660"/>
        <v>1</v>
      </c>
      <c r="AI229" s="9">
        <f t="shared" si="660"/>
        <v>0</v>
      </c>
      <c r="AJ229" s="9">
        <f t="shared" si="660"/>
        <v>0</v>
      </c>
      <c r="AK229" s="9">
        <f t="shared" si="660"/>
        <v>1</v>
      </c>
      <c r="AL229" s="9">
        <f t="shared" si="660"/>
        <v>1</v>
      </c>
      <c r="AM229" s="4">
        <v>6</v>
      </c>
      <c r="AN229" s="4" t="s">
        <v>27</v>
      </c>
      <c r="AO229" s="12">
        <f t="shared" si="568"/>
        <v>0</v>
      </c>
      <c r="AP229" s="12">
        <f t="shared" si="700"/>
        <v>0</v>
      </c>
      <c r="AQ229" s="12">
        <f t="shared" si="700"/>
        <v>0</v>
      </c>
      <c r="AR229" s="12">
        <f t="shared" si="700"/>
        <v>1</v>
      </c>
      <c r="AS229" s="12">
        <f t="shared" si="700"/>
        <v>0</v>
      </c>
      <c r="AT229" s="12">
        <f t="shared" si="700"/>
        <v>0</v>
      </c>
      <c r="AU229" s="12">
        <f t="shared" si="700"/>
        <v>0</v>
      </c>
    </row>
    <row r="230" spans="1:47">
      <c r="A230" s="22"/>
      <c r="B230" s="20"/>
      <c r="C230" s="20"/>
      <c r="D230" s="14">
        <v>940385</v>
      </c>
      <c r="E230" s="14">
        <v>159580</v>
      </c>
      <c r="F230" s="14">
        <v>940384</v>
      </c>
      <c r="G230" s="14">
        <v>940386</v>
      </c>
      <c r="H230" s="14">
        <v>159579</v>
      </c>
      <c r="I230" s="14">
        <v>159581</v>
      </c>
      <c r="J230" s="14">
        <v>957765</v>
      </c>
      <c r="K230" s="14">
        <v>71038</v>
      </c>
      <c r="L230" s="14">
        <v>518</v>
      </c>
      <c r="M230" s="14">
        <v>3</v>
      </c>
      <c r="N230" s="14">
        <v>80</v>
      </c>
      <c r="O230" s="14">
        <v>9</v>
      </c>
      <c r="P230" s="14">
        <v>0</v>
      </c>
      <c r="Q230" s="1"/>
      <c r="R230" s="8">
        <f t="shared" ref="R230:R293" si="713">B229</f>
        <v>336</v>
      </c>
      <c r="S230" s="4" t="str">
        <f t="shared" ref="S230:S293" si="714">SUBSTITUTE(E229,"조","")</f>
        <v>4</v>
      </c>
      <c r="T230" s="4" t="str">
        <f t="shared" ref="T230:T293" si="715">SUBSTITUTE(E230,"조","")</f>
        <v>159580</v>
      </c>
      <c r="U230" s="4" t="str">
        <f t="shared" si="611"/>
        <v>1</v>
      </c>
      <c r="V230" s="4" t="str">
        <f t="shared" si="612"/>
        <v>5</v>
      </c>
      <c r="W230" s="4" t="str">
        <f t="shared" si="613"/>
        <v>9</v>
      </c>
      <c r="X230" s="4" t="str">
        <f t="shared" si="614"/>
        <v>5</v>
      </c>
      <c r="Y230" s="4" t="str">
        <f t="shared" si="615"/>
        <v>8</v>
      </c>
      <c r="Z230" s="4" t="str">
        <f t="shared" si="616"/>
        <v>0</v>
      </c>
      <c r="AA230" s="4" t="s">
        <v>27</v>
      </c>
      <c r="AB230" s="4">
        <v>1</v>
      </c>
      <c r="AC230" s="9">
        <f t="shared" si="620"/>
        <v>1</v>
      </c>
      <c r="AD230" s="9">
        <f t="shared" si="660"/>
        <v>1</v>
      </c>
      <c r="AE230" s="9">
        <f t="shared" si="660"/>
        <v>0</v>
      </c>
      <c r="AF230" s="9">
        <f t="shared" si="660"/>
        <v>0</v>
      </c>
      <c r="AG230" s="9">
        <f t="shared" si="660"/>
        <v>0</v>
      </c>
      <c r="AH230" s="9">
        <f t="shared" si="660"/>
        <v>2</v>
      </c>
      <c r="AI230" s="9">
        <f t="shared" si="660"/>
        <v>0</v>
      </c>
      <c r="AJ230" s="9">
        <f t="shared" si="660"/>
        <v>0</v>
      </c>
      <c r="AK230" s="9">
        <f t="shared" si="660"/>
        <v>1</v>
      </c>
      <c r="AL230" s="9">
        <f t="shared" si="660"/>
        <v>1</v>
      </c>
      <c r="AM230" s="4">
        <v>5</v>
      </c>
      <c r="AN230" s="4" t="s">
        <v>27</v>
      </c>
      <c r="AO230" s="12">
        <f t="shared" si="568"/>
        <v>0</v>
      </c>
      <c r="AP230" s="12">
        <f t="shared" si="700"/>
        <v>0</v>
      </c>
      <c r="AQ230" s="12">
        <f t="shared" si="700"/>
        <v>0</v>
      </c>
      <c r="AR230" s="12">
        <f t="shared" si="700"/>
        <v>1</v>
      </c>
      <c r="AS230" s="12">
        <f t="shared" si="700"/>
        <v>0</v>
      </c>
      <c r="AT230" s="12">
        <f t="shared" si="700"/>
        <v>0</v>
      </c>
      <c r="AU230" s="12">
        <f t="shared" si="700"/>
        <v>0</v>
      </c>
    </row>
    <row r="231" spans="1:47">
      <c r="A231" s="22"/>
      <c r="B231" s="19">
        <v>335</v>
      </c>
      <c r="C231" s="19">
        <v>20171129</v>
      </c>
      <c r="D231" s="7" t="s">
        <v>31</v>
      </c>
      <c r="E231" s="7" t="s">
        <v>28</v>
      </c>
      <c r="F231" s="7" t="s">
        <v>31</v>
      </c>
      <c r="G231" s="7" t="s">
        <v>31</v>
      </c>
      <c r="H231" s="7" t="s">
        <v>28</v>
      </c>
      <c r="I231" s="7" t="s">
        <v>28</v>
      </c>
      <c r="J231" s="7" t="s">
        <v>30</v>
      </c>
      <c r="K231" s="7" t="s">
        <v>30</v>
      </c>
      <c r="L231" s="7" t="s">
        <v>30</v>
      </c>
      <c r="M231" s="7" t="s">
        <v>30</v>
      </c>
      <c r="N231" s="7" t="s">
        <v>30</v>
      </c>
      <c r="O231" s="7" t="s">
        <v>30</v>
      </c>
      <c r="P231" s="7" t="s">
        <v>30</v>
      </c>
      <c r="Q231" s="1"/>
      <c r="R231" s="8">
        <f t="shared" ref="R231:R294" si="716">B231</f>
        <v>335</v>
      </c>
      <c r="S231" s="4" t="str">
        <f t="shared" ref="S231:S294" si="717">SUBSTITUTE(D231,"조","")</f>
        <v>5</v>
      </c>
      <c r="T231" s="4" t="str">
        <f t="shared" ref="T231:T294" si="718">SUBSTITUTE(D232,"조","")</f>
        <v>192607</v>
      </c>
      <c r="U231" s="4" t="str">
        <f t="shared" si="611"/>
        <v>1</v>
      </c>
      <c r="V231" s="4" t="str">
        <f t="shared" si="612"/>
        <v>9</v>
      </c>
      <c r="W231" s="4" t="str">
        <f t="shared" si="613"/>
        <v>2</v>
      </c>
      <c r="X231" s="4" t="str">
        <f t="shared" si="614"/>
        <v>6</v>
      </c>
      <c r="Y231" s="4" t="str">
        <f t="shared" si="615"/>
        <v>0</v>
      </c>
      <c r="Z231" s="4" t="str">
        <f t="shared" si="616"/>
        <v>7</v>
      </c>
      <c r="AA231" s="4" t="s">
        <v>27</v>
      </c>
      <c r="AB231" s="4">
        <v>1</v>
      </c>
      <c r="AC231" s="9">
        <f t="shared" si="620"/>
        <v>1</v>
      </c>
      <c r="AD231" s="9">
        <f t="shared" si="660"/>
        <v>1</v>
      </c>
      <c r="AE231" s="9">
        <f t="shared" si="660"/>
        <v>1</v>
      </c>
      <c r="AF231" s="9">
        <f t="shared" si="660"/>
        <v>0</v>
      </c>
      <c r="AG231" s="9">
        <f t="shared" si="660"/>
        <v>0</v>
      </c>
      <c r="AH231" s="9">
        <f t="shared" si="660"/>
        <v>0</v>
      </c>
      <c r="AI231" s="9">
        <f t="shared" si="660"/>
        <v>1</v>
      </c>
      <c r="AJ231" s="9">
        <f t="shared" si="660"/>
        <v>1</v>
      </c>
      <c r="AK231" s="9">
        <f t="shared" si="660"/>
        <v>0</v>
      </c>
      <c r="AL231" s="9">
        <f t="shared" si="660"/>
        <v>1</v>
      </c>
      <c r="AM231" s="4">
        <v>6</v>
      </c>
      <c r="AN231" s="4" t="s">
        <v>27</v>
      </c>
      <c r="AO231" s="12">
        <f t="shared" si="568"/>
        <v>0</v>
      </c>
      <c r="AP231" s="12">
        <f t="shared" si="700"/>
        <v>0</v>
      </c>
      <c r="AQ231" s="12">
        <f t="shared" si="700"/>
        <v>0</v>
      </c>
      <c r="AR231" s="12">
        <f t="shared" si="700"/>
        <v>0</v>
      </c>
      <c r="AS231" s="12">
        <f t="shared" si="700"/>
        <v>1</v>
      </c>
      <c r="AT231" s="12">
        <f t="shared" si="700"/>
        <v>0</v>
      </c>
      <c r="AU231" s="12">
        <f t="shared" si="700"/>
        <v>0</v>
      </c>
    </row>
    <row r="232" spans="1:47">
      <c r="A232" s="22"/>
      <c r="B232" s="20"/>
      <c r="C232" s="20"/>
      <c r="D232" s="14">
        <v>192607</v>
      </c>
      <c r="E232" s="14">
        <v>809601</v>
      </c>
      <c r="F232" s="14">
        <v>192606</v>
      </c>
      <c r="G232" s="14">
        <v>192608</v>
      </c>
      <c r="H232" s="14">
        <v>809600</v>
      </c>
      <c r="I232" s="14">
        <v>809602</v>
      </c>
      <c r="J232" s="14">
        <v>172850</v>
      </c>
      <c r="K232" s="14">
        <v>21193</v>
      </c>
      <c r="L232" s="14">
        <v>852</v>
      </c>
      <c r="M232" s="14">
        <v>55</v>
      </c>
      <c r="N232" s="14">
        <v>45</v>
      </c>
      <c r="O232" s="14">
        <v>9</v>
      </c>
      <c r="P232" s="14">
        <v>0</v>
      </c>
      <c r="Q232" s="1"/>
      <c r="R232" s="8">
        <f t="shared" ref="R232:R295" si="719">B231</f>
        <v>335</v>
      </c>
      <c r="S232" s="4" t="str">
        <f t="shared" ref="S232:S295" si="720">SUBSTITUTE(E231,"조","")</f>
        <v>3</v>
      </c>
      <c r="T232" s="4" t="str">
        <f t="shared" ref="T232:T295" si="721">SUBSTITUTE(E232,"조","")</f>
        <v>809601</v>
      </c>
      <c r="U232" s="4" t="str">
        <f t="shared" si="611"/>
        <v>8</v>
      </c>
      <c r="V232" s="4" t="str">
        <f t="shared" si="612"/>
        <v>0</v>
      </c>
      <c r="W232" s="4" t="str">
        <f t="shared" si="613"/>
        <v>9</v>
      </c>
      <c r="X232" s="4" t="str">
        <f t="shared" si="614"/>
        <v>6</v>
      </c>
      <c r="Y232" s="4" t="str">
        <f t="shared" si="615"/>
        <v>0</v>
      </c>
      <c r="Z232" s="4" t="str">
        <f t="shared" si="616"/>
        <v>1</v>
      </c>
      <c r="AA232" s="4" t="s">
        <v>27</v>
      </c>
      <c r="AB232" s="4">
        <v>1</v>
      </c>
      <c r="AC232" s="9">
        <f t="shared" si="620"/>
        <v>2</v>
      </c>
      <c r="AD232" s="9">
        <f t="shared" si="660"/>
        <v>1</v>
      </c>
      <c r="AE232" s="9">
        <f t="shared" si="660"/>
        <v>0</v>
      </c>
      <c r="AF232" s="9">
        <f t="shared" si="660"/>
        <v>0</v>
      </c>
      <c r="AG232" s="9">
        <f t="shared" si="660"/>
        <v>0</v>
      </c>
      <c r="AH232" s="9">
        <f t="shared" si="660"/>
        <v>0</v>
      </c>
      <c r="AI232" s="9">
        <f t="shared" si="660"/>
        <v>1</v>
      </c>
      <c r="AJ232" s="9">
        <f t="shared" si="660"/>
        <v>0</v>
      </c>
      <c r="AK232" s="9">
        <f t="shared" si="660"/>
        <v>1</v>
      </c>
      <c r="AL232" s="9">
        <f t="shared" si="660"/>
        <v>1</v>
      </c>
      <c r="AM232" s="4">
        <v>5</v>
      </c>
      <c r="AN232" s="4" t="s">
        <v>27</v>
      </c>
      <c r="AO232" s="12">
        <f t="shared" si="568"/>
        <v>0</v>
      </c>
      <c r="AP232" s="12">
        <f t="shared" si="700"/>
        <v>0</v>
      </c>
      <c r="AQ232" s="12">
        <f t="shared" si="700"/>
        <v>1</v>
      </c>
      <c r="AR232" s="12">
        <f t="shared" si="700"/>
        <v>0</v>
      </c>
      <c r="AS232" s="12">
        <f t="shared" si="700"/>
        <v>0</v>
      </c>
      <c r="AT232" s="12">
        <f t="shared" si="700"/>
        <v>0</v>
      </c>
      <c r="AU232" s="12">
        <f t="shared" si="700"/>
        <v>0</v>
      </c>
    </row>
    <row r="233" spans="1:47">
      <c r="A233" s="22"/>
      <c r="B233" s="19">
        <v>334</v>
      </c>
      <c r="C233" s="19">
        <v>20171122</v>
      </c>
      <c r="D233" s="7" t="s">
        <v>31</v>
      </c>
      <c r="E233" s="7" t="s">
        <v>28</v>
      </c>
      <c r="F233" s="7" t="s">
        <v>31</v>
      </c>
      <c r="G233" s="7" t="s">
        <v>31</v>
      </c>
      <c r="H233" s="7" t="s">
        <v>28</v>
      </c>
      <c r="I233" s="7" t="s">
        <v>28</v>
      </c>
      <c r="J233" s="7" t="s">
        <v>30</v>
      </c>
      <c r="K233" s="7" t="s">
        <v>30</v>
      </c>
      <c r="L233" s="7" t="s">
        <v>30</v>
      </c>
      <c r="M233" s="7" t="s">
        <v>30</v>
      </c>
      <c r="N233" s="7" t="s">
        <v>30</v>
      </c>
      <c r="O233" s="7" t="s">
        <v>30</v>
      </c>
      <c r="P233" s="7" t="s">
        <v>30</v>
      </c>
      <c r="Q233" s="1"/>
      <c r="R233" s="8">
        <f t="shared" ref="R233:R296" si="722">B233</f>
        <v>334</v>
      </c>
      <c r="S233" s="4" t="str">
        <f t="shared" ref="S233:S296" si="723">SUBSTITUTE(D233,"조","")</f>
        <v>5</v>
      </c>
      <c r="T233" s="4" t="str">
        <f t="shared" ref="T233:T296" si="724">SUBSTITUTE(D234,"조","")</f>
        <v>845864</v>
      </c>
      <c r="U233" s="4" t="str">
        <f t="shared" si="611"/>
        <v>8</v>
      </c>
      <c r="V233" s="4" t="str">
        <f t="shared" si="612"/>
        <v>4</v>
      </c>
      <c r="W233" s="4" t="str">
        <f t="shared" si="613"/>
        <v>5</v>
      </c>
      <c r="X233" s="4" t="str">
        <f t="shared" si="614"/>
        <v>8</v>
      </c>
      <c r="Y233" s="4" t="str">
        <f t="shared" si="615"/>
        <v>6</v>
      </c>
      <c r="Z233" s="4" t="str">
        <f t="shared" si="616"/>
        <v>4</v>
      </c>
      <c r="AA233" s="4" t="s">
        <v>27</v>
      </c>
      <c r="AB233" s="4">
        <v>1</v>
      </c>
      <c r="AC233" s="9">
        <f t="shared" si="620"/>
        <v>0</v>
      </c>
      <c r="AD233" s="9">
        <f t="shared" si="660"/>
        <v>0</v>
      </c>
      <c r="AE233" s="9">
        <f t="shared" si="660"/>
        <v>0</v>
      </c>
      <c r="AF233" s="9">
        <f t="shared" si="660"/>
        <v>0</v>
      </c>
      <c r="AG233" s="9">
        <f t="shared" si="660"/>
        <v>2</v>
      </c>
      <c r="AH233" s="9">
        <f t="shared" si="660"/>
        <v>1</v>
      </c>
      <c r="AI233" s="9">
        <f t="shared" si="660"/>
        <v>1</v>
      </c>
      <c r="AJ233" s="9">
        <f t="shared" si="660"/>
        <v>0</v>
      </c>
      <c r="AK233" s="9">
        <f t="shared" si="660"/>
        <v>2</v>
      </c>
      <c r="AL233" s="9">
        <f t="shared" si="660"/>
        <v>0</v>
      </c>
      <c r="AM233" s="4">
        <v>4</v>
      </c>
      <c r="AN233" s="4" t="s">
        <v>27</v>
      </c>
      <c r="AO233" s="12">
        <f t="shared" si="568"/>
        <v>0</v>
      </c>
      <c r="AP233" s="12">
        <f t="shared" si="700"/>
        <v>0</v>
      </c>
      <c r="AQ233" s="12">
        <f t="shared" si="700"/>
        <v>0</v>
      </c>
      <c r="AR233" s="12">
        <f t="shared" si="700"/>
        <v>0</v>
      </c>
      <c r="AS233" s="12">
        <f t="shared" si="700"/>
        <v>1</v>
      </c>
      <c r="AT233" s="12">
        <f t="shared" si="700"/>
        <v>0</v>
      </c>
      <c r="AU233" s="12">
        <f t="shared" si="700"/>
        <v>0</v>
      </c>
    </row>
    <row r="234" spans="1:47">
      <c r="A234" s="22"/>
      <c r="B234" s="20"/>
      <c r="C234" s="20"/>
      <c r="D234" s="14">
        <v>845864</v>
      </c>
      <c r="E234" s="14">
        <v>541536</v>
      </c>
      <c r="F234" s="14">
        <v>845863</v>
      </c>
      <c r="G234" s="14">
        <v>845865</v>
      </c>
      <c r="H234" s="14">
        <v>541535</v>
      </c>
      <c r="I234" s="14">
        <v>541537</v>
      </c>
      <c r="J234" s="14">
        <v>367400</v>
      </c>
      <c r="K234" s="14">
        <v>61396</v>
      </c>
      <c r="L234" s="14">
        <v>777</v>
      </c>
      <c r="M234" s="14">
        <v>28</v>
      </c>
      <c r="N234" s="14">
        <v>85</v>
      </c>
      <c r="O234" s="14">
        <v>7</v>
      </c>
      <c r="P234" s="14">
        <v>0</v>
      </c>
      <c r="Q234" s="1"/>
      <c r="R234" s="8">
        <f t="shared" ref="R234:R297" si="725">B233</f>
        <v>334</v>
      </c>
      <c r="S234" s="4" t="str">
        <f t="shared" ref="S234:S297" si="726">SUBSTITUTE(E233,"조","")</f>
        <v>3</v>
      </c>
      <c r="T234" s="4" t="str">
        <f t="shared" ref="T234:T297" si="727">SUBSTITUTE(E234,"조","")</f>
        <v>541536</v>
      </c>
      <c r="U234" s="4" t="str">
        <f t="shared" si="611"/>
        <v>5</v>
      </c>
      <c r="V234" s="4" t="str">
        <f t="shared" si="612"/>
        <v>4</v>
      </c>
      <c r="W234" s="4" t="str">
        <f t="shared" si="613"/>
        <v>1</v>
      </c>
      <c r="X234" s="4" t="str">
        <f t="shared" si="614"/>
        <v>5</v>
      </c>
      <c r="Y234" s="4" t="str">
        <f t="shared" si="615"/>
        <v>3</v>
      </c>
      <c r="Z234" s="4" t="str">
        <f t="shared" si="616"/>
        <v>6</v>
      </c>
      <c r="AA234" s="4" t="s">
        <v>27</v>
      </c>
      <c r="AB234" s="4">
        <v>1</v>
      </c>
      <c r="AC234" s="9">
        <f t="shared" si="620"/>
        <v>0</v>
      </c>
      <c r="AD234" s="9">
        <f t="shared" si="660"/>
        <v>1</v>
      </c>
      <c r="AE234" s="9">
        <f t="shared" si="660"/>
        <v>0</v>
      </c>
      <c r="AF234" s="9">
        <f t="shared" si="660"/>
        <v>1</v>
      </c>
      <c r="AG234" s="9">
        <f t="shared" si="660"/>
        <v>1</v>
      </c>
      <c r="AH234" s="9">
        <f t="shared" si="660"/>
        <v>2</v>
      </c>
      <c r="AI234" s="9">
        <f t="shared" si="660"/>
        <v>1</v>
      </c>
      <c r="AJ234" s="9">
        <f t="shared" si="660"/>
        <v>0</v>
      </c>
      <c r="AK234" s="9">
        <f t="shared" si="660"/>
        <v>0</v>
      </c>
      <c r="AL234" s="9">
        <f t="shared" si="660"/>
        <v>0</v>
      </c>
      <c r="AM234" s="4">
        <v>5</v>
      </c>
      <c r="AN234" s="4" t="s">
        <v>27</v>
      </c>
      <c r="AO234" s="12">
        <f t="shared" si="568"/>
        <v>0</v>
      </c>
      <c r="AP234" s="12">
        <f t="shared" si="700"/>
        <v>0</v>
      </c>
      <c r="AQ234" s="12">
        <f t="shared" si="700"/>
        <v>1</v>
      </c>
      <c r="AR234" s="12">
        <f t="shared" si="700"/>
        <v>0</v>
      </c>
      <c r="AS234" s="12">
        <f t="shared" si="700"/>
        <v>0</v>
      </c>
      <c r="AT234" s="12">
        <f t="shared" si="700"/>
        <v>0</v>
      </c>
      <c r="AU234" s="12">
        <f t="shared" si="700"/>
        <v>0</v>
      </c>
    </row>
    <row r="235" spans="1:47">
      <c r="A235" s="22"/>
      <c r="B235" s="19">
        <v>333</v>
      </c>
      <c r="C235" s="19">
        <v>20171115</v>
      </c>
      <c r="D235" s="7" t="s">
        <v>31</v>
      </c>
      <c r="E235" s="7" t="s">
        <v>32</v>
      </c>
      <c r="F235" s="7" t="s">
        <v>31</v>
      </c>
      <c r="G235" s="7" t="s">
        <v>31</v>
      </c>
      <c r="H235" s="7" t="s">
        <v>32</v>
      </c>
      <c r="I235" s="7" t="s">
        <v>32</v>
      </c>
      <c r="J235" s="7" t="s">
        <v>30</v>
      </c>
      <c r="K235" s="7" t="s">
        <v>30</v>
      </c>
      <c r="L235" s="7" t="s">
        <v>30</v>
      </c>
      <c r="M235" s="7" t="s">
        <v>30</v>
      </c>
      <c r="N235" s="7" t="s">
        <v>30</v>
      </c>
      <c r="O235" s="7" t="s">
        <v>30</v>
      </c>
      <c r="P235" s="7" t="s">
        <v>30</v>
      </c>
      <c r="Q235" s="1"/>
      <c r="R235" s="8">
        <f t="shared" ref="R235:R298" si="728">B235</f>
        <v>333</v>
      </c>
      <c r="S235" s="4" t="str">
        <f t="shared" ref="S235:S298" si="729">SUBSTITUTE(D235,"조","")</f>
        <v>5</v>
      </c>
      <c r="T235" s="4" t="str">
        <f t="shared" ref="T235:T298" si="730">SUBSTITUTE(D236,"조","")</f>
        <v>279426</v>
      </c>
      <c r="U235" s="4" t="str">
        <f t="shared" si="611"/>
        <v>2</v>
      </c>
      <c r="V235" s="4" t="str">
        <f t="shared" si="612"/>
        <v>7</v>
      </c>
      <c r="W235" s="4" t="str">
        <f t="shared" si="613"/>
        <v>9</v>
      </c>
      <c r="X235" s="4" t="str">
        <f t="shared" si="614"/>
        <v>4</v>
      </c>
      <c r="Y235" s="4" t="str">
        <f t="shared" si="615"/>
        <v>2</v>
      </c>
      <c r="Z235" s="4" t="str">
        <f t="shared" si="616"/>
        <v>6</v>
      </c>
      <c r="AA235" s="4" t="s">
        <v>27</v>
      </c>
      <c r="AB235" s="4">
        <v>1</v>
      </c>
      <c r="AC235" s="9">
        <f t="shared" si="620"/>
        <v>0</v>
      </c>
      <c r="AD235" s="9">
        <f t="shared" si="660"/>
        <v>0</v>
      </c>
      <c r="AE235" s="9">
        <f t="shared" si="660"/>
        <v>2</v>
      </c>
      <c r="AF235" s="9">
        <f t="shared" si="660"/>
        <v>0</v>
      </c>
      <c r="AG235" s="9">
        <f t="shared" si="660"/>
        <v>1</v>
      </c>
      <c r="AH235" s="9">
        <f t="shared" si="660"/>
        <v>0</v>
      </c>
      <c r="AI235" s="9">
        <f t="shared" si="660"/>
        <v>1</v>
      </c>
      <c r="AJ235" s="9">
        <f t="shared" si="660"/>
        <v>1</v>
      </c>
      <c r="AK235" s="9">
        <f t="shared" si="660"/>
        <v>0</v>
      </c>
      <c r="AL235" s="9">
        <f t="shared" si="660"/>
        <v>1</v>
      </c>
      <c r="AM235" s="4">
        <v>5</v>
      </c>
      <c r="AN235" s="4" t="s">
        <v>27</v>
      </c>
      <c r="AO235" s="12">
        <f t="shared" si="568"/>
        <v>0</v>
      </c>
      <c r="AP235" s="12">
        <f t="shared" si="700"/>
        <v>0</v>
      </c>
      <c r="AQ235" s="12">
        <f t="shared" si="700"/>
        <v>0</v>
      </c>
      <c r="AR235" s="12">
        <f t="shared" si="700"/>
        <v>0</v>
      </c>
      <c r="AS235" s="12">
        <f t="shared" si="700"/>
        <v>1</v>
      </c>
      <c r="AT235" s="12">
        <f t="shared" si="700"/>
        <v>0</v>
      </c>
      <c r="AU235" s="12">
        <f t="shared" si="700"/>
        <v>0</v>
      </c>
    </row>
    <row r="236" spans="1:47">
      <c r="A236" s="22"/>
      <c r="B236" s="20"/>
      <c r="C236" s="20"/>
      <c r="D236" s="14">
        <v>279426</v>
      </c>
      <c r="E236" s="14">
        <v>939002</v>
      </c>
      <c r="F236" s="14">
        <v>279425</v>
      </c>
      <c r="G236" s="14">
        <v>279427</v>
      </c>
      <c r="H236" s="14">
        <v>939001</v>
      </c>
      <c r="I236" s="14">
        <v>939003</v>
      </c>
      <c r="J236" s="14">
        <v>684052</v>
      </c>
      <c r="K236" s="14">
        <v>38238</v>
      </c>
      <c r="L236" s="14">
        <v>774</v>
      </c>
      <c r="M236" s="14">
        <v>9</v>
      </c>
      <c r="N236" s="14">
        <v>11</v>
      </c>
      <c r="O236" s="14">
        <v>2</v>
      </c>
      <c r="P236" s="14">
        <v>8</v>
      </c>
      <c r="Q236" s="1"/>
      <c r="R236" s="8">
        <f t="shared" ref="R236:R299" si="731">B235</f>
        <v>333</v>
      </c>
      <c r="S236" s="4" t="str">
        <f t="shared" ref="S236:S299" si="732">SUBSTITUTE(E235,"조","")</f>
        <v>4</v>
      </c>
      <c r="T236" s="4" t="str">
        <f t="shared" ref="T236:T299" si="733">SUBSTITUTE(E236,"조","")</f>
        <v>939002</v>
      </c>
      <c r="U236" s="4" t="str">
        <f t="shared" si="611"/>
        <v>9</v>
      </c>
      <c r="V236" s="4" t="str">
        <f t="shared" si="612"/>
        <v>3</v>
      </c>
      <c r="W236" s="4" t="str">
        <f t="shared" si="613"/>
        <v>9</v>
      </c>
      <c r="X236" s="4" t="str">
        <f t="shared" si="614"/>
        <v>0</v>
      </c>
      <c r="Y236" s="4" t="str">
        <f t="shared" si="615"/>
        <v>0</v>
      </c>
      <c r="Z236" s="4" t="str">
        <f t="shared" si="616"/>
        <v>2</v>
      </c>
      <c r="AA236" s="4" t="s">
        <v>27</v>
      </c>
      <c r="AB236" s="4">
        <v>1</v>
      </c>
      <c r="AC236" s="9">
        <f t="shared" si="620"/>
        <v>2</v>
      </c>
      <c r="AD236" s="9">
        <f t="shared" si="660"/>
        <v>0</v>
      </c>
      <c r="AE236" s="9">
        <f t="shared" si="660"/>
        <v>1</v>
      </c>
      <c r="AF236" s="9">
        <f t="shared" si="660"/>
        <v>1</v>
      </c>
      <c r="AG236" s="9">
        <f t="shared" si="660"/>
        <v>0</v>
      </c>
      <c r="AH236" s="9">
        <f t="shared" si="660"/>
        <v>0</v>
      </c>
      <c r="AI236" s="9">
        <f t="shared" si="660"/>
        <v>0</v>
      </c>
      <c r="AJ236" s="9">
        <f t="shared" si="660"/>
        <v>0</v>
      </c>
      <c r="AK236" s="9">
        <f t="shared" si="660"/>
        <v>0</v>
      </c>
      <c r="AL236" s="9">
        <f t="shared" si="660"/>
        <v>2</v>
      </c>
      <c r="AM236" s="4">
        <v>4</v>
      </c>
      <c r="AN236" s="4" t="s">
        <v>27</v>
      </c>
      <c r="AO236" s="12">
        <f t="shared" si="568"/>
        <v>0</v>
      </c>
      <c r="AP236" s="12">
        <f t="shared" si="700"/>
        <v>0</v>
      </c>
      <c r="AQ236" s="12">
        <f t="shared" si="700"/>
        <v>0</v>
      </c>
      <c r="AR236" s="12">
        <f t="shared" si="700"/>
        <v>1</v>
      </c>
      <c r="AS236" s="12">
        <f t="shared" si="700"/>
        <v>0</v>
      </c>
      <c r="AT236" s="12">
        <f t="shared" si="700"/>
        <v>0</v>
      </c>
      <c r="AU236" s="12">
        <f t="shared" si="700"/>
        <v>0</v>
      </c>
    </row>
    <row r="237" spans="1:47">
      <c r="A237" s="22"/>
      <c r="B237" s="19">
        <v>332</v>
      </c>
      <c r="C237" s="19">
        <v>20171108</v>
      </c>
      <c r="D237" s="7" t="s">
        <v>28</v>
      </c>
      <c r="E237" s="7" t="s">
        <v>32</v>
      </c>
      <c r="F237" s="7" t="s">
        <v>28</v>
      </c>
      <c r="G237" s="7" t="s">
        <v>28</v>
      </c>
      <c r="H237" s="7" t="s">
        <v>32</v>
      </c>
      <c r="I237" s="7" t="s">
        <v>32</v>
      </c>
      <c r="J237" s="7" t="s">
        <v>30</v>
      </c>
      <c r="K237" s="7" t="s">
        <v>30</v>
      </c>
      <c r="L237" s="7" t="s">
        <v>30</v>
      </c>
      <c r="M237" s="7" t="s">
        <v>30</v>
      </c>
      <c r="N237" s="7" t="s">
        <v>30</v>
      </c>
      <c r="O237" s="7" t="s">
        <v>30</v>
      </c>
      <c r="P237" s="7" t="s">
        <v>30</v>
      </c>
      <c r="Q237" s="1"/>
      <c r="R237" s="8">
        <f t="shared" ref="R237:R300" si="734">B237</f>
        <v>332</v>
      </c>
      <c r="S237" s="4" t="str">
        <f t="shared" ref="S237:S300" si="735">SUBSTITUTE(D237,"조","")</f>
        <v>3</v>
      </c>
      <c r="T237" s="4" t="str">
        <f t="shared" ref="T237:T300" si="736">SUBSTITUTE(D238,"조","")</f>
        <v>182628</v>
      </c>
      <c r="U237" s="4" t="str">
        <f t="shared" si="611"/>
        <v>1</v>
      </c>
      <c r="V237" s="4" t="str">
        <f t="shared" si="612"/>
        <v>8</v>
      </c>
      <c r="W237" s="4" t="str">
        <f t="shared" si="613"/>
        <v>2</v>
      </c>
      <c r="X237" s="4" t="str">
        <f t="shared" si="614"/>
        <v>6</v>
      </c>
      <c r="Y237" s="4" t="str">
        <f t="shared" si="615"/>
        <v>2</v>
      </c>
      <c r="Z237" s="4" t="str">
        <f t="shared" si="616"/>
        <v>8</v>
      </c>
      <c r="AA237" s="4" t="s">
        <v>27</v>
      </c>
      <c r="AB237" s="4">
        <v>1</v>
      </c>
      <c r="AC237" s="9">
        <f t="shared" si="620"/>
        <v>0</v>
      </c>
      <c r="AD237" s="9">
        <f t="shared" si="660"/>
        <v>1</v>
      </c>
      <c r="AE237" s="9">
        <f t="shared" si="660"/>
        <v>2</v>
      </c>
      <c r="AF237" s="9">
        <f t="shared" si="660"/>
        <v>0</v>
      </c>
      <c r="AG237" s="9">
        <f t="shared" si="660"/>
        <v>0</v>
      </c>
      <c r="AH237" s="9">
        <f t="shared" si="660"/>
        <v>0</v>
      </c>
      <c r="AI237" s="9">
        <f t="shared" si="660"/>
        <v>1</v>
      </c>
      <c r="AJ237" s="9">
        <f t="shared" si="660"/>
        <v>0</v>
      </c>
      <c r="AK237" s="9">
        <f t="shared" si="660"/>
        <v>2</v>
      </c>
      <c r="AL237" s="9">
        <f t="shared" si="660"/>
        <v>0</v>
      </c>
      <c r="AM237" s="4">
        <v>4</v>
      </c>
      <c r="AN237" s="4" t="s">
        <v>27</v>
      </c>
      <c r="AO237" s="12">
        <f t="shared" si="568"/>
        <v>0</v>
      </c>
      <c r="AP237" s="12">
        <f t="shared" si="700"/>
        <v>0</v>
      </c>
      <c r="AQ237" s="12">
        <f t="shared" si="700"/>
        <v>1</v>
      </c>
      <c r="AR237" s="12">
        <f t="shared" si="700"/>
        <v>0</v>
      </c>
      <c r="AS237" s="12">
        <f t="shared" si="700"/>
        <v>0</v>
      </c>
      <c r="AT237" s="12">
        <f t="shared" si="700"/>
        <v>0</v>
      </c>
      <c r="AU237" s="12">
        <f t="shared" si="700"/>
        <v>0</v>
      </c>
    </row>
    <row r="238" spans="1:47">
      <c r="A238" s="22"/>
      <c r="B238" s="20"/>
      <c r="C238" s="20"/>
      <c r="D238" s="14">
        <v>182628</v>
      </c>
      <c r="E238" s="14">
        <v>202859</v>
      </c>
      <c r="F238" s="14">
        <v>182627</v>
      </c>
      <c r="G238" s="14">
        <v>182629</v>
      </c>
      <c r="H238" s="14">
        <v>202858</v>
      </c>
      <c r="I238" s="14">
        <v>202860</v>
      </c>
      <c r="J238" s="14">
        <v>564191</v>
      </c>
      <c r="K238" s="14">
        <v>55556</v>
      </c>
      <c r="L238" s="14">
        <v>624</v>
      </c>
      <c r="M238" s="14">
        <v>43</v>
      </c>
      <c r="N238" s="14">
        <v>8</v>
      </c>
      <c r="O238" s="14">
        <v>9</v>
      </c>
      <c r="P238" s="14">
        <v>5</v>
      </c>
      <c r="Q238" s="1"/>
      <c r="R238" s="8">
        <f t="shared" ref="R238:R301" si="737">B237</f>
        <v>332</v>
      </c>
      <c r="S238" s="4" t="str">
        <f t="shared" ref="S238:S301" si="738">SUBSTITUTE(E237,"조","")</f>
        <v>4</v>
      </c>
      <c r="T238" s="4" t="str">
        <f t="shared" ref="T238:T301" si="739">SUBSTITUTE(E238,"조","")</f>
        <v>202859</v>
      </c>
      <c r="U238" s="4" t="str">
        <f t="shared" si="611"/>
        <v>2</v>
      </c>
      <c r="V238" s="4" t="str">
        <f t="shared" si="612"/>
        <v>0</v>
      </c>
      <c r="W238" s="4" t="str">
        <f t="shared" si="613"/>
        <v>2</v>
      </c>
      <c r="X238" s="4" t="str">
        <f t="shared" si="614"/>
        <v>8</v>
      </c>
      <c r="Y238" s="4" t="str">
        <f t="shared" si="615"/>
        <v>5</v>
      </c>
      <c r="Z238" s="4" t="str">
        <f t="shared" si="616"/>
        <v>9</v>
      </c>
      <c r="AA238" s="4" t="s">
        <v>27</v>
      </c>
      <c r="AB238" s="4">
        <v>1</v>
      </c>
      <c r="AC238" s="9">
        <f t="shared" si="620"/>
        <v>1</v>
      </c>
      <c r="AD238" s="9">
        <f t="shared" si="660"/>
        <v>0</v>
      </c>
      <c r="AE238" s="9">
        <f t="shared" si="660"/>
        <v>2</v>
      </c>
      <c r="AF238" s="9">
        <f t="shared" si="660"/>
        <v>0</v>
      </c>
      <c r="AG238" s="9">
        <f t="shared" si="660"/>
        <v>0</v>
      </c>
      <c r="AH238" s="9">
        <f t="shared" si="660"/>
        <v>1</v>
      </c>
      <c r="AI238" s="9">
        <f t="shared" si="660"/>
        <v>0</v>
      </c>
      <c r="AJ238" s="9">
        <f t="shared" si="660"/>
        <v>0</v>
      </c>
      <c r="AK238" s="9">
        <f t="shared" si="660"/>
        <v>1</v>
      </c>
      <c r="AL238" s="9">
        <f t="shared" si="660"/>
        <v>1</v>
      </c>
      <c r="AM238" s="4">
        <v>5</v>
      </c>
      <c r="AN238" s="4" t="s">
        <v>27</v>
      </c>
      <c r="AO238" s="12">
        <f t="shared" si="568"/>
        <v>0</v>
      </c>
      <c r="AP238" s="12">
        <f t="shared" si="700"/>
        <v>0</v>
      </c>
      <c r="AQ238" s="12">
        <f t="shared" si="700"/>
        <v>0</v>
      </c>
      <c r="AR238" s="12">
        <f t="shared" si="700"/>
        <v>1</v>
      </c>
      <c r="AS238" s="12">
        <f t="shared" si="700"/>
        <v>0</v>
      </c>
      <c r="AT238" s="12">
        <f t="shared" si="700"/>
        <v>0</v>
      </c>
      <c r="AU238" s="12">
        <f t="shared" si="700"/>
        <v>0</v>
      </c>
    </row>
    <row r="239" spans="1:47">
      <c r="A239" s="22"/>
      <c r="B239" s="19">
        <v>331</v>
      </c>
      <c r="C239" s="19">
        <v>20171101</v>
      </c>
      <c r="D239" s="7" t="s">
        <v>32</v>
      </c>
      <c r="E239" s="7" t="s">
        <v>29</v>
      </c>
      <c r="F239" s="7" t="s">
        <v>32</v>
      </c>
      <c r="G239" s="7" t="s">
        <v>32</v>
      </c>
      <c r="H239" s="7" t="s">
        <v>29</v>
      </c>
      <c r="I239" s="7" t="s">
        <v>29</v>
      </c>
      <c r="J239" s="7" t="s">
        <v>30</v>
      </c>
      <c r="K239" s="7" t="s">
        <v>30</v>
      </c>
      <c r="L239" s="7" t="s">
        <v>30</v>
      </c>
      <c r="M239" s="7" t="s">
        <v>30</v>
      </c>
      <c r="N239" s="7" t="s">
        <v>30</v>
      </c>
      <c r="O239" s="7" t="s">
        <v>30</v>
      </c>
      <c r="P239" s="7" t="s">
        <v>30</v>
      </c>
      <c r="Q239" s="1"/>
      <c r="R239" s="8">
        <f t="shared" ref="R239:R302" si="740">B239</f>
        <v>331</v>
      </c>
      <c r="S239" s="4" t="str">
        <f t="shared" ref="S239:S302" si="741">SUBSTITUTE(D239,"조","")</f>
        <v>4</v>
      </c>
      <c r="T239" s="4" t="str">
        <f t="shared" ref="T239:T302" si="742">SUBSTITUTE(D240,"조","")</f>
        <v>425515</v>
      </c>
      <c r="U239" s="4" t="str">
        <f t="shared" si="611"/>
        <v>4</v>
      </c>
      <c r="V239" s="4" t="str">
        <f t="shared" si="612"/>
        <v>2</v>
      </c>
      <c r="W239" s="4" t="str">
        <f t="shared" si="613"/>
        <v>5</v>
      </c>
      <c r="X239" s="4" t="str">
        <f t="shared" si="614"/>
        <v>5</v>
      </c>
      <c r="Y239" s="4" t="str">
        <f t="shared" si="615"/>
        <v>1</v>
      </c>
      <c r="Z239" s="4" t="str">
        <f t="shared" si="616"/>
        <v>5</v>
      </c>
      <c r="AA239" s="4" t="s">
        <v>27</v>
      </c>
      <c r="AB239" s="4">
        <v>1</v>
      </c>
      <c r="AC239" s="9">
        <f t="shared" si="620"/>
        <v>0</v>
      </c>
      <c r="AD239" s="9">
        <f t="shared" si="660"/>
        <v>1</v>
      </c>
      <c r="AE239" s="9">
        <f t="shared" si="660"/>
        <v>1</v>
      </c>
      <c r="AF239" s="9">
        <f t="shared" si="660"/>
        <v>0</v>
      </c>
      <c r="AG239" s="9">
        <f t="shared" si="660"/>
        <v>1</v>
      </c>
      <c r="AH239" s="9">
        <f t="shared" si="660"/>
        <v>3</v>
      </c>
      <c r="AI239" s="9">
        <f t="shared" si="660"/>
        <v>0</v>
      </c>
      <c r="AJ239" s="9">
        <f t="shared" si="660"/>
        <v>0</v>
      </c>
      <c r="AK239" s="9">
        <f t="shared" si="660"/>
        <v>0</v>
      </c>
      <c r="AL239" s="9">
        <f t="shared" si="660"/>
        <v>0</v>
      </c>
      <c r="AM239" s="4">
        <v>4</v>
      </c>
      <c r="AN239" s="4" t="s">
        <v>27</v>
      </c>
      <c r="AO239" s="12">
        <f t="shared" si="568"/>
        <v>0</v>
      </c>
      <c r="AP239" s="12">
        <f t="shared" si="700"/>
        <v>0</v>
      </c>
      <c r="AQ239" s="12">
        <f t="shared" si="700"/>
        <v>0</v>
      </c>
      <c r="AR239" s="12">
        <f t="shared" si="700"/>
        <v>1</v>
      </c>
      <c r="AS239" s="12">
        <f t="shared" si="700"/>
        <v>0</v>
      </c>
      <c r="AT239" s="12">
        <f t="shared" si="700"/>
        <v>0</v>
      </c>
      <c r="AU239" s="12">
        <f t="shared" si="700"/>
        <v>0</v>
      </c>
    </row>
    <row r="240" spans="1:47">
      <c r="A240" s="22"/>
      <c r="B240" s="20"/>
      <c r="C240" s="20"/>
      <c r="D240" s="14">
        <v>425515</v>
      </c>
      <c r="E240" s="14">
        <v>878775</v>
      </c>
      <c r="F240" s="14">
        <v>425514</v>
      </c>
      <c r="G240" s="14">
        <v>425516</v>
      </c>
      <c r="H240" s="14">
        <v>878774</v>
      </c>
      <c r="I240" s="14">
        <v>878776</v>
      </c>
      <c r="J240" s="14">
        <v>578249</v>
      </c>
      <c r="K240" s="14">
        <v>12250</v>
      </c>
      <c r="L240" s="14">
        <v>978</v>
      </c>
      <c r="M240" s="14">
        <v>19</v>
      </c>
      <c r="N240" s="14">
        <v>64</v>
      </c>
      <c r="O240" s="14">
        <v>7</v>
      </c>
      <c r="P240" s="14">
        <v>9</v>
      </c>
      <c r="Q240" s="1"/>
      <c r="R240" s="8">
        <f t="shared" ref="R240:R303" si="743">B239</f>
        <v>331</v>
      </c>
      <c r="S240" s="4" t="str">
        <f t="shared" ref="S240:S303" si="744">SUBSTITUTE(E239,"조","")</f>
        <v>6</v>
      </c>
      <c r="T240" s="4" t="str">
        <f t="shared" ref="T240:T303" si="745">SUBSTITUTE(E240,"조","")</f>
        <v>878775</v>
      </c>
      <c r="U240" s="4" t="str">
        <f t="shared" si="611"/>
        <v>8</v>
      </c>
      <c r="V240" s="4" t="str">
        <f t="shared" si="612"/>
        <v>7</v>
      </c>
      <c r="W240" s="4" t="str">
        <f t="shared" si="613"/>
        <v>8</v>
      </c>
      <c r="X240" s="4" t="str">
        <f t="shared" si="614"/>
        <v>7</v>
      </c>
      <c r="Y240" s="4" t="str">
        <f t="shared" si="615"/>
        <v>7</v>
      </c>
      <c r="Z240" s="4" t="str">
        <f t="shared" si="616"/>
        <v>5</v>
      </c>
      <c r="AA240" s="4" t="s">
        <v>27</v>
      </c>
      <c r="AB240" s="4">
        <v>1</v>
      </c>
      <c r="AC240" s="9">
        <f t="shared" si="620"/>
        <v>0</v>
      </c>
      <c r="AD240" s="9">
        <f t="shared" si="660"/>
        <v>0</v>
      </c>
      <c r="AE240" s="9">
        <f t="shared" si="660"/>
        <v>0</v>
      </c>
      <c r="AF240" s="9">
        <f t="shared" si="660"/>
        <v>0</v>
      </c>
      <c r="AG240" s="9">
        <f t="shared" si="660"/>
        <v>0</v>
      </c>
      <c r="AH240" s="9">
        <f t="shared" ref="AD240:AL303" si="746">COUNTIF($U240:$Z240,AH$4)</f>
        <v>1</v>
      </c>
      <c r="AI240" s="9">
        <f t="shared" si="746"/>
        <v>0</v>
      </c>
      <c r="AJ240" s="9">
        <f t="shared" si="746"/>
        <v>3</v>
      </c>
      <c r="AK240" s="9">
        <f t="shared" si="746"/>
        <v>2</v>
      </c>
      <c r="AL240" s="9">
        <f t="shared" si="746"/>
        <v>0</v>
      </c>
      <c r="AM240" s="4">
        <v>3</v>
      </c>
      <c r="AN240" s="4" t="s">
        <v>27</v>
      </c>
      <c r="AO240" s="12">
        <f t="shared" si="568"/>
        <v>0</v>
      </c>
      <c r="AP240" s="12">
        <f t="shared" si="700"/>
        <v>0</v>
      </c>
      <c r="AQ240" s="12">
        <f t="shared" si="700"/>
        <v>0</v>
      </c>
      <c r="AR240" s="12">
        <f t="shared" si="700"/>
        <v>0</v>
      </c>
      <c r="AS240" s="12">
        <f t="shared" si="700"/>
        <v>0</v>
      </c>
      <c r="AT240" s="12">
        <f t="shared" si="700"/>
        <v>1</v>
      </c>
      <c r="AU240" s="12">
        <f t="shared" si="700"/>
        <v>0</v>
      </c>
    </row>
    <row r="241" spans="1:47">
      <c r="A241" s="22"/>
      <c r="B241" s="19">
        <v>330</v>
      </c>
      <c r="C241" s="19">
        <v>20171025</v>
      </c>
      <c r="D241" s="7" t="s">
        <v>31</v>
      </c>
      <c r="E241" s="7" t="s">
        <v>35</v>
      </c>
      <c r="F241" s="7" t="s">
        <v>31</v>
      </c>
      <c r="G241" s="7" t="s">
        <v>31</v>
      </c>
      <c r="H241" s="7" t="s">
        <v>35</v>
      </c>
      <c r="I241" s="7" t="s">
        <v>35</v>
      </c>
      <c r="J241" s="7" t="s">
        <v>30</v>
      </c>
      <c r="K241" s="7" t="s">
        <v>30</v>
      </c>
      <c r="L241" s="7" t="s">
        <v>30</v>
      </c>
      <c r="M241" s="7" t="s">
        <v>30</v>
      </c>
      <c r="N241" s="7" t="s">
        <v>30</v>
      </c>
      <c r="O241" s="7" t="s">
        <v>30</v>
      </c>
      <c r="P241" s="7" t="s">
        <v>30</v>
      </c>
      <c r="Q241" s="1"/>
      <c r="R241" s="8">
        <f t="shared" ref="R241:R304" si="747">B241</f>
        <v>330</v>
      </c>
      <c r="S241" s="4" t="str">
        <f t="shared" ref="S241:S304" si="748">SUBSTITUTE(D241,"조","")</f>
        <v>5</v>
      </c>
      <c r="T241" s="4" t="str">
        <f t="shared" ref="T241:T304" si="749">SUBSTITUTE(D242,"조","")</f>
        <v>830387</v>
      </c>
      <c r="U241" s="4" t="str">
        <f t="shared" si="611"/>
        <v>8</v>
      </c>
      <c r="V241" s="4" t="str">
        <f t="shared" si="612"/>
        <v>3</v>
      </c>
      <c r="W241" s="4" t="str">
        <f t="shared" si="613"/>
        <v>0</v>
      </c>
      <c r="X241" s="4" t="str">
        <f t="shared" si="614"/>
        <v>3</v>
      </c>
      <c r="Y241" s="4" t="str">
        <f t="shared" si="615"/>
        <v>8</v>
      </c>
      <c r="Z241" s="4" t="str">
        <f t="shared" si="616"/>
        <v>7</v>
      </c>
      <c r="AA241" s="4" t="s">
        <v>27</v>
      </c>
      <c r="AB241" s="4">
        <v>1</v>
      </c>
      <c r="AC241" s="9">
        <f t="shared" si="620"/>
        <v>1</v>
      </c>
      <c r="AD241" s="9">
        <f t="shared" si="746"/>
        <v>0</v>
      </c>
      <c r="AE241" s="9">
        <f t="shared" si="746"/>
        <v>0</v>
      </c>
      <c r="AF241" s="9">
        <f t="shared" si="746"/>
        <v>2</v>
      </c>
      <c r="AG241" s="9">
        <f t="shared" si="746"/>
        <v>0</v>
      </c>
      <c r="AH241" s="9">
        <f t="shared" si="746"/>
        <v>0</v>
      </c>
      <c r="AI241" s="9">
        <f t="shared" si="746"/>
        <v>0</v>
      </c>
      <c r="AJ241" s="9">
        <f t="shared" si="746"/>
        <v>1</v>
      </c>
      <c r="AK241" s="9">
        <f t="shared" si="746"/>
        <v>2</v>
      </c>
      <c r="AL241" s="9">
        <f t="shared" si="746"/>
        <v>0</v>
      </c>
      <c r="AM241" s="4">
        <v>4</v>
      </c>
      <c r="AN241" s="4" t="s">
        <v>27</v>
      </c>
      <c r="AO241" s="12">
        <f t="shared" si="568"/>
        <v>0</v>
      </c>
      <c r="AP241" s="12">
        <f t="shared" si="700"/>
        <v>0</v>
      </c>
      <c r="AQ241" s="12">
        <f t="shared" si="700"/>
        <v>0</v>
      </c>
      <c r="AR241" s="12">
        <f t="shared" si="700"/>
        <v>0</v>
      </c>
      <c r="AS241" s="12">
        <f t="shared" si="700"/>
        <v>1</v>
      </c>
      <c r="AT241" s="12">
        <f t="shared" si="700"/>
        <v>0</v>
      </c>
      <c r="AU241" s="12">
        <f t="shared" si="700"/>
        <v>0</v>
      </c>
    </row>
    <row r="242" spans="1:47">
      <c r="A242" s="22"/>
      <c r="B242" s="20"/>
      <c r="C242" s="20"/>
      <c r="D242" s="14">
        <v>830387</v>
      </c>
      <c r="E242" s="14">
        <v>263734</v>
      </c>
      <c r="F242" s="14">
        <v>830386</v>
      </c>
      <c r="G242" s="14">
        <v>830388</v>
      </c>
      <c r="H242" s="14">
        <v>263733</v>
      </c>
      <c r="I242" s="14">
        <v>263735</v>
      </c>
      <c r="J242" s="14">
        <v>869327</v>
      </c>
      <c r="K242" s="14">
        <v>42990</v>
      </c>
      <c r="L242" s="14">
        <v>366</v>
      </c>
      <c r="M242" s="14">
        <v>58</v>
      </c>
      <c r="N242" s="14">
        <v>28</v>
      </c>
      <c r="O242" s="14">
        <v>1</v>
      </c>
      <c r="P242" s="14">
        <v>3</v>
      </c>
      <c r="Q242" s="1"/>
      <c r="R242" s="8">
        <f t="shared" ref="R242:R305" si="750">B241</f>
        <v>330</v>
      </c>
      <c r="S242" s="4" t="str">
        <f t="shared" ref="S242:S305" si="751">SUBSTITUTE(E241,"조","")</f>
        <v>7</v>
      </c>
      <c r="T242" s="4" t="str">
        <f t="shared" ref="T242:T305" si="752">SUBSTITUTE(E242,"조","")</f>
        <v>263734</v>
      </c>
      <c r="U242" s="4" t="str">
        <f t="shared" si="611"/>
        <v>2</v>
      </c>
      <c r="V242" s="4" t="str">
        <f t="shared" si="612"/>
        <v>6</v>
      </c>
      <c r="W242" s="4" t="str">
        <f t="shared" si="613"/>
        <v>3</v>
      </c>
      <c r="X242" s="4" t="str">
        <f t="shared" si="614"/>
        <v>7</v>
      </c>
      <c r="Y242" s="4" t="str">
        <f t="shared" si="615"/>
        <v>3</v>
      </c>
      <c r="Z242" s="4" t="str">
        <f t="shared" si="616"/>
        <v>4</v>
      </c>
      <c r="AA242" s="4" t="s">
        <v>27</v>
      </c>
      <c r="AB242" s="4">
        <v>1</v>
      </c>
      <c r="AC242" s="9">
        <f t="shared" si="620"/>
        <v>0</v>
      </c>
      <c r="AD242" s="9">
        <f t="shared" si="746"/>
        <v>0</v>
      </c>
      <c r="AE242" s="9">
        <f t="shared" si="746"/>
        <v>1</v>
      </c>
      <c r="AF242" s="9">
        <f t="shared" si="746"/>
        <v>2</v>
      </c>
      <c r="AG242" s="9">
        <f t="shared" si="746"/>
        <v>1</v>
      </c>
      <c r="AH242" s="9">
        <f t="shared" si="746"/>
        <v>0</v>
      </c>
      <c r="AI242" s="9">
        <f t="shared" si="746"/>
        <v>1</v>
      </c>
      <c r="AJ242" s="9">
        <f t="shared" si="746"/>
        <v>1</v>
      </c>
      <c r="AK242" s="9">
        <f t="shared" si="746"/>
        <v>0</v>
      </c>
      <c r="AL242" s="9">
        <f t="shared" si="746"/>
        <v>0</v>
      </c>
      <c r="AM242" s="4">
        <v>5</v>
      </c>
      <c r="AN242" s="4" t="s">
        <v>27</v>
      </c>
      <c r="AO242" s="12">
        <f t="shared" si="568"/>
        <v>0</v>
      </c>
      <c r="AP242" s="12">
        <f t="shared" si="700"/>
        <v>0</v>
      </c>
      <c r="AQ242" s="12">
        <f t="shared" si="700"/>
        <v>0</v>
      </c>
      <c r="AR242" s="12">
        <f t="shared" si="700"/>
        <v>0</v>
      </c>
      <c r="AS242" s="12">
        <f t="shared" si="700"/>
        <v>0</v>
      </c>
      <c r="AT242" s="12">
        <f t="shared" si="700"/>
        <v>0</v>
      </c>
      <c r="AU242" s="12">
        <f t="shared" si="700"/>
        <v>1</v>
      </c>
    </row>
    <row r="243" spans="1:47">
      <c r="A243" s="22"/>
      <c r="B243" s="19">
        <v>329</v>
      </c>
      <c r="C243" s="19">
        <v>20171018</v>
      </c>
      <c r="D243" s="7" t="s">
        <v>28</v>
      </c>
      <c r="E243" s="7" t="s">
        <v>29</v>
      </c>
      <c r="F243" s="7" t="s">
        <v>28</v>
      </c>
      <c r="G243" s="7" t="s">
        <v>28</v>
      </c>
      <c r="H243" s="7" t="s">
        <v>29</v>
      </c>
      <c r="I243" s="7" t="s">
        <v>29</v>
      </c>
      <c r="J243" s="7" t="s">
        <v>30</v>
      </c>
      <c r="K243" s="7" t="s">
        <v>30</v>
      </c>
      <c r="L243" s="7" t="s">
        <v>30</v>
      </c>
      <c r="M243" s="7" t="s">
        <v>30</v>
      </c>
      <c r="N243" s="7" t="s">
        <v>30</v>
      </c>
      <c r="O243" s="7" t="s">
        <v>30</v>
      </c>
      <c r="P243" s="7" t="s">
        <v>30</v>
      </c>
      <c r="Q243" s="1"/>
      <c r="R243" s="8">
        <f t="shared" ref="R243:R306" si="753">B243</f>
        <v>329</v>
      </c>
      <c r="S243" s="4" t="str">
        <f t="shared" ref="S243:S306" si="754">SUBSTITUTE(D243,"조","")</f>
        <v>3</v>
      </c>
      <c r="T243" s="4" t="str">
        <f t="shared" ref="T243:T306" si="755">SUBSTITUTE(D244,"조","")</f>
        <v>533570</v>
      </c>
      <c r="U243" s="4" t="str">
        <f t="shared" si="611"/>
        <v>5</v>
      </c>
      <c r="V243" s="4" t="str">
        <f t="shared" si="612"/>
        <v>3</v>
      </c>
      <c r="W243" s="4" t="str">
        <f t="shared" si="613"/>
        <v>3</v>
      </c>
      <c r="X243" s="4" t="str">
        <f t="shared" si="614"/>
        <v>5</v>
      </c>
      <c r="Y243" s="4" t="str">
        <f t="shared" si="615"/>
        <v>7</v>
      </c>
      <c r="Z243" s="4" t="str">
        <f t="shared" si="616"/>
        <v>0</v>
      </c>
      <c r="AA243" s="4" t="s">
        <v>27</v>
      </c>
      <c r="AB243" s="4">
        <v>1</v>
      </c>
      <c r="AC243" s="9">
        <f t="shared" si="620"/>
        <v>1</v>
      </c>
      <c r="AD243" s="9">
        <f t="shared" si="746"/>
        <v>0</v>
      </c>
      <c r="AE243" s="9">
        <f t="shared" si="746"/>
        <v>0</v>
      </c>
      <c r="AF243" s="9">
        <f t="shared" si="746"/>
        <v>2</v>
      </c>
      <c r="AG243" s="9">
        <f t="shared" si="746"/>
        <v>0</v>
      </c>
      <c r="AH243" s="9">
        <f t="shared" si="746"/>
        <v>2</v>
      </c>
      <c r="AI243" s="9">
        <f t="shared" si="746"/>
        <v>0</v>
      </c>
      <c r="AJ243" s="9">
        <f t="shared" si="746"/>
        <v>1</v>
      </c>
      <c r="AK243" s="9">
        <f t="shared" si="746"/>
        <v>0</v>
      </c>
      <c r="AL243" s="9">
        <f t="shared" si="746"/>
        <v>0</v>
      </c>
      <c r="AM243" s="4">
        <v>4</v>
      </c>
      <c r="AN243" s="4" t="s">
        <v>27</v>
      </c>
      <c r="AO243" s="12">
        <f t="shared" si="568"/>
        <v>0</v>
      </c>
      <c r="AP243" s="12">
        <f t="shared" si="700"/>
        <v>0</v>
      </c>
      <c r="AQ243" s="12">
        <f t="shared" si="700"/>
        <v>1</v>
      </c>
      <c r="AR243" s="12">
        <f t="shared" si="700"/>
        <v>0</v>
      </c>
      <c r="AS243" s="12">
        <f t="shared" si="700"/>
        <v>0</v>
      </c>
      <c r="AT243" s="12">
        <f t="shared" si="700"/>
        <v>0</v>
      </c>
      <c r="AU243" s="12">
        <f t="shared" si="700"/>
        <v>0</v>
      </c>
    </row>
    <row r="244" spans="1:47">
      <c r="A244" s="22"/>
      <c r="B244" s="20"/>
      <c r="C244" s="20"/>
      <c r="D244" s="14">
        <v>533570</v>
      </c>
      <c r="E244" s="14">
        <v>966141</v>
      </c>
      <c r="F244" s="14">
        <v>533569</v>
      </c>
      <c r="G244" s="14">
        <v>533571</v>
      </c>
      <c r="H244" s="14">
        <v>966140</v>
      </c>
      <c r="I244" s="14">
        <v>966142</v>
      </c>
      <c r="J244" s="14">
        <v>842259</v>
      </c>
      <c r="K244" s="14">
        <v>30378</v>
      </c>
      <c r="L244" s="14">
        <v>110</v>
      </c>
      <c r="M244" s="14">
        <v>3</v>
      </c>
      <c r="N244" s="14">
        <v>53</v>
      </c>
      <c r="O244" s="14">
        <v>4</v>
      </c>
      <c r="P244" s="14">
        <v>3</v>
      </c>
      <c r="Q244" s="1"/>
      <c r="R244" s="8">
        <f t="shared" ref="R244:R307" si="756">B243</f>
        <v>329</v>
      </c>
      <c r="S244" s="4" t="str">
        <f t="shared" ref="S244:S307" si="757">SUBSTITUTE(E243,"조","")</f>
        <v>6</v>
      </c>
      <c r="T244" s="4" t="str">
        <f t="shared" ref="T244:T307" si="758">SUBSTITUTE(E244,"조","")</f>
        <v>966141</v>
      </c>
      <c r="U244" s="4" t="str">
        <f t="shared" si="611"/>
        <v>9</v>
      </c>
      <c r="V244" s="4" t="str">
        <f t="shared" si="612"/>
        <v>6</v>
      </c>
      <c r="W244" s="4" t="str">
        <f t="shared" si="613"/>
        <v>6</v>
      </c>
      <c r="X244" s="4" t="str">
        <f t="shared" si="614"/>
        <v>1</v>
      </c>
      <c r="Y244" s="4" t="str">
        <f t="shared" si="615"/>
        <v>4</v>
      </c>
      <c r="Z244" s="4" t="str">
        <f t="shared" si="616"/>
        <v>1</v>
      </c>
      <c r="AA244" s="4" t="s">
        <v>27</v>
      </c>
      <c r="AB244" s="4">
        <v>1</v>
      </c>
      <c r="AC244" s="9">
        <f t="shared" si="620"/>
        <v>0</v>
      </c>
      <c r="AD244" s="9">
        <f t="shared" si="746"/>
        <v>2</v>
      </c>
      <c r="AE244" s="9">
        <f t="shared" si="746"/>
        <v>0</v>
      </c>
      <c r="AF244" s="9">
        <f t="shared" si="746"/>
        <v>0</v>
      </c>
      <c r="AG244" s="9">
        <f t="shared" si="746"/>
        <v>1</v>
      </c>
      <c r="AH244" s="9">
        <f t="shared" si="746"/>
        <v>0</v>
      </c>
      <c r="AI244" s="9">
        <f t="shared" si="746"/>
        <v>2</v>
      </c>
      <c r="AJ244" s="9">
        <f t="shared" si="746"/>
        <v>0</v>
      </c>
      <c r="AK244" s="9">
        <f t="shared" si="746"/>
        <v>0</v>
      </c>
      <c r="AL244" s="9">
        <f t="shared" si="746"/>
        <v>1</v>
      </c>
      <c r="AM244" s="4">
        <v>4</v>
      </c>
      <c r="AN244" s="4" t="s">
        <v>27</v>
      </c>
      <c r="AO244" s="12">
        <f t="shared" si="568"/>
        <v>0</v>
      </c>
      <c r="AP244" s="12">
        <f t="shared" si="700"/>
        <v>0</v>
      </c>
      <c r="AQ244" s="12">
        <f t="shared" si="700"/>
        <v>0</v>
      </c>
      <c r="AR244" s="12">
        <f t="shared" si="700"/>
        <v>0</v>
      </c>
      <c r="AS244" s="12">
        <f t="shared" si="700"/>
        <v>0</v>
      </c>
      <c r="AT244" s="12">
        <f t="shared" si="700"/>
        <v>1</v>
      </c>
      <c r="AU244" s="12">
        <f t="shared" si="700"/>
        <v>0</v>
      </c>
    </row>
    <row r="245" spans="1:47">
      <c r="A245" s="22"/>
      <c r="B245" s="19">
        <v>328</v>
      </c>
      <c r="C245" s="19">
        <v>20171011</v>
      </c>
      <c r="D245" s="7" t="s">
        <v>28</v>
      </c>
      <c r="E245" s="7" t="s">
        <v>32</v>
      </c>
      <c r="F245" s="7" t="s">
        <v>28</v>
      </c>
      <c r="G245" s="7" t="s">
        <v>28</v>
      </c>
      <c r="H245" s="7" t="s">
        <v>32</v>
      </c>
      <c r="I245" s="7" t="s">
        <v>32</v>
      </c>
      <c r="J245" s="7" t="s">
        <v>30</v>
      </c>
      <c r="K245" s="7" t="s">
        <v>30</v>
      </c>
      <c r="L245" s="7" t="s">
        <v>30</v>
      </c>
      <c r="M245" s="7" t="s">
        <v>30</v>
      </c>
      <c r="N245" s="7" t="s">
        <v>30</v>
      </c>
      <c r="O245" s="7" t="s">
        <v>30</v>
      </c>
      <c r="P245" s="7" t="s">
        <v>30</v>
      </c>
      <c r="Q245" s="1"/>
      <c r="R245" s="8">
        <f t="shared" ref="R245:R308" si="759">B245</f>
        <v>328</v>
      </c>
      <c r="S245" s="4" t="str">
        <f t="shared" ref="S245:S308" si="760">SUBSTITUTE(D245,"조","")</f>
        <v>3</v>
      </c>
      <c r="T245" s="4" t="str">
        <f t="shared" ref="T245:T308" si="761">SUBSTITUTE(D246,"조","")</f>
        <v>565986</v>
      </c>
      <c r="U245" s="4" t="str">
        <f t="shared" si="611"/>
        <v>5</v>
      </c>
      <c r="V245" s="4" t="str">
        <f t="shared" si="612"/>
        <v>6</v>
      </c>
      <c r="W245" s="4" t="str">
        <f t="shared" si="613"/>
        <v>5</v>
      </c>
      <c r="X245" s="4" t="str">
        <f t="shared" si="614"/>
        <v>9</v>
      </c>
      <c r="Y245" s="4" t="str">
        <f t="shared" si="615"/>
        <v>8</v>
      </c>
      <c r="Z245" s="4" t="str">
        <f t="shared" si="616"/>
        <v>6</v>
      </c>
      <c r="AA245" s="4" t="s">
        <v>27</v>
      </c>
      <c r="AB245" s="4">
        <v>1</v>
      </c>
      <c r="AC245" s="9">
        <f t="shared" si="620"/>
        <v>0</v>
      </c>
      <c r="AD245" s="9">
        <f t="shared" si="746"/>
        <v>0</v>
      </c>
      <c r="AE245" s="9">
        <f t="shared" si="746"/>
        <v>0</v>
      </c>
      <c r="AF245" s="9">
        <f t="shared" si="746"/>
        <v>0</v>
      </c>
      <c r="AG245" s="9">
        <f t="shared" si="746"/>
        <v>0</v>
      </c>
      <c r="AH245" s="9">
        <f t="shared" si="746"/>
        <v>2</v>
      </c>
      <c r="AI245" s="9">
        <f t="shared" si="746"/>
        <v>2</v>
      </c>
      <c r="AJ245" s="9">
        <f t="shared" si="746"/>
        <v>0</v>
      </c>
      <c r="AK245" s="9">
        <f t="shared" si="746"/>
        <v>1</v>
      </c>
      <c r="AL245" s="9">
        <f t="shared" si="746"/>
        <v>1</v>
      </c>
      <c r="AM245" s="4">
        <v>4</v>
      </c>
      <c r="AN245" s="4" t="s">
        <v>27</v>
      </c>
      <c r="AO245" s="12">
        <f t="shared" si="568"/>
        <v>0</v>
      </c>
      <c r="AP245" s="12">
        <f t="shared" si="700"/>
        <v>0</v>
      </c>
      <c r="AQ245" s="12">
        <f t="shared" si="700"/>
        <v>1</v>
      </c>
      <c r="AR245" s="12">
        <f t="shared" si="700"/>
        <v>0</v>
      </c>
      <c r="AS245" s="12">
        <f t="shared" si="700"/>
        <v>0</v>
      </c>
      <c r="AT245" s="12">
        <f t="shared" si="700"/>
        <v>0</v>
      </c>
      <c r="AU245" s="12">
        <f t="shared" si="700"/>
        <v>0</v>
      </c>
    </row>
    <row r="246" spans="1:47">
      <c r="A246" s="22"/>
      <c r="B246" s="20"/>
      <c r="C246" s="20"/>
      <c r="D246" s="14">
        <v>565986</v>
      </c>
      <c r="E246" s="14">
        <v>675113</v>
      </c>
      <c r="F246" s="14">
        <v>565985</v>
      </c>
      <c r="G246" s="14">
        <v>565987</v>
      </c>
      <c r="H246" s="14">
        <v>675112</v>
      </c>
      <c r="I246" s="14">
        <v>675114</v>
      </c>
      <c r="J246" s="14">
        <v>115486</v>
      </c>
      <c r="K246" s="14">
        <v>61731</v>
      </c>
      <c r="L246" s="14">
        <v>454</v>
      </c>
      <c r="M246" s="14">
        <v>35</v>
      </c>
      <c r="N246" s="14">
        <v>85</v>
      </c>
      <c r="O246" s="14">
        <v>2</v>
      </c>
      <c r="P246" s="14">
        <v>0</v>
      </c>
      <c r="Q246" s="1"/>
      <c r="R246" s="8">
        <f t="shared" ref="R246:R309" si="762">B245</f>
        <v>328</v>
      </c>
      <c r="S246" s="4" t="str">
        <f t="shared" ref="S246:S309" si="763">SUBSTITUTE(E245,"조","")</f>
        <v>4</v>
      </c>
      <c r="T246" s="4" t="str">
        <f t="shared" ref="T246:T309" si="764">SUBSTITUTE(E246,"조","")</f>
        <v>675113</v>
      </c>
      <c r="U246" s="4" t="str">
        <f t="shared" si="611"/>
        <v>6</v>
      </c>
      <c r="V246" s="4" t="str">
        <f t="shared" si="612"/>
        <v>7</v>
      </c>
      <c r="W246" s="4" t="str">
        <f t="shared" si="613"/>
        <v>5</v>
      </c>
      <c r="X246" s="4" t="str">
        <f t="shared" si="614"/>
        <v>1</v>
      </c>
      <c r="Y246" s="4" t="str">
        <f t="shared" si="615"/>
        <v>1</v>
      </c>
      <c r="Z246" s="4" t="str">
        <f t="shared" si="616"/>
        <v>3</v>
      </c>
      <c r="AA246" s="4" t="s">
        <v>27</v>
      </c>
      <c r="AB246" s="4">
        <v>1</v>
      </c>
      <c r="AC246" s="9">
        <f t="shared" si="620"/>
        <v>0</v>
      </c>
      <c r="AD246" s="9">
        <f t="shared" si="746"/>
        <v>2</v>
      </c>
      <c r="AE246" s="9">
        <f t="shared" si="746"/>
        <v>0</v>
      </c>
      <c r="AF246" s="9">
        <f t="shared" si="746"/>
        <v>1</v>
      </c>
      <c r="AG246" s="9">
        <f t="shared" si="746"/>
        <v>0</v>
      </c>
      <c r="AH246" s="9">
        <f t="shared" si="746"/>
        <v>1</v>
      </c>
      <c r="AI246" s="9">
        <f t="shared" si="746"/>
        <v>1</v>
      </c>
      <c r="AJ246" s="9">
        <f t="shared" si="746"/>
        <v>1</v>
      </c>
      <c r="AK246" s="9">
        <f t="shared" si="746"/>
        <v>0</v>
      </c>
      <c r="AL246" s="9">
        <f t="shared" si="746"/>
        <v>0</v>
      </c>
      <c r="AM246" s="4">
        <v>5</v>
      </c>
      <c r="AN246" s="4" t="s">
        <v>27</v>
      </c>
      <c r="AO246" s="12">
        <f t="shared" si="568"/>
        <v>0</v>
      </c>
      <c r="AP246" s="12">
        <f t="shared" si="700"/>
        <v>0</v>
      </c>
      <c r="AQ246" s="12">
        <f t="shared" si="700"/>
        <v>0</v>
      </c>
      <c r="AR246" s="12">
        <f t="shared" si="700"/>
        <v>1</v>
      </c>
      <c r="AS246" s="12">
        <f t="shared" si="700"/>
        <v>0</v>
      </c>
      <c r="AT246" s="12">
        <f t="shared" si="700"/>
        <v>0</v>
      </c>
      <c r="AU246" s="12">
        <f t="shared" si="700"/>
        <v>0</v>
      </c>
    </row>
    <row r="247" spans="1:47">
      <c r="A247" s="22"/>
      <c r="B247" s="19">
        <v>327</v>
      </c>
      <c r="C247" s="19">
        <v>20171004</v>
      </c>
      <c r="D247" s="7" t="s">
        <v>28</v>
      </c>
      <c r="E247" s="7" t="s">
        <v>31</v>
      </c>
      <c r="F247" s="7" t="s">
        <v>28</v>
      </c>
      <c r="G247" s="7" t="s">
        <v>28</v>
      </c>
      <c r="H247" s="7" t="s">
        <v>31</v>
      </c>
      <c r="I247" s="7" t="s">
        <v>31</v>
      </c>
      <c r="J247" s="7" t="s">
        <v>30</v>
      </c>
      <c r="K247" s="7" t="s">
        <v>30</v>
      </c>
      <c r="L247" s="7" t="s">
        <v>30</v>
      </c>
      <c r="M247" s="7" t="s">
        <v>30</v>
      </c>
      <c r="N247" s="7" t="s">
        <v>30</v>
      </c>
      <c r="O247" s="7" t="s">
        <v>30</v>
      </c>
      <c r="P247" s="7" t="s">
        <v>30</v>
      </c>
      <c r="Q247" s="1"/>
      <c r="R247" s="8">
        <f t="shared" ref="R247:R310" si="765">B247</f>
        <v>327</v>
      </c>
      <c r="S247" s="4" t="str">
        <f t="shared" ref="S247:S310" si="766">SUBSTITUTE(D247,"조","")</f>
        <v>3</v>
      </c>
      <c r="T247" s="4" t="str">
        <f t="shared" ref="T247:T310" si="767">SUBSTITUTE(D248,"조","")</f>
        <v>409160</v>
      </c>
      <c r="U247" s="4" t="str">
        <f t="shared" si="611"/>
        <v>4</v>
      </c>
      <c r="V247" s="4" t="str">
        <f t="shared" si="612"/>
        <v>0</v>
      </c>
      <c r="W247" s="4" t="str">
        <f t="shared" si="613"/>
        <v>9</v>
      </c>
      <c r="X247" s="4" t="str">
        <f t="shared" si="614"/>
        <v>1</v>
      </c>
      <c r="Y247" s="4" t="str">
        <f t="shared" si="615"/>
        <v>6</v>
      </c>
      <c r="Z247" s="4" t="str">
        <f t="shared" si="616"/>
        <v>0</v>
      </c>
      <c r="AA247" s="4" t="s">
        <v>27</v>
      </c>
      <c r="AB247" s="4">
        <v>1</v>
      </c>
      <c r="AC247" s="9">
        <f t="shared" si="620"/>
        <v>2</v>
      </c>
      <c r="AD247" s="9">
        <f t="shared" si="746"/>
        <v>1</v>
      </c>
      <c r="AE247" s="9">
        <f t="shared" si="746"/>
        <v>0</v>
      </c>
      <c r="AF247" s="9">
        <f t="shared" si="746"/>
        <v>0</v>
      </c>
      <c r="AG247" s="9">
        <f t="shared" si="746"/>
        <v>1</v>
      </c>
      <c r="AH247" s="9">
        <f t="shared" si="746"/>
        <v>0</v>
      </c>
      <c r="AI247" s="9">
        <f t="shared" si="746"/>
        <v>1</v>
      </c>
      <c r="AJ247" s="9">
        <f t="shared" si="746"/>
        <v>0</v>
      </c>
      <c r="AK247" s="9">
        <f t="shared" si="746"/>
        <v>0</v>
      </c>
      <c r="AL247" s="9">
        <f t="shared" si="746"/>
        <v>1</v>
      </c>
      <c r="AM247" s="4">
        <v>5</v>
      </c>
      <c r="AN247" s="4" t="s">
        <v>27</v>
      </c>
      <c r="AO247" s="12">
        <f t="shared" si="568"/>
        <v>0</v>
      </c>
      <c r="AP247" s="12">
        <f t="shared" si="700"/>
        <v>0</v>
      </c>
      <c r="AQ247" s="12">
        <f t="shared" si="700"/>
        <v>1</v>
      </c>
      <c r="AR247" s="12">
        <f t="shared" si="700"/>
        <v>0</v>
      </c>
      <c r="AS247" s="12">
        <f t="shared" si="700"/>
        <v>0</v>
      </c>
      <c r="AT247" s="12">
        <f t="shared" si="700"/>
        <v>0</v>
      </c>
      <c r="AU247" s="12">
        <f t="shared" si="700"/>
        <v>0</v>
      </c>
    </row>
    <row r="248" spans="1:47">
      <c r="A248" s="22"/>
      <c r="B248" s="20"/>
      <c r="C248" s="20"/>
      <c r="D248" s="14">
        <v>409160</v>
      </c>
      <c r="E248" s="14">
        <v>657420</v>
      </c>
      <c r="F248" s="14">
        <v>409159</v>
      </c>
      <c r="G248" s="14">
        <v>409161</v>
      </c>
      <c r="H248" s="14">
        <v>657419</v>
      </c>
      <c r="I248" s="14">
        <v>657421</v>
      </c>
      <c r="J248" s="14">
        <v>882579</v>
      </c>
      <c r="K248" s="14">
        <v>41834</v>
      </c>
      <c r="L248" s="14">
        <v>788</v>
      </c>
      <c r="M248" s="14">
        <v>94</v>
      </c>
      <c r="N248" s="14">
        <v>90</v>
      </c>
      <c r="O248" s="14">
        <v>0</v>
      </c>
      <c r="P248" s="14">
        <v>3</v>
      </c>
      <c r="Q248" s="1"/>
      <c r="R248" s="8">
        <f t="shared" ref="R248:R311" si="768">B247</f>
        <v>327</v>
      </c>
      <c r="S248" s="4" t="str">
        <f t="shared" ref="S248:S311" si="769">SUBSTITUTE(E247,"조","")</f>
        <v>5</v>
      </c>
      <c r="T248" s="4" t="str">
        <f t="shared" ref="T248:T311" si="770">SUBSTITUTE(E248,"조","")</f>
        <v>657420</v>
      </c>
      <c r="U248" s="4" t="str">
        <f t="shared" si="611"/>
        <v>6</v>
      </c>
      <c r="V248" s="4" t="str">
        <f t="shared" si="612"/>
        <v>5</v>
      </c>
      <c r="W248" s="4" t="str">
        <f t="shared" si="613"/>
        <v>7</v>
      </c>
      <c r="X248" s="4" t="str">
        <f t="shared" si="614"/>
        <v>4</v>
      </c>
      <c r="Y248" s="4" t="str">
        <f t="shared" si="615"/>
        <v>2</v>
      </c>
      <c r="Z248" s="4" t="str">
        <f t="shared" si="616"/>
        <v>0</v>
      </c>
      <c r="AA248" s="4" t="s">
        <v>27</v>
      </c>
      <c r="AB248" s="4">
        <v>1</v>
      </c>
      <c r="AC248" s="9">
        <f t="shared" si="620"/>
        <v>1</v>
      </c>
      <c r="AD248" s="9">
        <f t="shared" si="746"/>
        <v>0</v>
      </c>
      <c r="AE248" s="9">
        <f t="shared" si="746"/>
        <v>1</v>
      </c>
      <c r="AF248" s="9">
        <f t="shared" si="746"/>
        <v>0</v>
      </c>
      <c r="AG248" s="9">
        <f t="shared" si="746"/>
        <v>1</v>
      </c>
      <c r="AH248" s="9">
        <f t="shared" si="746"/>
        <v>1</v>
      </c>
      <c r="AI248" s="9">
        <f t="shared" si="746"/>
        <v>1</v>
      </c>
      <c r="AJ248" s="9">
        <f t="shared" si="746"/>
        <v>1</v>
      </c>
      <c r="AK248" s="9">
        <f t="shared" si="746"/>
        <v>0</v>
      </c>
      <c r="AL248" s="9">
        <f t="shared" si="746"/>
        <v>0</v>
      </c>
      <c r="AM248" s="4">
        <v>6</v>
      </c>
      <c r="AN248" s="4" t="s">
        <v>27</v>
      </c>
      <c r="AO248" s="12">
        <f t="shared" ref="AO248:AO311" si="771">COUNTIF($S248,AO$4)</f>
        <v>0</v>
      </c>
      <c r="AP248" s="12">
        <f t="shared" si="700"/>
        <v>0</v>
      </c>
      <c r="AQ248" s="12">
        <f t="shared" si="700"/>
        <v>0</v>
      </c>
      <c r="AR248" s="12">
        <f t="shared" si="700"/>
        <v>0</v>
      </c>
      <c r="AS248" s="12">
        <f t="shared" si="700"/>
        <v>1</v>
      </c>
      <c r="AT248" s="12">
        <f t="shared" si="700"/>
        <v>0</v>
      </c>
      <c r="AU248" s="12">
        <f t="shared" si="700"/>
        <v>0</v>
      </c>
    </row>
    <row r="249" spans="1:47">
      <c r="A249" s="22"/>
      <c r="B249" s="19">
        <v>326</v>
      </c>
      <c r="C249" s="19">
        <v>20170927</v>
      </c>
      <c r="D249" s="7" t="s">
        <v>31</v>
      </c>
      <c r="E249" s="7" t="s">
        <v>34</v>
      </c>
      <c r="F249" s="7" t="s">
        <v>31</v>
      </c>
      <c r="G249" s="7" t="s">
        <v>31</v>
      </c>
      <c r="H249" s="7" t="s">
        <v>34</v>
      </c>
      <c r="I249" s="7" t="s">
        <v>34</v>
      </c>
      <c r="J249" s="7" t="s">
        <v>30</v>
      </c>
      <c r="K249" s="7" t="s">
        <v>30</v>
      </c>
      <c r="L249" s="7" t="s">
        <v>30</v>
      </c>
      <c r="M249" s="7" t="s">
        <v>30</v>
      </c>
      <c r="N249" s="7" t="s">
        <v>30</v>
      </c>
      <c r="O249" s="7" t="s">
        <v>30</v>
      </c>
      <c r="P249" s="7" t="s">
        <v>30</v>
      </c>
      <c r="Q249" s="1"/>
      <c r="R249" s="8">
        <f t="shared" ref="R249:R312" si="772">B249</f>
        <v>326</v>
      </c>
      <c r="S249" s="4" t="str">
        <f t="shared" ref="S249:S312" si="773">SUBSTITUTE(D249,"조","")</f>
        <v>5</v>
      </c>
      <c r="T249" s="4" t="str">
        <f t="shared" ref="T249:T312" si="774">SUBSTITUTE(D250,"조","")</f>
        <v>548014</v>
      </c>
      <c r="U249" s="4" t="str">
        <f t="shared" si="611"/>
        <v>5</v>
      </c>
      <c r="V249" s="4" t="str">
        <f t="shared" si="612"/>
        <v>4</v>
      </c>
      <c r="W249" s="4" t="str">
        <f t="shared" si="613"/>
        <v>8</v>
      </c>
      <c r="X249" s="4" t="str">
        <f t="shared" si="614"/>
        <v>0</v>
      </c>
      <c r="Y249" s="4" t="str">
        <f t="shared" si="615"/>
        <v>1</v>
      </c>
      <c r="Z249" s="4" t="str">
        <f t="shared" si="616"/>
        <v>4</v>
      </c>
      <c r="AA249" s="4" t="s">
        <v>27</v>
      </c>
      <c r="AB249" s="4">
        <v>1</v>
      </c>
      <c r="AC249" s="9">
        <f t="shared" si="620"/>
        <v>1</v>
      </c>
      <c r="AD249" s="9">
        <f t="shared" si="746"/>
        <v>1</v>
      </c>
      <c r="AE249" s="9">
        <f t="shared" si="746"/>
        <v>0</v>
      </c>
      <c r="AF249" s="9">
        <f t="shared" si="746"/>
        <v>0</v>
      </c>
      <c r="AG249" s="9">
        <f t="shared" si="746"/>
        <v>2</v>
      </c>
      <c r="AH249" s="9">
        <f t="shared" si="746"/>
        <v>1</v>
      </c>
      <c r="AI249" s="9">
        <f t="shared" si="746"/>
        <v>0</v>
      </c>
      <c r="AJ249" s="9">
        <f t="shared" si="746"/>
        <v>0</v>
      </c>
      <c r="AK249" s="9">
        <f t="shared" si="746"/>
        <v>1</v>
      </c>
      <c r="AL249" s="9">
        <f t="shared" si="746"/>
        <v>0</v>
      </c>
      <c r="AM249" s="4">
        <v>5</v>
      </c>
      <c r="AN249" s="4" t="s">
        <v>27</v>
      </c>
      <c r="AO249" s="12">
        <f t="shared" si="771"/>
        <v>0</v>
      </c>
      <c r="AP249" s="12">
        <f t="shared" si="700"/>
        <v>0</v>
      </c>
      <c r="AQ249" s="12">
        <f t="shared" si="700"/>
        <v>0</v>
      </c>
      <c r="AR249" s="12">
        <f t="shared" si="700"/>
        <v>0</v>
      </c>
      <c r="AS249" s="12">
        <f t="shared" si="700"/>
        <v>1</v>
      </c>
      <c r="AT249" s="12">
        <f t="shared" si="700"/>
        <v>0</v>
      </c>
      <c r="AU249" s="12">
        <f t="shared" si="700"/>
        <v>0</v>
      </c>
    </row>
    <row r="250" spans="1:47">
      <c r="A250" s="22"/>
      <c r="B250" s="20"/>
      <c r="C250" s="20"/>
      <c r="D250" s="14">
        <v>548014</v>
      </c>
      <c r="E250" s="14">
        <v>109486</v>
      </c>
      <c r="F250" s="14">
        <v>548013</v>
      </c>
      <c r="G250" s="14">
        <v>548015</v>
      </c>
      <c r="H250" s="14">
        <v>109485</v>
      </c>
      <c r="I250" s="14">
        <v>109487</v>
      </c>
      <c r="J250" s="14">
        <v>112216</v>
      </c>
      <c r="K250" s="14">
        <v>71652</v>
      </c>
      <c r="L250" s="14">
        <v>721</v>
      </c>
      <c r="M250" s="14">
        <v>29</v>
      </c>
      <c r="N250" s="14">
        <v>70</v>
      </c>
      <c r="O250" s="14">
        <v>4</v>
      </c>
      <c r="P250" s="14">
        <v>5</v>
      </c>
      <c r="Q250" s="1"/>
      <c r="R250" s="8">
        <f t="shared" ref="R250:R313" si="775">B249</f>
        <v>326</v>
      </c>
      <c r="S250" s="4" t="str">
        <f t="shared" ref="S250:S313" si="776">SUBSTITUTE(E249,"조","")</f>
        <v>1</v>
      </c>
      <c r="T250" s="4" t="str">
        <f t="shared" ref="T250:T313" si="777">SUBSTITUTE(E250,"조","")</f>
        <v>109486</v>
      </c>
      <c r="U250" s="4" t="str">
        <f t="shared" si="611"/>
        <v>1</v>
      </c>
      <c r="V250" s="4" t="str">
        <f t="shared" si="612"/>
        <v>0</v>
      </c>
      <c r="W250" s="4" t="str">
        <f t="shared" si="613"/>
        <v>9</v>
      </c>
      <c r="X250" s="4" t="str">
        <f t="shared" si="614"/>
        <v>4</v>
      </c>
      <c r="Y250" s="4" t="str">
        <f t="shared" si="615"/>
        <v>8</v>
      </c>
      <c r="Z250" s="4" t="str">
        <f t="shared" si="616"/>
        <v>6</v>
      </c>
      <c r="AA250" s="4" t="s">
        <v>27</v>
      </c>
      <c r="AB250" s="4">
        <v>1</v>
      </c>
      <c r="AC250" s="9">
        <f t="shared" si="620"/>
        <v>1</v>
      </c>
      <c r="AD250" s="9">
        <f t="shared" si="746"/>
        <v>1</v>
      </c>
      <c r="AE250" s="9">
        <f t="shared" si="746"/>
        <v>0</v>
      </c>
      <c r="AF250" s="9">
        <f t="shared" si="746"/>
        <v>0</v>
      </c>
      <c r="AG250" s="9">
        <f t="shared" si="746"/>
        <v>1</v>
      </c>
      <c r="AH250" s="9">
        <f t="shared" si="746"/>
        <v>0</v>
      </c>
      <c r="AI250" s="9">
        <f t="shared" si="746"/>
        <v>1</v>
      </c>
      <c r="AJ250" s="9">
        <f t="shared" si="746"/>
        <v>0</v>
      </c>
      <c r="AK250" s="9">
        <f t="shared" si="746"/>
        <v>1</v>
      </c>
      <c r="AL250" s="9">
        <f t="shared" si="746"/>
        <v>1</v>
      </c>
      <c r="AM250" s="4">
        <v>6</v>
      </c>
      <c r="AN250" s="4" t="s">
        <v>27</v>
      </c>
      <c r="AO250" s="12">
        <f t="shared" si="771"/>
        <v>1</v>
      </c>
      <c r="AP250" s="12">
        <f t="shared" si="700"/>
        <v>0</v>
      </c>
      <c r="AQ250" s="12">
        <f t="shared" si="700"/>
        <v>0</v>
      </c>
      <c r="AR250" s="12">
        <f t="shared" si="700"/>
        <v>0</v>
      </c>
      <c r="AS250" s="12">
        <f t="shared" si="700"/>
        <v>0</v>
      </c>
      <c r="AT250" s="12">
        <f t="shared" si="700"/>
        <v>0</v>
      </c>
      <c r="AU250" s="12">
        <f t="shared" si="700"/>
        <v>0</v>
      </c>
    </row>
    <row r="251" spans="1:47">
      <c r="A251" s="22"/>
      <c r="B251" s="19">
        <v>325</v>
      </c>
      <c r="C251" s="19">
        <v>20170920</v>
      </c>
      <c r="D251" s="7" t="s">
        <v>33</v>
      </c>
      <c r="E251" s="7" t="s">
        <v>35</v>
      </c>
      <c r="F251" s="7" t="s">
        <v>33</v>
      </c>
      <c r="G251" s="7" t="s">
        <v>33</v>
      </c>
      <c r="H251" s="7" t="s">
        <v>35</v>
      </c>
      <c r="I251" s="7" t="s">
        <v>35</v>
      </c>
      <c r="J251" s="7" t="s">
        <v>30</v>
      </c>
      <c r="K251" s="7" t="s">
        <v>30</v>
      </c>
      <c r="L251" s="7" t="s">
        <v>30</v>
      </c>
      <c r="M251" s="7" t="s">
        <v>30</v>
      </c>
      <c r="N251" s="7" t="s">
        <v>30</v>
      </c>
      <c r="O251" s="7" t="s">
        <v>30</v>
      </c>
      <c r="P251" s="7" t="s">
        <v>30</v>
      </c>
      <c r="Q251" s="1"/>
      <c r="R251" s="8">
        <f t="shared" ref="R251:R314" si="778">B251</f>
        <v>325</v>
      </c>
      <c r="S251" s="4" t="str">
        <f t="shared" ref="S251:S314" si="779">SUBSTITUTE(D251,"조","")</f>
        <v>2</v>
      </c>
      <c r="T251" s="4" t="str">
        <f t="shared" ref="T251:T314" si="780">SUBSTITUTE(D252,"조","")</f>
        <v>146142</v>
      </c>
      <c r="U251" s="4" t="str">
        <f t="shared" si="611"/>
        <v>1</v>
      </c>
      <c r="V251" s="4" t="str">
        <f t="shared" si="612"/>
        <v>4</v>
      </c>
      <c r="W251" s="4" t="str">
        <f t="shared" si="613"/>
        <v>6</v>
      </c>
      <c r="X251" s="4" t="str">
        <f t="shared" si="614"/>
        <v>1</v>
      </c>
      <c r="Y251" s="4" t="str">
        <f t="shared" si="615"/>
        <v>4</v>
      </c>
      <c r="Z251" s="4" t="str">
        <f t="shared" si="616"/>
        <v>2</v>
      </c>
      <c r="AA251" s="4" t="s">
        <v>27</v>
      </c>
      <c r="AB251" s="4">
        <v>1</v>
      </c>
      <c r="AC251" s="9">
        <f t="shared" si="620"/>
        <v>0</v>
      </c>
      <c r="AD251" s="9">
        <f t="shared" si="746"/>
        <v>2</v>
      </c>
      <c r="AE251" s="9">
        <f t="shared" si="746"/>
        <v>1</v>
      </c>
      <c r="AF251" s="9">
        <f t="shared" si="746"/>
        <v>0</v>
      </c>
      <c r="AG251" s="9">
        <f t="shared" si="746"/>
        <v>2</v>
      </c>
      <c r="AH251" s="9">
        <f t="shared" si="746"/>
        <v>0</v>
      </c>
      <c r="AI251" s="9">
        <f t="shared" si="746"/>
        <v>1</v>
      </c>
      <c r="AJ251" s="9">
        <f t="shared" si="746"/>
        <v>0</v>
      </c>
      <c r="AK251" s="9">
        <f t="shared" si="746"/>
        <v>0</v>
      </c>
      <c r="AL251" s="9">
        <f t="shared" si="746"/>
        <v>0</v>
      </c>
      <c r="AM251" s="4">
        <v>4</v>
      </c>
      <c r="AN251" s="4" t="s">
        <v>27</v>
      </c>
      <c r="AO251" s="12">
        <f t="shared" si="771"/>
        <v>0</v>
      </c>
      <c r="AP251" s="12">
        <f t="shared" si="700"/>
        <v>1</v>
      </c>
      <c r="AQ251" s="12">
        <f t="shared" si="700"/>
        <v>0</v>
      </c>
      <c r="AR251" s="12">
        <f t="shared" si="700"/>
        <v>0</v>
      </c>
      <c r="AS251" s="12">
        <f t="shared" si="700"/>
        <v>0</v>
      </c>
      <c r="AT251" s="12">
        <f t="shared" si="700"/>
        <v>0</v>
      </c>
      <c r="AU251" s="12">
        <f t="shared" si="700"/>
        <v>0</v>
      </c>
    </row>
    <row r="252" spans="1:47">
      <c r="A252" s="22"/>
      <c r="B252" s="20"/>
      <c r="C252" s="20"/>
      <c r="D252" s="14">
        <v>146142</v>
      </c>
      <c r="E252" s="14">
        <v>950966</v>
      </c>
      <c r="F252" s="14">
        <v>146141</v>
      </c>
      <c r="G252" s="14">
        <v>146143</v>
      </c>
      <c r="H252" s="14">
        <v>950965</v>
      </c>
      <c r="I252" s="14">
        <v>950967</v>
      </c>
      <c r="J252" s="14">
        <v>969019</v>
      </c>
      <c r="K252" s="14">
        <v>43628</v>
      </c>
      <c r="L252" s="14">
        <v>495</v>
      </c>
      <c r="M252" s="14">
        <v>38</v>
      </c>
      <c r="N252" s="14">
        <v>86</v>
      </c>
      <c r="O252" s="14">
        <v>7</v>
      </c>
      <c r="P252" s="14">
        <v>2</v>
      </c>
      <c r="Q252" s="1"/>
      <c r="R252" s="8">
        <f t="shared" ref="R252:R315" si="781">B251</f>
        <v>325</v>
      </c>
      <c r="S252" s="4" t="str">
        <f t="shared" ref="S252:S315" si="782">SUBSTITUTE(E251,"조","")</f>
        <v>7</v>
      </c>
      <c r="T252" s="4" t="str">
        <f t="shared" ref="T252:T315" si="783">SUBSTITUTE(E252,"조","")</f>
        <v>950966</v>
      </c>
      <c r="U252" s="4" t="str">
        <f t="shared" si="611"/>
        <v>9</v>
      </c>
      <c r="V252" s="4" t="str">
        <f t="shared" si="612"/>
        <v>5</v>
      </c>
      <c r="W252" s="4" t="str">
        <f t="shared" si="613"/>
        <v>0</v>
      </c>
      <c r="X252" s="4" t="str">
        <f t="shared" si="614"/>
        <v>9</v>
      </c>
      <c r="Y252" s="4" t="str">
        <f t="shared" si="615"/>
        <v>6</v>
      </c>
      <c r="Z252" s="4" t="str">
        <f t="shared" si="616"/>
        <v>6</v>
      </c>
      <c r="AA252" s="4" t="s">
        <v>27</v>
      </c>
      <c r="AB252" s="4">
        <v>1</v>
      </c>
      <c r="AC252" s="9">
        <f t="shared" si="620"/>
        <v>1</v>
      </c>
      <c r="AD252" s="9">
        <f t="shared" si="746"/>
        <v>0</v>
      </c>
      <c r="AE252" s="9">
        <f t="shared" si="746"/>
        <v>0</v>
      </c>
      <c r="AF252" s="9">
        <f t="shared" si="746"/>
        <v>0</v>
      </c>
      <c r="AG252" s="9">
        <f t="shared" si="746"/>
        <v>0</v>
      </c>
      <c r="AH252" s="9">
        <f t="shared" si="746"/>
        <v>1</v>
      </c>
      <c r="AI252" s="9">
        <f t="shared" si="746"/>
        <v>2</v>
      </c>
      <c r="AJ252" s="9">
        <f t="shared" si="746"/>
        <v>0</v>
      </c>
      <c r="AK252" s="9">
        <f t="shared" si="746"/>
        <v>0</v>
      </c>
      <c r="AL252" s="9">
        <f t="shared" si="746"/>
        <v>2</v>
      </c>
      <c r="AM252" s="4">
        <v>4</v>
      </c>
      <c r="AN252" s="4" t="s">
        <v>27</v>
      </c>
      <c r="AO252" s="12">
        <f t="shared" si="771"/>
        <v>0</v>
      </c>
      <c r="AP252" s="12">
        <f t="shared" si="700"/>
        <v>0</v>
      </c>
      <c r="AQ252" s="12">
        <f t="shared" si="700"/>
        <v>0</v>
      </c>
      <c r="AR252" s="12">
        <f t="shared" si="700"/>
        <v>0</v>
      </c>
      <c r="AS252" s="12">
        <f t="shared" si="700"/>
        <v>0</v>
      </c>
      <c r="AT252" s="12">
        <f t="shared" si="700"/>
        <v>0</v>
      </c>
      <c r="AU252" s="12">
        <f t="shared" si="700"/>
        <v>1</v>
      </c>
    </row>
    <row r="253" spans="1:47">
      <c r="A253" s="22"/>
      <c r="B253" s="19">
        <v>324</v>
      </c>
      <c r="C253" s="19">
        <v>20170913</v>
      </c>
      <c r="D253" s="7" t="s">
        <v>35</v>
      </c>
      <c r="E253" s="7" t="s">
        <v>34</v>
      </c>
      <c r="F253" s="7" t="s">
        <v>35</v>
      </c>
      <c r="G253" s="7" t="s">
        <v>35</v>
      </c>
      <c r="H253" s="7" t="s">
        <v>34</v>
      </c>
      <c r="I253" s="7" t="s">
        <v>34</v>
      </c>
      <c r="J253" s="7" t="s">
        <v>30</v>
      </c>
      <c r="K253" s="7" t="s">
        <v>30</v>
      </c>
      <c r="L253" s="7" t="s">
        <v>30</v>
      </c>
      <c r="M253" s="7" t="s">
        <v>30</v>
      </c>
      <c r="N253" s="7" t="s">
        <v>30</v>
      </c>
      <c r="O253" s="7" t="s">
        <v>30</v>
      </c>
      <c r="P253" s="7" t="s">
        <v>30</v>
      </c>
      <c r="Q253" s="1"/>
      <c r="R253" s="8">
        <f t="shared" ref="R253:R316" si="784">B253</f>
        <v>324</v>
      </c>
      <c r="S253" s="4" t="str">
        <f t="shared" ref="S253:S316" si="785">SUBSTITUTE(D253,"조","")</f>
        <v>7</v>
      </c>
      <c r="T253" s="4" t="str">
        <f t="shared" ref="T253:T316" si="786">SUBSTITUTE(D254,"조","")</f>
        <v>130415</v>
      </c>
      <c r="U253" s="4" t="str">
        <f t="shared" si="611"/>
        <v>1</v>
      </c>
      <c r="V253" s="4" t="str">
        <f t="shared" si="612"/>
        <v>3</v>
      </c>
      <c r="W253" s="4" t="str">
        <f t="shared" si="613"/>
        <v>0</v>
      </c>
      <c r="X253" s="4" t="str">
        <f t="shared" si="614"/>
        <v>4</v>
      </c>
      <c r="Y253" s="4" t="str">
        <f t="shared" si="615"/>
        <v>1</v>
      </c>
      <c r="Z253" s="4" t="str">
        <f t="shared" si="616"/>
        <v>5</v>
      </c>
      <c r="AA253" s="4" t="s">
        <v>27</v>
      </c>
      <c r="AB253" s="4">
        <v>1</v>
      </c>
      <c r="AC253" s="9">
        <f t="shared" si="620"/>
        <v>1</v>
      </c>
      <c r="AD253" s="9">
        <f t="shared" si="746"/>
        <v>2</v>
      </c>
      <c r="AE253" s="9">
        <f t="shared" si="746"/>
        <v>0</v>
      </c>
      <c r="AF253" s="9">
        <f t="shared" si="746"/>
        <v>1</v>
      </c>
      <c r="AG253" s="9">
        <f t="shared" si="746"/>
        <v>1</v>
      </c>
      <c r="AH253" s="9">
        <f t="shared" si="746"/>
        <v>1</v>
      </c>
      <c r="AI253" s="9">
        <f t="shared" si="746"/>
        <v>0</v>
      </c>
      <c r="AJ253" s="9">
        <f t="shared" si="746"/>
        <v>0</v>
      </c>
      <c r="AK253" s="9">
        <f t="shared" si="746"/>
        <v>0</v>
      </c>
      <c r="AL253" s="9">
        <f t="shared" si="746"/>
        <v>0</v>
      </c>
      <c r="AM253" s="4">
        <v>5</v>
      </c>
      <c r="AN253" s="4" t="s">
        <v>27</v>
      </c>
      <c r="AO253" s="12">
        <f t="shared" si="771"/>
        <v>0</v>
      </c>
      <c r="AP253" s="12">
        <f t="shared" si="700"/>
        <v>0</v>
      </c>
      <c r="AQ253" s="12">
        <f t="shared" si="700"/>
        <v>0</v>
      </c>
      <c r="AR253" s="12">
        <f t="shared" si="700"/>
        <v>0</v>
      </c>
      <c r="AS253" s="12">
        <f t="shared" si="700"/>
        <v>0</v>
      </c>
      <c r="AT253" s="12">
        <f t="shared" si="700"/>
        <v>0</v>
      </c>
      <c r="AU253" s="12">
        <f t="shared" si="700"/>
        <v>1</v>
      </c>
    </row>
    <row r="254" spans="1:47">
      <c r="A254" s="22"/>
      <c r="B254" s="20"/>
      <c r="C254" s="20"/>
      <c r="D254" s="14">
        <v>130415</v>
      </c>
      <c r="E254" s="14">
        <v>815298</v>
      </c>
      <c r="F254" s="14">
        <v>130414</v>
      </c>
      <c r="G254" s="14">
        <v>130416</v>
      </c>
      <c r="H254" s="14">
        <v>815297</v>
      </c>
      <c r="I254" s="14">
        <v>815299</v>
      </c>
      <c r="J254" s="14">
        <v>142530</v>
      </c>
      <c r="K254" s="14">
        <v>57652</v>
      </c>
      <c r="L254" s="14">
        <v>67</v>
      </c>
      <c r="M254" s="14">
        <v>70</v>
      </c>
      <c r="N254" s="14">
        <v>21</v>
      </c>
      <c r="O254" s="14">
        <v>3</v>
      </c>
      <c r="P254" s="14">
        <v>1</v>
      </c>
      <c r="Q254" s="1"/>
      <c r="R254" s="8">
        <f t="shared" ref="R254:R317" si="787">B253</f>
        <v>324</v>
      </c>
      <c r="S254" s="4" t="str">
        <f t="shared" ref="S254:S317" si="788">SUBSTITUTE(E253,"조","")</f>
        <v>1</v>
      </c>
      <c r="T254" s="4" t="str">
        <f t="shared" ref="T254:T317" si="789">SUBSTITUTE(E254,"조","")</f>
        <v>815298</v>
      </c>
      <c r="U254" s="4" t="str">
        <f t="shared" si="611"/>
        <v>8</v>
      </c>
      <c r="V254" s="4" t="str">
        <f t="shared" si="612"/>
        <v>1</v>
      </c>
      <c r="W254" s="4" t="str">
        <f t="shared" si="613"/>
        <v>5</v>
      </c>
      <c r="X254" s="4" t="str">
        <f t="shared" si="614"/>
        <v>2</v>
      </c>
      <c r="Y254" s="4" t="str">
        <f t="shared" si="615"/>
        <v>9</v>
      </c>
      <c r="Z254" s="4" t="str">
        <f t="shared" si="616"/>
        <v>8</v>
      </c>
      <c r="AA254" s="4" t="s">
        <v>27</v>
      </c>
      <c r="AB254" s="4">
        <v>1</v>
      </c>
      <c r="AC254" s="9">
        <f t="shared" si="620"/>
        <v>0</v>
      </c>
      <c r="AD254" s="9">
        <f t="shared" si="746"/>
        <v>1</v>
      </c>
      <c r="AE254" s="9">
        <f t="shared" si="746"/>
        <v>1</v>
      </c>
      <c r="AF254" s="9">
        <f t="shared" si="746"/>
        <v>0</v>
      </c>
      <c r="AG254" s="9">
        <f t="shared" si="746"/>
        <v>0</v>
      </c>
      <c r="AH254" s="9">
        <f t="shared" si="746"/>
        <v>1</v>
      </c>
      <c r="AI254" s="9">
        <f t="shared" si="746"/>
        <v>0</v>
      </c>
      <c r="AJ254" s="9">
        <f t="shared" si="746"/>
        <v>0</v>
      </c>
      <c r="AK254" s="9">
        <f t="shared" si="746"/>
        <v>2</v>
      </c>
      <c r="AL254" s="9">
        <f t="shared" si="746"/>
        <v>1</v>
      </c>
      <c r="AM254" s="4">
        <v>5</v>
      </c>
      <c r="AN254" s="4" t="s">
        <v>27</v>
      </c>
      <c r="AO254" s="12">
        <f t="shared" si="771"/>
        <v>1</v>
      </c>
      <c r="AP254" s="12">
        <f t="shared" si="700"/>
        <v>0</v>
      </c>
      <c r="AQ254" s="12">
        <f t="shared" si="700"/>
        <v>0</v>
      </c>
      <c r="AR254" s="12">
        <f t="shared" si="700"/>
        <v>0</v>
      </c>
      <c r="AS254" s="12">
        <f t="shared" si="700"/>
        <v>0</v>
      </c>
      <c r="AT254" s="12">
        <f t="shared" si="700"/>
        <v>0</v>
      </c>
      <c r="AU254" s="12">
        <f t="shared" si="700"/>
        <v>0</v>
      </c>
    </row>
    <row r="255" spans="1:47">
      <c r="A255" s="22"/>
      <c r="B255" s="19">
        <v>323</v>
      </c>
      <c r="C255" s="19">
        <v>20170906</v>
      </c>
      <c r="D255" s="7" t="s">
        <v>31</v>
      </c>
      <c r="E255" s="7" t="s">
        <v>33</v>
      </c>
      <c r="F255" s="7" t="s">
        <v>31</v>
      </c>
      <c r="G255" s="7" t="s">
        <v>31</v>
      </c>
      <c r="H255" s="7" t="s">
        <v>33</v>
      </c>
      <c r="I255" s="7" t="s">
        <v>33</v>
      </c>
      <c r="J255" s="7" t="s">
        <v>30</v>
      </c>
      <c r="K255" s="7" t="s">
        <v>30</v>
      </c>
      <c r="L255" s="7" t="s">
        <v>30</v>
      </c>
      <c r="M255" s="7" t="s">
        <v>30</v>
      </c>
      <c r="N255" s="7" t="s">
        <v>30</v>
      </c>
      <c r="O255" s="7" t="s">
        <v>30</v>
      </c>
      <c r="P255" s="7" t="s">
        <v>30</v>
      </c>
      <c r="Q255" s="1"/>
      <c r="R255" s="8">
        <f t="shared" ref="R255:R318" si="790">B255</f>
        <v>323</v>
      </c>
      <c r="S255" s="4" t="str">
        <f t="shared" ref="S255:S318" si="791">SUBSTITUTE(D255,"조","")</f>
        <v>5</v>
      </c>
      <c r="T255" s="4" t="str">
        <f t="shared" ref="T255:T318" si="792">SUBSTITUTE(D256,"조","")</f>
        <v>810618</v>
      </c>
      <c r="U255" s="4" t="str">
        <f t="shared" si="611"/>
        <v>8</v>
      </c>
      <c r="V255" s="4" t="str">
        <f t="shared" si="612"/>
        <v>1</v>
      </c>
      <c r="W255" s="4" t="str">
        <f t="shared" si="613"/>
        <v>0</v>
      </c>
      <c r="X255" s="4" t="str">
        <f t="shared" si="614"/>
        <v>6</v>
      </c>
      <c r="Y255" s="4" t="str">
        <f t="shared" si="615"/>
        <v>1</v>
      </c>
      <c r="Z255" s="4" t="str">
        <f t="shared" si="616"/>
        <v>8</v>
      </c>
      <c r="AA255" s="4" t="s">
        <v>27</v>
      </c>
      <c r="AB255" s="4">
        <v>1</v>
      </c>
      <c r="AC255" s="9">
        <f t="shared" si="620"/>
        <v>1</v>
      </c>
      <c r="AD255" s="9">
        <f t="shared" si="746"/>
        <v>2</v>
      </c>
      <c r="AE255" s="9">
        <f t="shared" si="746"/>
        <v>0</v>
      </c>
      <c r="AF255" s="9">
        <f t="shared" si="746"/>
        <v>0</v>
      </c>
      <c r="AG255" s="9">
        <f t="shared" si="746"/>
        <v>0</v>
      </c>
      <c r="AH255" s="9">
        <f t="shared" si="746"/>
        <v>0</v>
      </c>
      <c r="AI255" s="9">
        <f t="shared" si="746"/>
        <v>1</v>
      </c>
      <c r="AJ255" s="9">
        <f t="shared" si="746"/>
        <v>0</v>
      </c>
      <c r="AK255" s="9">
        <f t="shared" si="746"/>
        <v>2</v>
      </c>
      <c r="AL255" s="9">
        <f t="shared" si="746"/>
        <v>0</v>
      </c>
      <c r="AM255" s="4">
        <v>4</v>
      </c>
      <c r="AN255" s="4" t="s">
        <v>27</v>
      </c>
      <c r="AO255" s="12">
        <f t="shared" si="771"/>
        <v>0</v>
      </c>
      <c r="AP255" s="12">
        <f t="shared" si="700"/>
        <v>0</v>
      </c>
      <c r="AQ255" s="12">
        <f t="shared" si="700"/>
        <v>0</v>
      </c>
      <c r="AR255" s="12">
        <f t="shared" si="700"/>
        <v>0</v>
      </c>
      <c r="AS255" s="12">
        <f t="shared" si="700"/>
        <v>1</v>
      </c>
      <c r="AT255" s="12">
        <f t="shared" si="700"/>
        <v>0</v>
      </c>
      <c r="AU255" s="12">
        <f t="shared" si="700"/>
        <v>0</v>
      </c>
    </row>
    <row r="256" spans="1:47">
      <c r="A256" s="22"/>
      <c r="B256" s="20"/>
      <c r="C256" s="20"/>
      <c r="D256" s="14">
        <v>810618</v>
      </c>
      <c r="E256" s="14">
        <v>353277</v>
      </c>
      <c r="F256" s="14">
        <v>810617</v>
      </c>
      <c r="G256" s="14">
        <v>810619</v>
      </c>
      <c r="H256" s="14">
        <v>353276</v>
      </c>
      <c r="I256" s="14">
        <v>353278</v>
      </c>
      <c r="J256" s="14">
        <v>208066</v>
      </c>
      <c r="K256" s="14">
        <v>49621</v>
      </c>
      <c r="L256" s="14">
        <v>245</v>
      </c>
      <c r="M256" s="14">
        <v>47</v>
      </c>
      <c r="N256" s="14">
        <v>7</v>
      </c>
      <c r="O256" s="14">
        <v>3</v>
      </c>
      <c r="P256" s="14">
        <v>6</v>
      </c>
      <c r="Q256" s="1"/>
      <c r="R256" s="8">
        <f t="shared" ref="R256:R319" si="793">B255</f>
        <v>323</v>
      </c>
      <c r="S256" s="4" t="str">
        <f t="shared" ref="S256:S319" si="794">SUBSTITUTE(E255,"조","")</f>
        <v>2</v>
      </c>
      <c r="T256" s="4" t="str">
        <f t="shared" ref="T256:T319" si="795">SUBSTITUTE(E256,"조","")</f>
        <v>353277</v>
      </c>
      <c r="U256" s="4" t="str">
        <f t="shared" si="611"/>
        <v>3</v>
      </c>
      <c r="V256" s="4" t="str">
        <f t="shared" si="612"/>
        <v>5</v>
      </c>
      <c r="W256" s="4" t="str">
        <f t="shared" si="613"/>
        <v>3</v>
      </c>
      <c r="X256" s="4" t="str">
        <f t="shared" si="614"/>
        <v>2</v>
      </c>
      <c r="Y256" s="4" t="str">
        <f t="shared" si="615"/>
        <v>7</v>
      </c>
      <c r="Z256" s="4" t="str">
        <f t="shared" si="616"/>
        <v>7</v>
      </c>
      <c r="AA256" s="4" t="s">
        <v>27</v>
      </c>
      <c r="AB256" s="4">
        <v>1</v>
      </c>
      <c r="AC256" s="9">
        <f t="shared" si="620"/>
        <v>0</v>
      </c>
      <c r="AD256" s="9">
        <f t="shared" si="746"/>
        <v>0</v>
      </c>
      <c r="AE256" s="9">
        <f t="shared" si="746"/>
        <v>1</v>
      </c>
      <c r="AF256" s="9">
        <f t="shared" si="746"/>
        <v>2</v>
      </c>
      <c r="AG256" s="9">
        <f t="shared" si="746"/>
        <v>0</v>
      </c>
      <c r="AH256" s="9">
        <f t="shared" si="746"/>
        <v>1</v>
      </c>
      <c r="AI256" s="9">
        <f t="shared" si="746"/>
        <v>0</v>
      </c>
      <c r="AJ256" s="9">
        <f t="shared" si="746"/>
        <v>2</v>
      </c>
      <c r="AK256" s="9">
        <f t="shared" si="746"/>
        <v>0</v>
      </c>
      <c r="AL256" s="9">
        <f t="shared" si="746"/>
        <v>0</v>
      </c>
      <c r="AM256" s="4">
        <v>4</v>
      </c>
      <c r="AN256" s="4" t="s">
        <v>27</v>
      </c>
      <c r="AO256" s="12">
        <f t="shared" si="771"/>
        <v>0</v>
      </c>
      <c r="AP256" s="12">
        <f t="shared" si="700"/>
        <v>1</v>
      </c>
      <c r="AQ256" s="12">
        <f t="shared" si="700"/>
        <v>0</v>
      </c>
      <c r="AR256" s="12">
        <f t="shared" si="700"/>
        <v>0</v>
      </c>
      <c r="AS256" s="12">
        <f t="shared" si="700"/>
        <v>0</v>
      </c>
      <c r="AT256" s="12">
        <f t="shared" si="700"/>
        <v>0</v>
      </c>
      <c r="AU256" s="12">
        <f t="shared" si="700"/>
        <v>0</v>
      </c>
    </row>
    <row r="257" spans="1:47">
      <c r="A257" s="22"/>
      <c r="B257" s="19">
        <v>322</v>
      </c>
      <c r="C257" s="19">
        <v>20170830</v>
      </c>
      <c r="D257" s="7" t="s">
        <v>34</v>
      </c>
      <c r="E257" s="7" t="s">
        <v>32</v>
      </c>
      <c r="F257" s="7" t="s">
        <v>34</v>
      </c>
      <c r="G257" s="7" t="s">
        <v>34</v>
      </c>
      <c r="H257" s="7" t="s">
        <v>32</v>
      </c>
      <c r="I257" s="7" t="s">
        <v>32</v>
      </c>
      <c r="J257" s="7" t="s">
        <v>30</v>
      </c>
      <c r="K257" s="7" t="s">
        <v>30</v>
      </c>
      <c r="L257" s="7" t="s">
        <v>30</v>
      </c>
      <c r="M257" s="7" t="s">
        <v>30</v>
      </c>
      <c r="N257" s="7" t="s">
        <v>30</v>
      </c>
      <c r="O257" s="7" t="s">
        <v>30</v>
      </c>
      <c r="P257" s="7" t="s">
        <v>30</v>
      </c>
      <c r="Q257" s="1"/>
      <c r="R257" s="8">
        <f t="shared" ref="R257:R320" si="796">B257</f>
        <v>322</v>
      </c>
      <c r="S257" s="4" t="str">
        <f t="shared" ref="S257:S320" si="797">SUBSTITUTE(D257,"조","")</f>
        <v>1</v>
      </c>
      <c r="T257" s="4" t="str">
        <f t="shared" ref="T257:T320" si="798">SUBSTITUTE(D258,"조","")</f>
        <v>355720</v>
      </c>
      <c r="U257" s="4" t="str">
        <f t="shared" si="611"/>
        <v>3</v>
      </c>
      <c r="V257" s="4" t="str">
        <f t="shared" si="612"/>
        <v>5</v>
      </c>
      <c r="W257" s="4" t="str">
        <f t="shared" si="613"/>
        <v>5</v>
      </c>
      <c r="X257" s="4" t="str">
        <f t="shared" si="614"/>
        <v>7</v>
      </c>
      <c r="Y257" s="4" t="str">
        <f t="shared" si="615"/>
        <v>2</v>
      </c>
      <c r="Z257" s="4" t="str">
        <f t="shared" si="616"/>
        <v>0</v>
      </c>
      <c r="AA257" s="4" t="s">
        <v>27</v>
      </c>
      <c r="AB257" s="4">
        <v>1</v>
      </c>
      <c r="AC257" s="9">
        <f t="shared" si="620"/>
        <v>1</v>
      </c>
      <c r="AD257" s="9">
        <f t="shared" si="746"/>
        <v>0</v>
      </c>
      <c r="AE257" s="9">
        <f t="shared" si="746"/>
        <v>1</v>
      </c>
      <c r="AF257" s="9">
        <f t="shared" si="746"/>
        <v>1</v>
      </c>
      <c r="AG257" s="9">
        <f t="shared" si="746"/>
        <v>0</v>
      </c>
      <c r="AH257" s="9">
        <f t="shared" si="746"/>
        <v>2</v>
      </c>
      <c r="AI257" s="9">
        <f t="shared" si="746"/>
        <v>0</v>
      </c>
      <c r="AJ257" s="9">
        <f t="shared" si="746"/>
        <v>1</v>
      </c>
      <c r="AK257" s="9">
        <f t="shared" si="746"/>
        <v>0</v>
      </c>
      <c r="AL257" s="9">
        <f t="shared" si="746"/>
        <v>0</v>
      </c>
      <c r="AM257" s="4">
        <v>5</v>
      </c>
      <c r="AN257" s="4" t="s">
        <v>27</v>
      </c>
      <c r="AO257" s="12">
        <f t="shared" si="771"/>
        <v>1</v>
      </c>
      <c r="AP257" s="12">
        <f t="shared" si="700"/>
        <v>0</v>
      </c>
      <c r="AQ257" s="12">
        <f t="shared" si="700"/>
        <v>0</v>
      </c>
      <c r="AR257" s="12">
        <f t="shared" si="700"/>
        <v>0</v>
      </c>
      <c r="AS257" s="12">
        <f t="shared" si="700"/>
        <v>0</v>
      </c>
      <c r="AT257" s="12">
        <f t="shared" si="700"/>
        <v>0</v>
      </c>
      <c r="AU257" s="12">
        <f t="shared" si="700"/>
        <v>0</v>
      </c>
    </row>
    <row r="258" spans="1:47">
      <c r="A258" s="22"/>
      <c r="B258" s="20"/>
      <c r="C258" s="20"/>
      <c r="D258" s="14">
        <v>355720</v>
      </c>
      <c r="E258" s="14">
        <v>593060</v>
      </c>
      <c r="F258" s="14">
        <v>355719</v>
      </c>
      <c r="G258" s="14">
        <v>355721</v>
      </c>
      <c r="H258" s="14">
        <v>593059</v>
      </c>
      <c r="I258" s="14">
        <v>593061</v>
      </c>
      <c r="J258" s="14">
        <v>265740</v>
      </c>
      <c r="K258" s="14">
        <v>39528</v>
      </c>
      <c r="L258" s="14">
        <v>390</v>
      </c>
      <c r="M258" s="14">
        <v>79</v>
      </c>
      <c r="N258" s="14">
        <v>19</v>
      </c>
      <c r="O258" s="14">
        <v>6</v>
      </c>
      <c r="P258" s="14">
        <v>9</v>
      </c>
      <c r="Q258" s="1"/>
      <c r="R258" s="8">
        <f t="shared" ref="R258:R321" si="799">B257</f>
        <v>322</v>
      </c>
      <c r="S258" s="4" t="str">
        <f t="shared" ref="S258:S321" si="800">SUBSTITUTE(E257,"조","")</f>
        <v>4</v>
      </c>
      <c r="T258" s="4" t="str">
        <f t="shared" ref="T258:T321" si="801">SUBSTITUTE(E258,"조","")</f>
        <v>593060</v>
      </c>
      <c r="U258" s="4" t="str">
        <f t="shared" si="611"/>
        <v>5</v>
      </c>
      <c r="V258" s="4" t="str">
        <f t="shared" si="612"/>
        <v>9</v>
      </c>
      <c r="W258" s="4" t="str">
        <f t="shared" si="613"/>
        <v>3</v>
      </c>
      <c r="X258" s="4" t="str">
        <f t="shared" si="614"/>
        <v>0</v>
      </c>
      <c r="Y258" s="4" t="str">
        <f t="shared" si="615"/>
        <v>6</v>
      </c>
      <c r="Z258" s="4" t="str">
        <f t="shared" si="616"/>
        <v>0</v>
      </c>
      <c r="AA258" s="4" t="s">
        <v>27</v>
      </c>
      <c r="AB258" s="4">
        <v>1</v>
      </c>
      <c r="AC258" s="9">
        <f t="shared" si="620"/>
        <v>2</v>
      </c>
      <c r="AD258" s="9">
        <f t="shared" si="746"/>
        <v>0</v>
      </c>
      <c r="AE258" s="9">
        <f t="shared" si="746"/>
        <v>0</v>
      </c>
      <c r="AF258" s="9">
        <f t="shared" si="746"/>
        <v>1</v>
      </c>
      <c r="AG258" s="9">
        <f t="shared" si="746"/>
        <v>0</v>
      </c>
      <c r="AH258" s="9">
        <f t="shared" si="746"/>
        <v>1</v>
      </c>
      <c r="AI258" s="9">
        <f t="shared" si="746"/>
        <v>1</v>
      </c>
      <c r="AJ258" s="9">
        <f t="shared" si="746"/>
        <v>0</v>
      </c>
      <c r="AK258" s="9">
        <f t="shared" si="746"/>
        <v>0</v>
      </c>
      <c r="AL258" s="9">
        <f t="shared" si="746"/>
        <v>1</v>
      </c>
      <c r="AM258" s="4">
        <v>5</v>
      </c>
      <c r="AN258" s="4" t="s">
        <v>27</v>
      </c>
      <c r="AO258" s="12">
        <f t="shared" si="771"/>
        <v>0</v>
      </c>
      <c r="AP258" s="12">
        <f t="shared" si="700"/>
        <v>0</v>
      </c>
      <c r="AQ258" s="12">
        <f t="shared" si="700"/>
        <v>0</v>
      </c>
      <c r="AR258" s="12">
        <f t="shared" si="700"/>
        <v>1</v>
      </c>
      <c r="AS258" s="12">
        <f t="shared" si="700"/>
        <v>0</v>
      </c>
      <c r="AT258" s="12">
        <f t="shared" si="700"/>
        <v>0</v>
      </c>
      <c r="AU258" s="12">
        <f t="shared" si="700"/>
        <v>0</v>
      </c>
    </row>
    <row r="259" spans="1:47">
      <c r="A259" s="22"/>
      <c r="B259" s="19">
        <v>321</v>
      </c>
      <c r="C259" s="19">
        <v>20170823</v>
      </c>
      <c r="D259" s="7" t="s">
        <v>34</v>
      </c>
      <c r="E259" s="7" t="s">
        <v>33</v>
      </c>
      <c r="F259" s="7" t="s">
        <v>34</v>
      </c>
      <c r="G259" s="7" t="s">
        <v>34</v>
      </c>
      <c r="H259" s="7" t="s">
        <v>33</v>
      </c>
      <c r="I259" s="7" t="s">
        <v>33</v>
      </c>
      <c r="J259" s="7" t="s">
        <v>30</v>
      </c>
      <c r="K259" s="7" t="s">
        <v>30</v>
      </c>
      <c r="L259" s="7" t="s">
        <v>30</v>
      </c>
      <c r="M259" s="7" t="s">
        <v>30</v>
      </c>
      <c r="N259" s="7" t="s">
        <v>30</v>
      </c>
      <c r="O259" s="7" t="s">
        <v>30</v>
      </c>
      <c r="P259" s="7" t="s">
        <v>30</v>
      </c>
      <c r="Q259" s="1"/>
      <c r="R259" s="8">
        <f t="shared" ref="R259:R322" si="802">B259</f>
        <v>321</v>
      </c>
      <c r="S259" s="4" t="str">
        <f t="shared" ref="S259:S322" si="803">SUBSTITUTE(D259,"조","")</f>
        <v>1</v>
      </c>
      <c r="T259" s="4" t="str">
        <f t="shared" ref="T259:T322" si="804">SUBSTITUTE(D260,"조","")</f>
        <v>236570</v>
      </c>
      <c r="U259" s="4" t="str">
        <f t="shared" si="611"/>
        <v>2</v>
      </c>
      <c r="V259" s="4" t="str">
        <f t="shared" si="612"/>
        <v>3</v>
      </c>
      <c r="W259" s="4" t="str">
        <f t="shared" si="613"/>
        <v>6</v>
      </c>
      <c r="X259" s="4" t="str">
        <f t="shared" si="614"/>
        <v>5</v>
      </c>
      <c r="Y259" s="4" t="str">
        <f t="shared" si="615"/>
        <v>7</v>
      </c>
      <c r="Z259" s="4" t="str">
        <f t="shared" si="616"/>
        <v>0</v>
      </c>
      <c r="AA259" s="4" t="s">
        <v>27</v>
      </c>
      <c r="AB259" s="4">
        <v>1</v>
      </c>
      <c r="AC259" s="9">
        <f t="shared" si="620"/>
        <v>1</v>
      </c>
      <c r="AD259" s="9">
        <f t="shared" si="746"/>
        <v>0</v>
      </c>
      <c r="AE259" s="9">
        <f t="shared" si="746"/>
        <v>1</v>
      </c>
      <c r="AF259" s="9">
        <f t="shared" si="746"/>
        <v>1</v>
      </c>
      <c r="AG259" s="9">
        <f t="shared" si="746"/>
        <v>0</v>
      </c>
      <c r="AH259" s="9">
        <f t="shared" si="746"/>
        <v>1</v>
      </c>
      <c r="AI259" s="9">
        <f t="shared" si="746"/>
        <v>1</v>
      </c>
      <c r="AJ259" s="9">
        <f t="shared" si="746"/>
        <v>1</v>
      </c>
      <c r="AK259" s="9">
        <f t="shared" si="746"/>
        <v>0</v>
      </c>
      <c r="AL259" s="9">
        <f t="shared" si="746"/>
        <v>0</v>
      </c>
      <c r="AM259" s="4">
        <v>6</v>
      </c>
      <c r="AN259" s="4" t="s">
        <v>27</v>
      </c>
      <c r="AO259" s="12">
        <f t="shared" si="771"/>
        <v>1</v>
      </c>
      <c r="AP259" s="12">
        <f t="shared" si="700"/>
        <v>0</v>
      </c>
      <c r="AQ259" s="12">
        <f t="shared" si="700"/>
        <v>0</v>
      </c>
      <c r="AR259" s="12">
        <f t="shared" si="700"/>
        <v>0</v>
      </c>
      <c r="AS259" s="12">
        <f t="shared" si="700"/>
        <v>0</v>
      </c>
      <c r="AT259" s="12">
        <f t="shared" si="700"/>
        <v>0</v>
      </c>
      <c r="AU259" s="12">
        <f t="shared" si="700"/>
        <v>0</v>
      </c>
    </row>
    <row r="260" spans="1:47">
      <c r="A260" s="22"/>
      <c r="B260" s="20"/>
      <c r="C260" s="20"/>
      <c r="D260" s="14">
        <v>236570</v>
      </c>
      <c r="E260" s="14">
        <v>335908</v>
      </c>
      <c r="F260" s="14">
        <v>236569</v>
      </c>
      <c r="G260" s="14">
        <v>236571</v>
      </c>
      <c r="H260" s="14">
        <v>335907</v>
      </c>
      <c r="I260" s="14">
        <v>335909</v>
      </c>
      <c r="J260" s="14">
        <v>775654</v>
      </c>
      <c r="K260" s="14">
        <v>13180</v>
      </c>
      <c r="L260" s="14">
        <v>807</v>
      </c>
      <c r="M260" s="14">
        <v>24</v>
      </c>
      <c r="N260" s="14">
        <v>7</v>
      </c>
      <c r="O260" s="14">
        <v>6</v>
      </c>
      <c r="P260" s="14">
        <v>8</v>
      </c>
      <c r="Q260" s="1"/>
      <c r="R260" s="8">
        <f t="shared" ref="R260:R323" si="805">B259</f>
        <v>321</v>
      </c>
      <c r="S260" s="4" t="str">
        <f t="shared" ref="S260:S323" si="806">SUBSTITUTE(E259,"조","")</f>
        <v>2</v>
      </c>
      <c r="T260" s="4" t="str">
        <f t="shared" ref="T260:T323" si="807">SUBSTITUTE(E260,"조","")</f>
        <v>335908</v>
      </c>
      <c r="U260" s="4" t="str">
        <f t="shared" si="611"/>
        <v>3</v>
      </c>
      <c r="V260" s="4" t="str">
        <f t="shared" si="612"/>
        <v>3</v>
      </c>
      <c r="W260" s="4" t="str">
        <f t="shared" si="613"/>
        <v>5</v>
      </c>
      <c r="X260" s="4" t="str">
        <f t="shared" si="614"/>
        <v>9</v>
      </c>
      <c r="Y260" s="4" t="str">
        <f t="shared" si="615"/>
        <v>0</v>
      </c>
      <c r="Z260" s="4" t="str">
        <f t="shared" si="616"/>
        <v>8</v>
      </c>
      <c r="AA260" s="4" t="s">
        <v>27</v>
      </c>
      <c r="AB260" s="4">
        <v>1</v>
      </c>
      <c r="AC260" s="9">
        <f t="shared" si="620"/>
        <v>1</v>
      </c>
      <c r="AD260" s="9">
        <f t="shared" si="746"/>
        <v>0</v>
      </c>
      <c r="AE260" s="9">
        <f t="shared" si="746"/>
        <v>0</v>
      </c>
      <c r="AF260" s="9">
        <f t="shared" si="746"/>
        <v>2</v>
      </c>
      <c r="AG260" s="9">
        <f t="shared" si="746"/>
        <v>0</v>
      </c>
      <c r="AH260" s="9">
        <f t="shared" si="746"/>
        <v>1</v>
      </c>
      <c r="AI260" s="9">
        <f t="shared" si="746"/>
        <v>0</v>
      </c>
      <c r="AJ260" s="9">
        <f t="shared" si="746"/>
        <v>0</v>
      </c>
      <c r="AK260" s="9">
        <f t="shared" si="746"/>
        <v>1</v>
      </c>
      <c r="AL260" s="9">
        <f t="shared" si="746"/>
        <v>1</v>
      </c>
      <c r="AM260" s="4">
        <v>5</v>
      </c>
      <c r="AN260" s="4" t="s">
        <v>27</v>
      </c>
      <c r="AO260" s="12">
        <f t="shared" si="771"/>
        <v>0</v>
      </c>
      <c r="AP260" s="12">
        <f t="shared" si="700"/>
        <v>1</v>
      </c>
      <c r="AQ260" s="12">
        <f t="shared" si="700"/>
        <v>0</v>
      </c>
      <c r="AR260" s="12">
        <f t="shared" si="700"/>
        <v>0</v>
      </c>
      <c r="AS260" s="12">
        <f t="shared" si="700"/>
        <v>0</v>
      </c>
      <c r="AT260" s="12">
        <f t="shared" si="700"/>
        <v>0</v>
      </c>
      <c r="AU260" s="12">
        <f t="shared" si="700"/>
        <v>0</v>
      </c>
    </row>
    <row r="261" spans="1:47">
      <c r="A261" s="22"/>
      <c r="B261" s="19">
        <v>320</v>
      </c>
      <c r="C261" s="19">
        <v>20170816</v>
      </c>
      <c r="D261" s="7" t="s">
        <v>34</v>
      </c>
      <c r="E261" s="7" t="s">
        <v>35</v>
      </c>
      <c r="F261" s="7" t="s">
        <v>34</v>
      </c>
      <c r="G261" s="7" t="s">
        <v>34</v>
      </c>
      <c r="H261" s="7" t="s">
        <v>35</v>
      </c>
      <c r="I261" s="7" t="s">
        <v>35</v>
      </c>
      <c r="J261" s="7" t="s">
        <v>30</v>
      </c>
      <c r="K261" s="7" t="s">
        <v>30</v>
      </c>
      <c r="L261" s="7" t="s">
        <v>30</v>
      </c>
      <c r="M261" s="7" t="s">
        <v>30</v>
      </c>
      <c r="N261" s="7" t="s">
        <v>30</v>
      </c>
      <c r="O261" s="7" t="s">
        <v>30</v>
      </c>
      <c r="P261" s="7" t="s">
        <v>30</v>
      </c>
      <c r="Q261" s="1"/>
      <c r="R261" s="8">
        <f t="shared" ref="R261:R324" si="808">B261</f>
        <v>320</v>
      </c>
      <c r="S261" s="4" t="str">
        <f t="shared" ref="S261:S324" si="809">SUBSTITUTE(D261,"조","")</f>
        <v>1</v>
      </c>
      <c r="T261" s="4" t="str">
        <f t="shared" ref="T261:T324" si="810">SUBSTITUTE(D262,"조","")</f>
        <v>397191</v>
      </c>
      <c r="U261" s="4" t="str">
        <f t="shared" si="611"/>
        <v>3</v>
      </c>
      <c r="V261" s="4" t="str">
        <f t="shared" si="612"/>
        <v>9</v>
      </c>
      <c r="W261" s="4" t="str">
        <f t="shared" si="613"/>
        <v>7</v>
      </c>
      <c r="X261" s="4" t="str">
        <f t="shared" si="614"/>
        <v>1</v>
      </c>
      <c r="Y261" s="4" t="str">
        <f t="shared" si="615"/>
        <v>9</v>
      </c>
      <c r="Z261" s="4" t="str">
        <f t="shared" si="616"/>
        <v>1</v>
      </c>
      <c r="AA261" s="4" t="s">
        <v>27</v>
      </c>
      <c r="AB261" s="4">
        <v>1</v>
      </c>
      <c r="AC261" s="9">
        <f t="shared" si="620"/>
        <v>0</v>
      </c>
      <c r="AD261" s="9">
        <f t="shared" si="746"/>
        <v>2</v>
      </c>
      <c r="AE261" s="9">
        <f t="shared" si="746"/>
        <v>0</v>
      </c>
      <c r="AF261" s="9">
        <f t="shared" si="746"/>
        <v>1</v>
      </c>
      <c r="AG261" s="9">
        <f t="shared" si="746"/>
        <v>0</v>
      </c>
      <c r="AH261" s="9">
        <f t="shared" si="746"/>
        <v>0</v>
      </c>
      <c r="AI261" s="9">
        <f t="shared" si="746"/>
        <v>0</v>
      </c>
      <c r="AJ261" s="9">
        <f t="shared" si="746"/>
        <v>1</v>
      </c>
      <c r="AK261" s="9">
        <f t="shared" si="746"/>
        <v>0</v>
      </c>
      <c r="AL261" s="9">
        <f t="shared" si="746"/>
        <v>2</v>
      </c>
      <c r="AM261" s="4">
        <v>4</v>
      </c>
      <c r="AN261" s="4" t="s">
        <v>27</v>
      </c>
      <c r="AO261" s="12">
        <f t="shared" si="771"/>
        <v>1</v>
      </c>
      <c r="AP261" s="12">
        <f t="shared" si="700"/>
        <v>0</v>
      </c>
      <c r="AQ261" s="12">
        <f t="shared" si="700"/>
        <v>0</v>
      </c>
      <c r="AR261" s="12">
        <f t="shared" si="700"/>
        <v>0</v>
      </c>
      <c r="AS261" s="12">
        <f t="shared" si="700"/>
        <v>0</v>
      </c>
      <c r="AT261" s="12">
        <f t="shared" si="700"/>
        <v>0</v>
      </c>
      <c r="AU261" s="12">
        <f t="shared" si="700"/>
        <v>0</v>
      </c>
    </row>
    <row r="262" spans="1:47">
      <c r="A262" s="22"/>
      <c r="B262" s="20"/>
      <c r="C262" s="20"/>
      <c r="D262" s="14">
        <v>397191</v>
      </c>
      <c r="E262" s="14">
        <v>760766</v>
      </c>
      <c r="F262" s="14">
        <v>397190</v>
      </c>
      <c r="G262" s="14">
        <v>397192</v>
      </c>
      <c r="H262" s="14">
        <v>760765</v>
      </c>
      <c r="I262" s="14">
        <v>760767</v>
      </c>
      <c r="J262" s="14">
        <v>342326</v>
      </c>
      <c r="K262" s="14">
        <v>33908</v>
      </c>
      <c r="L262" s="14">
        <v>547</v>
      </c>
      <c r="M262" s="14">
        <v>80</v>
      </c>
      <c r="N262" s="14">
        <v>99</v>
      </c>
      <c r="O262" s="14">
        <v>7</v>
      </c>
      <c r="P262" s="14">
        <v>4</v>
      </c>
      <c r="Q262" s="1"/>
      <c r="R262" s="8">
        <f t="shared" ref="R262:R325" si="811">B261</f>
        <v>320</v>
      </c>
      <c r="S262" s="4" t="str">
        <f t="shared" ref="S262:S325" si="812">SUBSTITUTE(E261,"조","")</f>
        <v>7</v>
      </c>
      <c r="T262" s="4" t="str">
        <f t="shared" ref="T262:T325" si="813">SUBSTITUTE(E262,"조","")</f>
        <v>760766</v>
      </c>
      <c r="U262" s="4" t="str">
        <f t="shared" ref="U262:U325" si="814">MID($T262,1,1)</f>
        <v>7</v>
      </c>
      <c r="V262" s="4" t="str">
        <f t="shared" ref="V262:V325" si="815">MID($T262,2,1)</f>
        <v>6</v>
      </c>
      <c r="W262" s="4" t="str">
        <f t="shared" ref="W262:W325" si="816">MID($T262,3,1)</f>
        <v>0</v>
      </c>
      <c r="X262" s="4" t="str">
        <f t="shared" ref="X262:X325" si="817">MID($T262,4,1)</f>
        <v>7</v>
      </c>
      <c r="Y262" s="4" t="str">
        <f t="shared" ref="Y262:Y325" si="818">MID($T262,5,1)</f>
        <v>6</v>
      </c>
      <c r="Z262" s="4" t="str">
        <f t="shared" ref="Z262:Z325" si="819">MID($T262,6,1)</f>
        <v>6</v>
      </c>
      <c r="AA262" s="4" t="s">
        <v>27</v>
      </c>
      <c r="AB262" s="4">
        <v>1</v>
      </c>
      <c r="AC262" s="9">
        <f t="shared" si="620"/>
        <v>1</v>
      </c>
      <c r="AD262" s="9">
        <f t="shared" si="746"/>
        <v>0</v>
      </c>
      <c r="AE262" s="9">
        <f t="shared" si="746"/>
        <v>0</v>
      </c>
      <c r="AF262" s="9">
        <f t="shared" si="746"/>
        <v>0</v>
      </c>
      <c r="AG262" s="9">
        <f t="shared" si="746"/>
        <v>0</v>
      </c>
      <c r="AH262" s="9">
        <f t="shared" si="746"/>
        <v>0</v>
      </c>
      <c r="AI262" s="9">
        <f t="shared" si="746"/>
        <v>3</v>
      </c>
      <c r="AJ262" s="9">
        <f t="shared" si="746"/>
        <v>2</v>
      </c>
      <c r="AK262" s="9">
        <f t="shared" si="746"/>
        <v>0</v>
      </c>
      <c r="AL262" s="9">
        <f t="shared" si="746"/>
        <v>0</v>
      </c>
      <c r="AM262" s="4">
        <v>3</v>
      </c>
      <c r="AN262" s="4" t="s">
        <v>27</v>
      </c>
      <c r="AO262" s="12">
        <f t="shared" si="771"/>
        <v>0</v>
      </c>
      <c r="AP262" s="12">
        <f t="shared" si="700"/>
        <v>0</v>
      </c>
      <c r="AQ262" s="12">
        <f t="shared" si="700"/>
        <v>0</v>
      </c>
      <c r="AR262" s="12">
        <f t="shared" si="700"/>
        <v>0</v>
      </c>
      <c r="AS262" s="12">
        <f t="shared" si="700"/>
        <v>0</v>
      </c>
      <c r="AT262" s="12">
        <f t="shared" si="700"/>
        <v>0</v>
      </c>
      <c r="AU262" s="12">
        <f t="shared" si="700"/>
        <v>1</v>
      </c>
    </row>
    <row r="263" spans="1:47">
      <c r="A263" s="22"/>
      <c r="B263" s="19">
        <v>319</v>
      </c>
      <c r="C263" s="19">
        <v>20170809</v>
      </c>
      <c r="D263" s="7" t="s">
        <v>29</v>
      </c>
      <c r="E263" s="7" t="s">
        <v>35</v>
      </c>
      <c r="F263" s="7" t="s">
        <v>29</v>
      </c>
      <c r="G263" s="7" t="s">
        <v>29</v>
      </c>
      <c r="H263" s="7" t="s">
        <v>35</v>
      </c>
      <c r="I263" s="7" t="s">
        <v>35</v>
      </c>
      <c r="J263" s="7" t="s">
        <v>30</v>
      </c>
      <c r="K263" s="7" t="s">
        <v>30</v>
      </c>
      <c r="L263" s="7" t="s">
        <v>30</v>
      </c>
      <c r="M263" s="7" t="s">
        <v>30</v>
      </c>
      <c r="N263" s="7" t="s">
        <v>30</v>
      </c>
      <c r="O263" s="7" t="s">
        <v>30</v>
      </c>
      <c r="P263" s="7" t="s">
        <v>30</v>
      </c>
      <c r="Q263" s="1"/>
      <c r="R263" s="8">
        <f t="shared" ref="R263:R326" si="820">B263</f>
        <v>319</v>
      </c>
      <c r="S263" s="4" t="str">
        <f t="shared" ref="S263:S326" si="821">SUBSTITUTE(D263,"조","")</f>
        <v>6</v>
      </c>
      <c r="T263" s="4" t="str">
        <f t="shared" ref="T263:T326" si="822">SUBSTITUTE(D264,"조","")</f>
        <v>105457</v>
      </c>
      <c r="U263" s="4" t="str">
        <f t="shared" si="814"/>
        <v>1</v>
      </c>
      <c r="V263" s="4" t="str">
        <f t="shared" si="815"/>
        <v>0</v>
      </c>
      <c r="W263" s="4" t="str">
        <f t="shared" si="816"/>
        <v>5</v>
      </c>
      <c r="X263" s="4" t="str">
        <f t="shared" si="817"/>
        <v>4</v>
      </c>
      <c r="Y263" s="4" t="str">
        <f t="shared" si="818"/>
        <v>5</v>
      </c>
      <c r="Z263" s="4" t="str">
        <f t="shared" si="819"/>
        <v>7</v>
      </c>
      <c r="AA263" s="4" t="s">
        <v>27</v>
      </c>
      <c r="AB263" s="4">
        <v>1</v>
      </c>
      <c r="AC263" s="9">
        <f t="shared" ref="AC263:AC326" si="823">COUNTIF($U263:$Z263,AC$4)</f>
        <v>1</v>
      </c>
      <c r="AD263" s="9">
        <f t="shared" si="746"/>
        <v>1</v>
      </c>
      <c r="AE263" s="9">
        <f t="shared" si="746"/>
        <v>0</v>
      </c>
      <c r="AF263" s="9">
        <f t="shared" si="746"/>
        <v>0</v>
      </c>
      <c r="AG263" s="9">
        <f t="shared" si="746"/>
        <v>1</v>
      </c>
      <c r="AH263" s="9">
        <f t="shared" si="746"/>
        <v>2</v>
      </c>
      <c r="AI263" s="9">
        <f t="shared" si="746"/>
        <v>0</v>
      </c>
      <c r="AJ263" s="9">
        <f t="shared" si="746"/>
        <v>1</v>
      </c>
      <c r="AK263" s="9">
        <f t="shared" si="746"/>
        <v>0</v>
      </c>
      <c r="AL263" s="9">
        <f t="shared" si="746"/>
        <v>0</v>
      </c>
      <c r="AM263" s="4">
        <v>5</v>
      </c>
      <c r="AN263" s="4" t="s">
        <v>27</v>
      </c>
      <c r="AO263" s="12">
        <f t="shared" si="771"/>
        <v>0</v>
      </c>
      <c r="AP263" s="12">
        <f t="shared" si="700"/>
        <v>0</v>
      </c>
      <c r="AQ263" s="12">
        <f t="shared" si="700"/>
        <v>0</v>
      </c>
      <c r="AR263" s="12">
        <f t="shared" si="700"/>
        <v>0</v>
      </c>
      <c r="AS263" s="12">
        <f t="shared" si="700"/>
        <v>0</v>
      </c>
      <c r="AT263" s="12">
        <f t="shared" si="700"/>
        <v>1</v>
      </c>
      <c r="AU263" s="12">
        <f t="shared" si="700"/>
        <v>0</v>
      </c>
    </row>
    <row r="264" spans="1:47">
      <c r="A264" s="22"/>
      <c r="B264" s="20"/>
      <c r="C264" s="20"/>
      <c r="D264" s="14">
        <v>105457</v>
      </c>
      <c r="E264" s="14">
        <v>881253</v>
      </c>
      <c r="F264" s="14">
        <v>105456</v>
      </c>
      <c r="G264" s="14">
        <v>105458</v>
      </c>
      <c r="H264" s="14">
        <v>881252</v>
      </c>
      <c r="I264" s="14">
        <v>881254</v>
      </c>
      <c r="J264" s="14">
        <v>807279</v>
      </c>
      <c r="K264" s="14">
        <v>45416</v>
      </c>
      <c r="L264" s="14">
        <v>503</v>
      </c>
      <c r="M264" s="14">
        <v>0</v>
      </c>
      <c r="N264" s="14">
        <v>6</v>
      </c>
      <c r="O264" s="14">
        <v>1</v>
      </c>
      <c r="P264" s="14">
        <v>2</v>
      </c>
      <c r="Q264" s="1"/>
      <c r="R264" s="8">
        <f t="shared" ref="R264:R327" si="824">B263</f>
        <v>319</v>
      </c>
      <c r="S264" s="4" t="str">
        <f t="shared" ref="S264:S327" si="825">SUBSTITUTE(E263,"조","")</f>
        <v>7</v>
      </c>
      <c r="T264" s="4" t="str">
        <f t="shared" ref="T264:T327" si="826">SUBSTITUTE(E264,"조","")</f>
        <v>881253</v>
      </c>
      <c r="U264" s="4" t="str">
        <f t="shared" si="814"/>
        <v>8</v>
      </c>
      <c r="V264" s="4" t="str">
        <f t="shared" si="815"/>
        <v>8</v>
      </c>
      <c r="W264" s="4" t="str">
        <f t="shared" si="816"/>
        <v>1</v>
      </c>
      <c r="X264" s="4" t="str">
        <f t="shared" si="817"/>
        <v>2</v>
      </c>
      <c r="Y264" s="4" t="str">
        <f t="shared" si="818"/>
        <v>5</v>
      </c>
      <c r="Z264" s="4" t="str">
        <f t="shared" si="819"/>
        <v>3</v>
      </c>
      <c r="AA264" s="4" t="s">
        <v>27</v>
      </c>
      <c r="AB264" s="4">
        <v>1</v>
      </c>
      <c r="AC264" s="9">
        <f t="shared" si="823"/>
        <v>0</v>
      </c>
      <c r="AD264" s="9">
        <f t="shared" si="746"/>
        <v>1</v>
      </c>
      <c r="AE264" s="9">
        <f t="shared" si="746"/>
        <v>1</v>
      </c>
      <c r="AF264" s="9">
        <f t="shared" si="746"/>
        <v>1</v>
      </c>
      <c r="AG264" s="9">
        <f t="shared" si="746"/>
        <v>0</v>
      </c>
      <c r="AH264" s="9">
        <f t="shared" si="746"/>
        <v>1</v>
      </c>
      <c r="AI264" s="9">
        <f t="shared" si="746"/>
        <v>0</v>
      </c>
      <c r="AJ264" s="9">
        <f t="shared" si="746"/>
        <v>0</v>
      </c>
      <c r="AK264" s="9">
        <f t="shared" si="746"/>
        <v>2</v>
      </c>
      <c r="AL264" s="9">
        <f t="shared" si="746"/>
        <v>0</v>
      </c>
      <c r="AM264" s="4">
        <v>5</v>
      </c>
      <c r="AN264" s="4" t="s">
        <v>27</v>
      </c>
      <c r="AO264" s="12">
        <f t="shared" si="771"/>
        <v>0</v>
      </c>
      <c r="AP264" s="12">
        <f t="shared" si="700"/>
        <v>0</v>
      </c>
      <c r="AQ264" s="12">
        <f t="shared" si="700"/>
        <v>0</v>
      </c>
      <c r="AR264" s="12">
        <f t="shared" si="700"/>
        <v>0</v>
      </c>
      <c r="AS264" s="12">
        <f t="shared" si="700"/>
        <v>0</v>
      </c>
      <c r="AT264" s="12">
        <f t="shared" si="700"/>
        <v>0</v>
      </c>
      <c r="AU264" s="12">
        <f t="shared" si="700"/>
        <v>1</v>
      </c>
    </row>
    <row r="265" spans="1:47">
      <c r="A265" s="22"/>
      <c r="B265" s="19">
        <v>318</v>
      </c>
      <c r="C265" s="19">
        <v>20170802</v>
      </c>
      <c r="D265" s="7" t="s">
        <v>31</v>
      </c>
      <c r="E265" s="7" t="s">
        <v>35</v>
      </c>
      <c r="F265" s="7" t="s">
        <v>31</v>
      </c>
      <c r="G265" s="7" t="s">
        <v>31</v>
      </c>
      <c r="H265" s="7" t="s">
        <v>35</v>
      </c>
      <c r="I265" s="7" t="s">
        <v>35</v>
      </c>
      <c r="J265" s="7" t="s">
        <v>30</v>
      </c>
      <c r="K265" s="7" t="s">
        <v>30</v>
      </c>
      <c r="L265" s="7" t="s">
        <v>30</v>
      </c>
      <c r="M265" s="7" t="s">
        <v>30</v>
      </c>
      <c r="N265" s="7" t="s">
        <v>30</v>
      </c>
      <c r="O265" s="7" t="s">
        <v>30</v>
      </c>
      <c r="P265" s="7" t="s">
        <v>30</v>
      </c>
      <c r="Q265" s="1"/>
      <c r="R265" s="8">
        <f t="shared" ref="R265:R328" si="827">B265</f>
        <v>318</v>
      </c>
      <c r="S265" s="4" t="str">
        <f t="shared" ref="S265:S328" si="828">SUBSTITUTE(D265,"조","")</f>
        <v>5</v>
      </c>
      <c r="T265" s="4" t="str">
        <f t="shared" ref="T265:T328" si="829">SUBSTITUTE(D266,"조","")</f>
        <v>250400</v>
      </c>
      <c r="U265" s="4" t="str">
        <f t="shared" si="814"/>
        <v>2</v>
      </c>
      <c r="V265" s="4" t="str">
        <f t="shared" si="815"/>
        <v>5</v>
      </c>
      <c r="W265" s="4" t="str">
        <f t="shared" si="816"/>
        <v>0</v>
      </c>
      <c r="X265" s="4" t="str">
        <f t="shared" si="817"/>
        <v>4</v>
      </c>
      <c r="Y265" s="4" t="str">
        <f t="shared" si="818"/>
        <v>0</v>
      </c>
      <c r="Z265" s="4" t="str">
        <f t="shared" si="819"/>
        <v>0</v>
      </c>
      <c r="AA265" s="4" t="s">
        <v>27</v>
      </c>
      <c r="AB265" s="4">
        <v>1</v>
      </c>
      <c r="AC265" s="9">
        <f t="shared" si="823"/>
        <v>3</v>
      </c>
      <c r="AD265" s="9">
        <f t="shared" si="746"/>
        <v>0</v>
      </c>
      <c r="AE265" s="9">
        <f t="shared" si="746"/>
        <v>1</v>
      </c>
      <c r="AF265" s="9">
        <f t="shared" si="746"/>
        <v>0</v>
      </c>
      <c r="AG265" s="9">
        <f t="shared" si="746"/>
        <v>1</v>
      </c>
      <c r="AH265" s="9">
        <f t="shared" si="746"/>
        <v>1</v>
      </c>
      <c r="AI265" s="9">
        <f t="shared" si="746"/>
        <v>0</v>
      </c>
      <c r="AJ265" s="9">
        <f t="shared" si="746"/>
        <v>0</v>
      </c>
      <c r="AK265" s="9">
        <f t="shared" si="746"/>
        <v>0</v>
      </c>
      <c r="AL265" s="9">
        <f t="shared" si="746"/>
        <v>0</v>
      </c>
      <c r="AM265" s="4">
        <v>4</v>
      </c>
      <c r="AN265" s="4" t="s">
        <v>27</v>
      </c>
      <c r="AO265" s="12">
        <f t="shared" si="771"/>
        <v>0</v>
      </c>
      <c r="AP265" s="12">
        <f t="shared" si="700"/>
        <v>0</v>
      </c>
      <c r="AQ265" s="12">
        <f t="shared" si="700"/>
        <v>0</v>
      </c>
      <c r="AR265" s="12">
        <f t="shared" si="700"/>
        <v>0</v>
      </c>
      <c r="AS265" s="12">
        <f t="shared" si="700"/>
        <v>1</v>
      </c>
      <c r="AT265" s="12">
        <f t="shared" si="700"/>
        <v>0</v>
      </c>
      <c r="AU265" s="12">
        <f t="shared" si="700"/>
        <v>0</v>
      </c>
    </row>
    <row r="266" spans="1:47">
      <c r="A266" s="22"/>
      <c r="B266" s="20"/>
      <c r="C266" s="20"/>
      <c r="D266" s="14">
        <v>250400</v>
      </c>
      <c r="E266" s="14">
        <v>380647</v>
      </c>
      <c r="F266" s="14">
        <v>250399</v>
      </c>
      <c r="G266" s="14">
        <v>250401</v>
      </c>
      <c r="H266" s="14">
        <v>380646</v>
      </c>
      <c r="I266" s="14">
        <v>380648</v>
      </c>
      <c r="J266" s="14">
        <v>510983</v>
      </c>
      <c r="K266" s="14">
        <v>38916</v>
      </c>
      <c r="L266" s="14">
        <v>322</v>
      </c>
      <c r="M266" s="14">
        <v>75</v>
      </c>
      <c r="N266" s="14">
        <v>5</v>
      </c>
      <c r="O266" s="14">
        <v>3</v>
      </c>
      <c r="P266" s="14">
        <v>6</v>
      </c>
      <c r="Q266" s="1"/>
      <c r="R266" s="8">
        <f t="shared" ref="R266:R329" si="830">B265</f>
        <v>318</v>
      </c>
      <c r="S266" s="4" t="str">
        <f t="shared" ref="S266:S329" si="831">SUBSTITUTE(E265,"조","")</f>
        <v>7</v>
      </c>
      <c r="T266" s="4" t="str">
        <f t="shared" ref="T266:T329" si="832">SUBSTITUTE(E266,"조","")</f>
        <v>380647</v>
      </c>
      <c r="U266" s="4" t="str">
        <f t="shared" si="814"/>
        <v>3</v>
      </c>
      <c r="V266" s="4" t="str">
        <f t="shared" si="815"/>
        <v>8</v>
      </c>
      <c r="W266" s="4" t="str">
        <f t="shared" si="816"/>
        <v>0</v>
      </c>
      <c r="X266" s="4" t="str">
        <f t="shared" si="817"/>
        <v>6</v>
      </c>
      <c r="Y266" s="4" t="str">
        <f t="shared" si="818"/>
        <v>4</v>
      </c>
      <c r="Z266" s="4" t="str">
        <f t="shared" si="819"/>
        <v>7</v>
      </c>
      <c r="AA266" s="4" t="s">
        <v>27</v>
      </c>
      <c r="AB266" s="4">
        <v>1</v>
      </c>
      <c r="AC266" s="9">
        <f t="shared" si="823"/>
        <v>1</v>
      </c>
      <c r="AD266" s="9">
        <f t="shared" si="746"/>
        <v>0</v>
      </c>
      <c r="AE266" s="9">
        <f t="shared" si="746"/>
        <v>0</v>
      </c>
      <c r="AF266" s="9">
        <f t="shared" si="746"/>
        <v>1</v>
      </c>
      <c r="AG266" s="9">
        <f t="shared" si="746"/>
        <v>1</v>
      </c>
      <c r="AH266" s="9">
        <f t="shared" si="746"/>
        <v>0</v>
      </c>
      <c r="AI266" s="9">
        <f t="shared" si="746"/>
        <v>1</v>
      </c>
      <c r="AJ266" s="9">
        <f t="shared" si="746"/>
        <v>1</v>
      </c>
      <c r="AK266" s="9">
        <f t="shared" si="746"/>
        <v>1</v>
      </c>
      <c r="AL266" s="9">
        <f t="shared" si="746"/>
        <v>0</v>
      </c>
      <c r="AM266" s="4">
        <v>6</v>
      </c>
      <c r="AN266" s="4" t="s">
        <v>27</v>
      </c>
      <c r="AO266" s="12">
        <f t="shared" si="771"/>
        <v>0</v>
      </c>
      <c r="AP266" s="12">
        <f t="shared" si="700"/>
        <v>0</v>
      </c>
      <c r="AQ266" s="12">
        <f t="shared" si="700"/>
        <v>0</v>
      </c>
      <c r="AR266" s="12">
        <f t="shared" si="700"/>
        <v>0</v>
      </c>
      <c r="AS266" s="12">
        <f t="shared" si="700"/>
        <v>0</v>
      </c>
      <c r="AT266" s="12">
        <f t="shared" si="700"/>
        <v>0</v>
      </c>
      <c r="AU266" s="12">
        <f t="shared" si="700"/>
        <v>1</v>
      </c>
    </row>
    <row r="267" spans="1:47">
      <c r="A267" s="22"/>
      <c r="B267" s="19">
        <v>317</v>
      </c>
      <c r="C267" s="19">
        <v>20170726</v>
      </c>
      <c r="D267" s="7" t="s">
        <v>35</v>
      </c>
      <c r="E267" s="7" t="s">
        <v>31</v>
      </c>
      <c r="F267" s="7" t="s">
        <v>35</v>
      </c>
      <c r="G267" s="7" t="s">
        <v>35</v>
      </c>
      <c r="H267" s="7" t="s">
        <v>31</v>
      </c>
      <c r="I267" s="7" t="s">
        <v>31</v>
      </c>
      <c r="J267" s="7" t="s">
        <v>30</v>
      </c>
      <c r="K267" s="7" t="s">
        <v>30</v>
      </c>
      <c r="L267" s="7" t="s">
        <v>30</v>
      </c>
      <c r="M267" s="7" t="s">
        <v>30</v>
      </c>
      <c r="N267" s="7" t="s">
        <v>30</v>
      </c>
      <c r="O267" s="7" t="s">
        <v>30</v>
      </c>
      <c r="P267" s="7" t="s">
        <v>30</v>
      </c>
      <c r="Q267" s="1"/>
      <c r="R267" s="8">
        <f t="shared" ref="R267:R330" si="833">B267</f>
        <v>317</v>
      </c>
      <c r="S267" s="4" t="str">
        <f t="shared" ref="S267:S330" si="834">SUBSTITUTE(D267,"조","")</f>
        <v>7</v>
      </c>
      <c r="T267" s="4" t="str">
        <f t="shared" ref="T267:T330" si="835">SUBSTITUTE(D268,"조","")</f>
        <v>852577</v>
      </c>
      <c r="U267" s="4" t="str">
        <f t="shared" si="814"/>
        <v>8</v>
      </c>
      <c r="V267" s="4" t="str">
        <f t="shared" si="815"/>
        <v>5</v>
      </c>
      <c r="W267" s="4" t="str">
        <f t="shared" si="816"/>
        <v>2</v>
      </c>
      <c r="X267" s="4" t="str">
        <f t="shared" si="817"/>
        <v>5</v>
      </c>
      <c r="Y267" s="4" t="str">
        <f t="shared" si="818"/>
        <v>7</v>
      </c>
      <c r="Z267" s="4" t="str">
        <f t="shared" si="819"/>
        <v>7</v>
      </c>
      <c r="AA267" s="4" t="s">
        <v>27</v>
      </c>
      <c r="AB267" s="4">
        <v>1</v>
      </c>
      <c r="AC267" s="9">
        <f t="shared" si="823"/>
        <v>0</v>
      </c>
      <c r="AD267" s="9">
        <f t="shared" si="746"/>
        <v>0</v>
      </c>
      <c r="AE267" s="9">
        <f t="shared" si="746"/>
        <v>1</v>
      </c>
      <c r="AF267" s="9">
        <f t="shared" si="746"/>
        <v>0</v>
      </c>
      <c r="AG267" s="9">
        <f t="shared" si="746"/>
        <v>0</v>
      </c>
      <c r="AH267" s="9">
        <f t="shared" si="746"/>
        <v>2</v>
      </c>
      <c r="AI267" s="9">
        <f t="shared" si="746"/>
        <v>0</v>
      </c>
      <c r="AJ267" s="9">
        <f t="shared" si="746"/>
        <v>2</v>
      </c>
      <c r="AK267" s="9">
        <f t="shared" si="746"/>
        <v>1</v>
      </c>
      <c r="AL267" s="9">
        <f t="shared" si="746"/>
        <v>0</v>
      </c>
      <c r="AM267" s="4">
        <v>4</v>
      </c>
      <c r="AN267" s="4" t="s">
        <v>27</v>
      </c>
      <c r="AO267" s="12">
        <f t="shared" si="771"/>
        <v>0</v>
      </c>
      <c r="AP267" s="12">
        <f t="shared" si="700"/>
        <v>0</v>
      </c>
      <c r="AQ267" s="12">
        <f t="shared" si="700"/>
        <v>0</v>
      </c>
      <c r="AR267" s="12">
        <f t="shared" si="700"/>
        <v>0</v>
      </c>
      <c r="AS267" s="12">
        <f t="shared" si="700"/>
        <v>0</v>
      </c>
      <c r="AT267" s="12">
        <f t="shared" ref="AP267:AU330" si="836">COUNTIF($S267,AT$4)</f>
        <v>0</v>
      </c>
      <c r="AU267" s="12">
        <f t="shared" si="836"/>
        <v>1</v>
      </c>
    </row>
    <row r="268" spans="1:47">
      <c r="A268" s="22"/>
      <c r="B268" s="20"/>
      <c r="C268" s="20"/>
      <c r="D268" s="14">
        <v>852577</v>
      </c>
      <c r="E268" s="14">
        <v>324258</v>
      </c>
      <c r="F268" s="14">
        <v>852576</v>
      </c>
      <c r="G268" s="14">
        <v>852578</v>
      </c>
      <c r="H268" s="14">
        <v>324257</v>
      </c>
      <c r="I268" s="14">
        <v>324259</v>
      </c>
      <c r="J268" s="14">
        <v>228481</v>
      </c>
      <c r="K268" s="14">
        <v>31525</v>
      </c>
      <c r="L268" s="14">
        <v>387</v>
      </c>
      <c r="M268" s="14">
        <v>14</v>
      </c>
      <c r="N268" s="14">
        <v>86</v>
      </c>
      <c r="O268" s="14">
        <v>1</v>
      </c>
      <c r="P268" s="14">
        <v>3</v>
      </c>
      <c r="Q268" s="1"/>
      <c r="R268" s="8">
        <f t="shared" ref="R268:R331" si="837">B267</f>
        <v>317</v>
      </c>
      <c r="S268" s="4" t="str">
        <f t="shared" ref="S268:S331" si="838">SUBSTITUTE(E267,"조","")</f>
        <v>5</v>
      </c>
      <c r="T268" s="4" t="str">
        <f t="shared" ref="T268:T331" si="839">SUBSTITUTE(E268,"조","")</f>
        <v>324258</v>
      </c>
      <c r="U268" s="4" t="str">
        <f t="shared" si="814"/>
        <v>3</v>
      </c>
      <c r="V268" s="4" t="str">
        <f t="shared" si="815"/>
        <v>2</v>
      </c>
      <c r="W268" s="4" t="str">
        <f t="shared" si="816"/>
        <v>4</v>
      </c>
      <c r="X268" s="4" t="str">
        <f t="shared" si="817"/>
        <v>2</v>
      </c>
      <c r="Y268" s="4" t="str">
        <f t="shared" si="818"/>
        <v>5</v>
      </c>
      <c r="Z268" s="4" t="str">
        <f t="shared" si="819"/>
        <v>8</v>
      </c>
      <c r="AA268" s="4" t="s">
        <v>27</v>
      </c>
      <c r="AB268" s="4">
        <v>1</v>
      </c>
      <c r="AC268" s="9">
        <f t="shared" si="823"/>
        <v>0</v>
      </c>
      <c r="AD268" s="9">
        <f t="shared" si="746"/>
        <v>0</v>
      </c>
      <c r="AE268" s="9">
        <f t="shared" si="746"/>
        <v>2</v>
      </c>
      <c r="AF268" s="9">
        <f t="shared" si="746"/>
        <v>1</v>
      </c>
      <c r="AG268" s="9">
        <f t="shared" si="746"/>
        <v>1</v>
      </c>
      <c r="AH268" s="9">
        <f t="shared" si="746"/>
        <v>1</v>
      </c>
      <c r="AI268" s="9">
        <f t="shared" si="746"/>
        <v>0</v>
      </c>
      <c r="AJ268" s="9">
        <f t="shared" si="746"/>
        <v>0</v>
      </c>
      <c r="AK268" s="9">
        <f t="shared" ref="AD268:AL331" si="840">COUNTIF($U268:$Z268,AK$4)</f>
        <v>1</v>
      </c>
      <c r="AL268" s="9">
        <f t="shared" si="840"/>
        <v>0</v>
      </c>
      <c r="AM268" s="4">
        <v>5</v>
      </c>
      <c r="AN268" s="4" t="s">
        <v>27</v>
      </c>
      <c r="AO268" s="12">
        <f t="shared" si="771"/>
        <v>0</v>
      </c>
      <c r="AP268" s="12">
        <f t="shared" si="836"/>
        <v>0</v>
      </c>
      <c r="AQ268" s="12">
        <f t="shared" si="836"/>
        <v>0</v>
      </c>
      <c r="AR268" s="12">
        <f t="shared" si="836"/>
        <v>0</v>
      </c>
      <c r="AS268" s="12">
        <f t="shared" si="836"/>
        <v>1</v>
      </c>
      <c r="AT268" s="12">
        <f t="shared" si="836"/>
        <v>0</v>
      </c>
      <c r="AU268" s="12">
        <f t="shared" si="836"/>
        <v>0</v>
      </c>
    </row>
    <row r="269" spans="1:47">
      <c r="A269" s="22"/>
      <c r="B269" s="19">
        <v>316</v>
      </c>
      <c r="C269" s="19">
        <v>20170719</v>
      </c>
      <c r="D269" s="7" t="s">
        <v>35</v>
      </c>
      <c r="E269" s="7" t="s">
        <v>35</v>
      </c>
      <c r="F269" s="7" t="s">
        <v>35</v>
      </c>
      <c r="G269" s="7" t="s">
        <v>35</v>
      </c>
      <c r="H269" s="7" t="s">
        <v>35</v>
      </c>
      <c r="I269" s="7" t="s">
        <v>35</v>
      </c>
      <c r="J269" s="7" t="s">
        <v>30</v>
      </c>
      <c r="K269" s="7" t="s">
        <v>30</v>
      </c>
      <c r="L269" s="7" t="s">
        <v>30</v>
      </c>
      <c r="M269" s="7" t="s">
        <v>30</v>
      </c>
      <c r="N269" s="7" t="s">
        <v>30</v>
      </c>
      <c r="O269" s="7" t="s">
        <v>30</v>
      </c>
      <c r="P269" s="7" t="s">
        <v>30</v>
      </c>
      <c r="Q269" s="1"/>
      <c r="R269" s="8">
        <f t="shared" ref="R269:R332" si="841">B269</f>
        <v>316</v>
      </c>
      <c r="S269" s="4" t="str">
        <f t="shared" ref="S269:S332" si="842">SUBSTITUTE(D269,"조","")</f>
        <v>7</v>
      </c>
      <c r="T269" s="4" t="str">
        <f t="shared" ref="T269:T332" si="843">SUBSTITUTE(D270,"조","")</f>
        <v>216815</v>
      </c>
      <c r="U269" s="4" t="str">
        <f t="shared" si="814"/>
        <v>2</v>
      </c>
      <c r="V269" s="4" t="str">
        <f t="shared" si="815"/>
        <v>1</v>
      </c>
      <c r="W269" s="4" t="str">
        <f t="shared" si="816"/>
        <v>6</v>
      </c>
      <c r="X269" s="4" t="str">
        <f t="shared" si="817"/>
        <v>8</v>
      </c>
      <c r="Y269" s="4" t="str">
        <f t="shared" si="818"/>
        <v>1</v>
      </c>
      <c r="Z269" s="4" t="str">
        <f t="shared" si="819"/>
        <v>5</v>
      </c>
      <c r="AA269" s="4" t="s">
        <v>27</v>
      </c>
      <c r="AB269" s="4">
        <v>1</v>
      </c>
      <c r="AC269" s="9">
        <f t="shared" si="823"/>
        <v>0</v>
      </c>
      <c r="AD269" s="9">
        <f t="shared" si="840"/>
        <v>2</v>
      </c>
      <c r="AE269" s="9">
        <f t="shared" si="840"/>
        <v>1</v>
      </c>
      <c r="AF269" s="9">
        <f t="shared" si="840"/>
        <v>0</v>
      </c>
      <c r="AG269" s="9">
        <f t="shared" si="840"/>
        <v>0</v>
      </c>
      <c r="AH269" s="9">
        <f t="shared" si="840"/>
        <v>1</v>
      </c>
      <c r="AI269" s="9">
        <f t="shared" si="840"/>
        <v>1</v>
      </c>
      <c r="AJ269" s="9">
        <f t="shared" si="840"/>
        <v>0</v>
      </c>
      <c r="AK269" s="9">
        <f t="shared" si="840"/>
        <v>1</v>
      </c>
      <c r="AL269" s="9">
        <f t="shared" si="840"/>
        <v>0</v>
      </c>
      <c r="AM269" s="4">
        <v>5</v>
      </c>
      <c r="AN269" s="4" t="s">
        <v>27</v>
      </c>
      <c r="AO269" s="12">
        <f t="shared" si="771"/>
        <v>0</v>
      </c>
      <c r="AP269" s="12">
        <f t="shared" si="836"/>
        <v>0</v>
      </c>
      <c r="AQ269" s="12">
        <f t="shared" si="836"/>
        <v>0</v>
      </c>
      <c r="AR269" s="12">
        <f t="shared" si="836"/>
        <v>0</v>
      </c>
      <c r="AS269" s="12">
        <f t="shared" si="836"/>
        <v>0</v>
      </c>
      <c r="AT269" s="12">
        <f t="shared" si="836"/>
        <v>0</v>
      </c>
      <c r="AU269" s="12">
        <f t="shared" si="836"/>
        <v>1</v>
      </c>
    </row>
    <row r="270" spans="1:47">
      <c r="A270" s="22"/>
      <c r="B270" s="20"/>
      <c r="C270" s="20"/>
      <c r="D270" s="14">
        <v>216815</v>
      </c>
      <c r="E270" s="14">
        <v>110831</v>
      </c>
      <c r="F270" s="14">
        <v>216814</v>
      </c>
      <c r="G270" s="14">
        <v>216816</v>
      </c>
      <c r="H270" s="14">
        <v>110830</v>
      </c>
      <c r="I270" s="14">
        <v>110832</v>
      </c>
      <c r="J270" s="14">
        <v>395107</v>
      </c>
      <c r="K270" s="14">
        <v>4216</v>
      </c>
      <c r="L270" s="14">
        <v>742</v>
      </c>
      <c r="M270" s="14">
        <v>36</v>
      </c>
      <c r="N270" s="14">
        <v>10</v>
      </c>
      <c r="O270" s="14">
        <v>1</v>
      </c>
      <c r="P270" s="14">
        <v>2</v>
      </c>
      <c r="Q270" s="1"/>
      <c r="R270" s="8">
        <f t="shared" ref="R270:R333" si="844">B269</f>
        <v>316</v>
      </c>
      <c r="S270" s="4" t="str">
        <f t="shared" ref="S270:S333" si="845">SUBSTITUTE(E269,"조","")</f>
        <v>7</v>
      </c>
      <c r="T270" s="4" t="str">
        <f t="shared" ref="T270:T333" si="846">SUBSTITUTE(E270,"조","")</f>
        <v>110831</v>
      </c>
      <c r="U270" s="4" t="str">
        <f t="shared" si="814"/>
        <v>1</v>
      </c>
      <c r="V270" s="4" t="str">
        <f t="shared" si="815"/>
        <v>1</v>
      </c>
      <c r="W270" s="4" t="str">
        <f t="shared" si="816"/>
        <v>0</v>
      </c>
      <c r="X270" s="4" t="str">
        <f t="shared" si="817"/>
        <v>8</v>
      </c>
      <c r="Y270" s="4" t="str">
        <f t="shared" si="818"/>
        <v>3</v>
      </c>
      <c r="Z270" s="4" t="str">
        <f t="shared" si="819"/>
        <v>1</v>
      </c>
      <c r="AA270" s="4" t="s">
        <v>27</v>
      </c>
      <c r="AB270" s="4">
        <v>1</v>
      </c>
      <c r="AC270" s="9">
        <f t="shared" si="823"/>
        <v>1</v>
      </c>
      <c r="AD270" s="9">
        <f t="shared" si="840"/>
        <v>3</v>
      </c>
      <c r="AE270" s="9">
        <f t="shared" si="840"/>
        <v>0</v>
      </c>
      <c r="AF270" s="9">
        <f t="shared" si="840"/>
        <v>1</v>
      </c>
      <c r="AG270" s="9">
        <f t="shared" si="840"/>
        <v>0</v>
      </c>
      <c r="AH270" s="9">
        <f t="shared" si="840"/>
        <v>0</v>
      </c>
      <c r="AI270" s="9">
        <f t="shared" si="840"/>
        <v>0</v>
      </c>
      <c r="AJ270" s="9">
        <f t="shared" si="840"/>
        <v>0</v>
      </c>
      <c r="AK270" s="9">
        <f t="shared" si="840"/>
        <v>1</v>
      </c>
      <c r="AL270" s="9">
        <f t="shared" si="840"/>
        <v>0</v>
      </c>
      <c r="AM270" s="4">
        <v>4</v>
      </c>
      <c r="AN270" s="4" t="s">
        <v>27</v>
      </c>
      <c r="AO270" s="12">
        <f t="shared" si="771"/>
        <v>0</v>
      </c>
      <c r="AP270" s="12">
        <f t="shared" si="836"/>
        <v>0</v>
      </c>
      <c r="AQ270" s="12">
        <f t="shared" si="836"/>
        <v>0</v>
      </c>
      <c r="AR270" s="12">
        <f t="shared" si="836"/>
        <v>0</v>
      </c>
      <c r="AS270" s="12">
        <f t="shared" si="836"/>
        <v>0</v>
      </c>
      <c r="AT270" s="12">
        <f t="shared" si="836"/>
        <v>0</v>
      </c>
      <c r="AU270" s="12">
        <f t="shared" si="836"/>
        <v>1</v>
      </c>
    </row>
    <row r="271" spans="1:47">
      <c r="A271" s="22"/>
      <c r="B271" s="19">
        <v>315</v>
      </c>
      <c r="C271" s="19">
        <v>20170712</v>
      </c>
      <c r="D271" s="7" t="s">
        <v>28</v>
      </c>
      <c r="E271" s="7" t="s">
        <v>29</v>
      </c>
      <c r="F271" s="7" t="s">
        <v>28</v>
      </c>
      <c r="G271" s="7" t="s">
        <v>28</v>
      </c>
      <c r="H271" s="7" t="s">
        <v>29</v>
      </c>
      <c r="I271" s="7" t="s">
        <v>29</v>
      </c>
      <c r="J271" s="7" t="s">
        <v>30</v>
      </c>
      <c r="K271" s="7" t="s">
        <v>30</v>
      </c>
      <c r="L271" s="7" t="s">
        <v>30</v>
      </c>
      <c r="M271" s="7" t="s">
        <v>30</v>
      </c>
      <c r="N271" s="7" t="s">
        <v>30</v>
      </c>
      <c r="O271" s="7" t="s">
        <v>30</v>
      </c>
      <c r="P271" s="7" t="s">
        <v>30</v>
      </c>
      <c r="Q271" s="1"/>
      <c r="R271" s="8">
        <f t="shared" ref="R271:R334" si="847">B271</f>
        <v>315</v>
      </c>
      <c r="S271" s="4" t="str">
        <f t="shared" ref="S271:S334" si="848">SUBSTITUTE(D271,"조","")</f>
        <v>3</v>
      </c>
      <c r="T271" s="4" t="str">
        <f t="shared" ref="T271:T334" si="849">SUBSTITUTE(D272,"조","")</f>
        <v>816489</v>
      </c>
      <c r="U271" s="4" t="str">
        <f t="shared" si="814"/>
        <v>8</v>
      </c>
      <c r="V271" s="4" t="str">
        <f t="shared" si="815"/>
        <v>1</v>
      </c>
      <c r="W271" s="4" t="str">
        <f t="shared" si="816"/>
        <v>6</v>
      </c>
      <c r="X271" s="4" t="str">
        <f t="shared" si="817"/>
        <v>4</v>
      </c>
      <c r="Y271" s="4" t="str">
        <f t="shared" si="818"/>
        <v>8</v>
      </c>
      <c r="Z271" s="4" t="str">
        <f t="shared" si="819"/>
        <v>9</v>
      </c>
      <c r="AA271" s="4" t="s">
        <v>27</v>
      </c>
      <c r="AB271" s="4">
        <v>1</v>
      </c>
      <c r="AC271" s="9">
        <f t="shared" si="823"/>
        <v>0</v>
      </c>
      <c r="AD271" s="9">
        <f t="shared" si="840"/>
        <v>1</v>
      </c>
      <c r="AE271" s="9">
        <f t="shared" si="840"/>
        <v>0</v>
      </c>
      <c r="AF271" s="9">
        <f t="shared" si="840"/>
        <v>0</v>
      </c>
      <c r="AG271" s="9">
        <f t="shared" si="840"/>
        <v>1</v>
      </c>
      <c r="AH271" s="9">
        <f t="shared" si="840"/>
        <v>0</v>
      </c>
      <c r="AI271" s="9">
        <f t="shared" si="840"/>
        <v>1</v>
      </c>
      <c r="AJ271" s="9">
        <f t="shared" si="840"/>
        <v>0</v>
      </c>
      <c r="AK271" s="9">
        <f t="shared" si="840"/>
        <v>2</v>
      </c>
      <c r="AL271" s="9">
        <f t="shared" si="840"/>
        <v>1</v>
      </c>
      <c r="AM271" s="4">
        <v>5</v>
      </c>
      <c r="AN271" s="4" t="s">
        <v>27</v>
      </c>
      <c r="AO271" s="12">
        <f t="shared" si="771"/>
        <v>0</v>
      </c>
      <c r="AP271" s="12">
        <f t="shared" si="836"/>
        <v>0</v>
      </c>
      <c r="AQ271" s="12">
        <f t="shared" si="836"/>
        <v>1</v>
      </c>
      <c r="AR271" s="12">
        <f t="shared" si="836"/>
        <v>0</v>
      </c>
      <c r="AS271" s="12">
        <f t="shared" si="836"/>
        <v>0</v>
      </c>
      <c r="AT271" s="12">
        <f t="shared" si="836"/>
        <v>0</v>
      </c>
      <c r="AU271" s="12">
        <f t="shared" si="836"/>
        <v>0</v>
      </c>
    </row>
    <row r="272" spans="1:47">
      <c r="A272" s="22"/>
      <c r="B272" s="20"/>
      <c r="C272" s="20"/>
      <c r="D272" s="14">
        <v>816489</v>
      </c>
      <c r="E272" s="14">
        <v>810638</v>
      </c>
      <c r="F272" s="14">
        <v>816488</v>
      </c>
      <c r="G272" s="14">
        <v>816490</v>
      </c>
      <c r="H272" s="14">
        <v>810637</v>
      </c>
      <c r="I272" s="14">
        <v>810639</v>
      </c>
      <c r="J272" s="14">
        <v>701892</v>
      </c>
      <c r="K272" s="14">
        <v>91069</v>
      </c>
      <c r="L272" s="14">
        <v>627</v>
      </c>
      <c r="M272" s="14">
        <v>40</v>
      </c>
      <c r="N272" s="14">
        <v>22</v>
      </c>
      <c r="O272" s="14">
        <v>3</v>
      </c>
      <c r="P272" s="14">
        <v>8</v>
      </c>
      <c r="Q272" s="1"/>
      <c r="R272" s="8">
        <f t="shared" ref="R272:R335" si="850">B271</f>
        <v>315</v>
      </c>
      <c r="S272" s="4" t="str">
        <f t="shared" ref="S272:S335" si="851">SUBSTITUTE(E271,"조","")</f>
        <v>6</v>
      </c>
      <c r="T272" s="4" t="str">
        <f t="shared" ref="T272:T335" si="852">SUBSTITUTE(E272,"조","")</f>
        <v>810638</v>
      </c>
      <c r="U272" s="4" t="str">
        <f t="shared" si="814"/>
        <v>8</v>
      </c>
      <c r="V272" s="4" t="str">
        <f t="shared" si="815"/>
        <v>1</v>
      </c>
      <c r="W272" s="4" t="str">
        <f t="shared" si="816"/>
        <v>0</v>
      </c>
      <c r="X272" s="4" t="str">
        <f t="shared" si="817"/>
        <v>6</v>
      </c>
      <c r="Y272" s="4" t="str">
        <f t="shared" si="818"/>
        <v>3</v>
      </c>
      <c r="Z272" s="4" t="str">
        <f t="shared" si="819"/>
        <v>8</v>
      </c>
      <c r="AA272" s="4" t="s">
        <v>27</v>
      </c>
      <c r="AB272" s="4">
        <v>1</v>
      </c>
      <c r="AC272" s="9">
        <f t="shared" si="823"/>
        <v>1</v>
      </c>
      <c r="AD272" s="9">
        <f t="shared" si="840"/>
        <v>1</v>
      </c>
      <c r="AE272" s="9">
        <f t="shared" si="840"/>
        <v>0</v>
      </c>
      <c r="AF272" s="9">
        <f t="shared" si="840"/>
        <v>1</v>
      </c>
      <c r="AG272" s="9">
        <f t="shared" si="840"/>
        <v>0</v>
      </c>
      <c r="AH272" s="9">
        <f t="shared" si="840"/>
        <v>0</v>
      </c>
      <c r="AI272" s="9">
        <f t="shared" si="840"/>
        <v>1</v>
      </c>
      <c r="AJ272" s="9">
        <f t="shared" si="840"/>
        <v>0</v>
      </c>
      <c r="AK272" s="9">
        <f t="shared" si="840"/>
        <v>2</v>
      </c>
      <c r="AL272" s="9">
        <f t="shared" si="840"/>
        <v>0</v>
      </c>
      <c r="AM272" s="4">
        <v>5</v>
      </c>
      <c r="AN272" s="4" t="s">
        <v>27</v>
      </c>
      <c r="AO272" s="12">
        <f t="shared" si="771"/>
        <v>0</v>
      </c>
      <c r="AP272" s="12">
        <f t="shared" si="836"/>
        <v>0</v>
      </c>
      <c r="AQ272" s="12">
        <f t="shared" si="836"/>
        <v>0</v>
      </c>
      <c r="AR272" s="12">
        <f t="shared" si="836"/>
        <v>0</v>
      </c>
      <c r="AS272" s="12">
        <f t="shared" si="836"/>
        <v>0</v>
      </c>
      <c r="AT272" s="12">
        <f t="shared" si="836"/>
        <v>1</v>
      </c>
      <c r="AU272" s="12">
        <f t="shared" si="836"/>
        <v>0</v>
      </c>
    </row>
    <row r="273" spans="1:47">
      <c r="A273" s="22"/>
      <c r="B273" s="19">
        <v>314</v>
      </c>
      <c r="C273" s="19">
        <v>20170705</v>
      </c>
      <c r="D273" s="7" t="s">
        <v>34</v>
      </c>
      <c r="E273" s="7" t="s">
        <v>35</v>
      </c>
      <c r="F273" s="7" t="s">
        <v>34</v>
      </c>
      <c r="G273" s="7" t="s">
        <v>34</v>
      </c>
      <c r="H273" s="7" t="s">
        <v>35</v>
      </c>
      <c r="I273" s="7" t="s">
        <v>35</v>
      </c>
      <c r="J273" s="7" t="s">
        <v>30</v>
      </c>
      <c r="K273" s="7" t="s">
        <v>30</v>
      </c>
      <c r="L273" s="7" t="s">
        <v>30</v>
      </c>
      <c r="M273" s="7" t="s">
        <v>30</v>
      </c>
      <c r="N273" s="7" t="s">
        <v>30</v>
      </c>
      <c r="O273" s="7" t="s">
        <v>30</v>
      </c>
      <c r="P273" s="7" t="s">
        <v>30</v>
      </c>
      <c r="Q273" s="1"/>
      <c r="R273" s="8">
        <f t="shared" ref="R273:R336" si="853">B273</f>
        <v>314</v>
      </c>
      <c r="S273" s="4" t="str">
        <f t="shared" ref="S273:S336" si="854">SUBSTITUTE(D273,"조","")</f>
        <v>1</v>
      </c>
      <c r="T273" s="4" t="str">
        <f t="shared" ref="T273:T336" si="855">SUBSTITUTE(D274,"조","")</f>
        <v>133009</v>
      </c>
      <c r="U273" s="4" t="str">
        <f t="shared" si="814"/>
        <v>1</v>
      </c>
      <c r="V273" s="4" t="str">
        <f t="shared" si="815"/>
        <v>3</v>
      </c>
      <c r="W273" s="4" t="str">
        <f t="shared" si="816"/>
        <v>3</v>
      </c>
      <c r="X273" s="4" t="str">
        <f t="shared" si="817"/>
        <v>0</v>
      </c>
      <c r="Y273" s="4" t="str">
        <f t="shared" si="818"/>
        <v>0</v>
      </c>
      <c r="Z273" s="4" t="str">
        <f t="shared" si="819"/>
        <v>9</v>
      </c>
      <c r="AA273" s="4" t="s">
        <v>27</v>
      </c>
      <c r="AB273" s="4">
        <v>1</v>
      </c>
      <c r="AC273" s="9">
        <f t="shared" si="823"/>
        <v>2</v>
      </c>
      <c r="AD273" s="9">
        <f t="shared" si="840"/>
        <v>1</v>
      </c>
      <c r="AE273" s="9">
        <f t="shared" si="840"/>
        <v>0</v>
      </c>
      <c r="AF273" s="9">
        <f t="shared" si="840"/>
        <v>2</v>
      </c>
      <c r="AG273" s="9">
        <f t="shared" si="840"/>
        <v>0</v>
      </c>
      <c r="AH273" s="9">
        <f t="shared" si="840"/>
        <v>0</v>
      </c>
      <c r="AI273" s="9">
        <f t="shared" si="840"/>
        <v>0</v>
      </c>
      <c r="AJ273" s="9">
        <f t="shared" si="840"/>
        <v>0</v>
      </c>
      <c r="AK273" s="9">
        <f t="shared" si="840"/>
        <v>0</v>
      </c>
      <c r="AL273" s="9">
        <f t="shared" si="840"/>
        <v>1</v>
      </c>
      <c r="AM273" s="4">
        <v>4</v>
      </c>
      <c r="AN273" s="4" t="s">
        <v>27</v>
      </c>
      <c r="AO273" s="12">
        <f t="shared" si="771"/>
        <v>1</v>
      </c>
      <c r="AP273" s="12">
        <f t="shared" si="836"/>
        <v>0</v>
      </c>
      <c r="AQ273" s="12">
        <f t="shared" si="836"/>
        <v>0</v>
      </c>
      <c r="AR273" s="12">
        <f t="shared" si="836"/>
        <v>0</v>
      </c>
      <c r="AS273" s="12">
        <f t="shared" si="836"/>
        <v>0</v>
      </c>
      <c r="AT273" s="12">
        <f t="shared" si="836"/>
        <v>0</v>
      </c>
      <c r="AU273" s="12">
        <f t="shared" si="836"/>
        <v>0</v>
      </c>
    </row>
    <row r="274" spans="1:47">
      <c r="A274" s="22"/>
      <c r="B274" s="20"/>
      <c r="C274" s="20"/>
      <c r="D274" s="14">
        <v>133009</v>
      </c>
      <c r="E274" s="14">
        <v>594682</v>
      </c>
      <c r="F274" s="14">
        <v>133008</v>
      </c>
      <c r="G274" s="14">
        <v>133010</v>
      </c>
      <c r="H274" s="14">
        <v>594681</v>
      </c>
      <c r="I274" s="14">
        <v>594683</v>
      </c>
      <c r="J274" s="14">
        <v>263371</v>
      </c>
      <c r="K274" s="14">
        <v>98405</v>
      </c>
      <c r="L274" s="14">
        <v>629</v>
      </c>
      <c r="M274" s="14">
        <v>39</v>
      </c>
      <c r="N274" s="14">
        <v>80</v>
      </c>
      <c r="O274" s="14">
        <v>3</v>
      </c>
      <c r="P274" s="14">
        <v>2</v>
      </c>
      <c r="Q274" s="1"/>
      <c r="R274" s="8">
        <f t="shared" ref="R274:R337" si="856">B273</f>
        <v>314</v>
      </c>
      <c r="S274" s="4" t="str">
        <f t="shared" ref="S274:S337" si="857">SUBSTITUTE(E273,"조","")</f>
        <v>7</v>
      </c>
      <c r="T274" s="4" t="str">
        <f t="shared" ref="T274:T337" si="858">SUBSTITUTE(E274,"조","")</f>
        <v>594682</v>
      </c>
      <c r="U274" s="4" t="str">
        <f t="shared" si="814"/>
        <v>5</v>
      </c>
      <c r="V274" s="4" t="str">
        <f t="shared" si="815"/>
        <v>9</v>
      </c>
      <c r="W274" s="4" t="str">
        <f t="shared" si="816"/>
        <v>4</v>
      </c>
      <c r="X274" s="4" t="str">
        <f t="shared" si="817"/>
        <v>6</v>
      </c>
      <c r="Y274" s="4" t="str">
        <f t="shared" si="818"/>
        <v>8</v>
      </c>
      <c r="Z274" s="4" t="str">
        <f t="shared" si="819"/>
        <v>2</v>
      </c>
      <c r="AA274" s="4" t="s">
        <v>27</v>
      </c>
      <c r="AB274" s="4">
        <v>1</v>
      </c>
      <c r="AC274" s="9">
        <f t="shared" si="823"/>
        <v>0</v>
      </c>
      <c r="AD274" s="9">
        <f t="shared" si="840"/>
        <v>0</v>
      </c>
      <c r="AE274" s="9">
        <f t="shared" si="840"/>
        <v>1</v>
      </c>
      <c r="AF274" s="9">
        <f t="shared" si="840"/>
        <v>0</v>
      </c>
      <c r="AG274" s="9">
        <f t="shared" si="840"/>
        <v>1</v>
      </c>
      <c r="AH274" s="9">
        <f t="shared" si="840"/>
        <v>1</v>
      </c>
      <c r="AI274" s="9">
        <f t="shared" si="840"/>
        <v>1</v>
      </c>
      <c r="AJ274" s="9">
        <f t="shared" si="840"/>
        <v>0</v>
      </c>
      <c r="AK274" s="9">
        <f t="shared" si="840"/>
        <v>1</v>
      </c>
      <c r="AL274" s="9">
        <f t="shared" si="840"/>
        <v>1</v>
      </c>
      <c r="AM274" s="4">
        <v>6</v>
      </c>
      <c r="AN274" s="4" t="s">
        <v>27</v>
      </c>
      <c r="AO274" s="12">
        <f t="shared" si="771"/>
        <v>0</v>
      </c>
      <c r="AP274" s="12">
        <f t="shared" si="836"/>
        <v>0</v>
      </c>
      <c r="AQ274" s="12">
        <f t="shared" si="836"/>
        <v>0</v>
      </c>
      <c r="AR274" s="12">
        <f t="shared" si="836"/>
        <v>0</v>
      </c>
      <c r="AS274" s="12">
        <f t="shared" si="836"/>
        <v>0</v>
      </c>
      <c r="AT274" s="12">
        <f t="shared" si="836"/>
        <v>0</v>
      </c>
      <c r="AU274" s="12">
        <f t="shared" si="836"/>
        <v>1</v>
      </c>
    </row>
    <row r="275" spans="1:47">
      <c r="A275" s="22"/>
      <c r="B275" s="19">
        <v>313</v>
      </c>
      <c r="C275" s="19">
        <v>20170628</v>
      </c>
      <c r="D275" s="7" t="s">
        <v>28</v>
      </c>
      <c r="E275" s="7" t="s">
        <v>35</v>
      </c>
      <c r="F275" s="7" t="s">
        <v>28</v>
      </c>
      <c r="G275" s="7" t="s">
        <v>28</v>
      </c>
      <c r="H275" s="7" t="s">
        <v>35</v>
      </c>
      <c r="I275" s="7" t="s">
        <v>35</v>
      </c>
      <c r="J275" s="7" t="s">
        <v>30</v>
      </c>
      <c r="K275" s="7" t="s">
        <v>30</v>
      </c>
      <c r="L275" s="7" t="s">
        <v>30</v>
      </c>
      <c r="M275" s="7" t="s">
        <v>30</v>
      </c>
      <c r="N275" s="7" t="s">
        <v>30</v>
      </c>
      <c r="O275" s="7" t="s">
        <v>30</v>
      </c>
      <c r="P275" s="7" t="s">
        <v>30</v>
      </c>
      <c r="Q275" s="1"/>
      <c r="R275" s="8">
        <f t="shared" ref="R275:R338" si="859">B275</f>
        <v>313</v>
      </c>
      <c r="S275" s="4" t="str">
        <f t="shared" ref="S275:S338" si="860">SUBSTITUTE(D275,"조","")</f>
        <v>3</v>
      </c>
      <c r="T275" s="4" t="str">
        <f t="shared" ref="T275:T338" si="861">SUBSTITUTE(D276,"조","")</f>
        <v>968113</v>
      </c>
      <c r="U275" s="4" t="str">
        <f t="shared" si="814"/>
        <v>9</v>
      </c>
      <c r="V275" s="4" t="str">
        <f t="shared" si="815"/>
        <v>6</v>
      </c>
      <c r="W275" s="4" t="str">
        <f t="shared" si="816"/>
        <v>8</v>
      </c>
      <c r="X275" s="4" t="str">
        <f t="shared" si="817"/>
        <v>1</v>
      </c>
      <c r="Y275" s="4" t="str">
        <f t="shared" si="818"/>
        <v>1</v>
      </c>
      <c r="Z275" s="4" t="str">
        <f t="shared" si="819"/>
        <v>3</v>
      </c>
      <c r="AA275" s="4" t="s">
        <v>27</v>
      </c>
      <c r="AB275" s="4">
        <v>1</v>
      </c>
      <c r="AC275" s="9">
        <f t="shared" si="823"/>
        <v>0</v>
      </c>
      <c r="AD275" s="9">
        <f t="shared" si="840"/>
        <v>2</v>
      </c>
      <c r="AE275" s="9">
        <f t="shared" si="840"/>
        <v>0</v>
      </c>
      <c r="AF275" s="9">
        <f t="shared" si="840"/>
        <v>1</v>
      </c>
      <c r="AG275" s="9">
        <f t="shared" si="840"/>
        <v>0</v>
      </c>
      <c r="AH275" s="9">
        <f t="shared" si="840"/>
        <v>0</v>
      </c>
      <c r="AI275" s="9">
        <f t="shared" si="840"/>
        <v>1</v>
      </c>
      <c r="AJ275" s="9">
        <f t="shared" si="840"/>
        <v>0</v>
      </c>
      <c r="AK275" s="9">
        <f t="shared" si="840"/>
        <v>1</v>
      </c>
      <c r="AL275" s="9">
        <f t="shared" si="840"/>
        <v>1</v>
      </c>
      <c r="AM275" s="4">
        <v>5</v>
      </c>
      <c r="AN275" s="4" t="s">
        <v>27</v>
      </c>
      <c r="AO275" s="12">
        <f t="shared" si="771"/>
        <v>0</v>
      </c>
      <c r="AP275" s="12">
        <f t="shared" si="836"/>
        <v>0</v>
      </c>
      <c r="AQ275" s="12">
        <f t="shared" si="836"/>
        <v>1</v>
      </c>
      <c r="AR275" s="12">
        <f t="shared" si="836"/>
        <v>0</v>
      </c>
      <c r="AS275" s="12">
        <f t="shared" si="836"/>
        <v>0</v>
      </c>
      <c r="AT275" s="12">
        <f t="shared" si="836"/>
        <v>0</v>
      </c>
      <c r="AU275" s="12">
        <f t="shared" si="836"/>
        <v>0</v>
      </c>
    </row>
    <row r="276" spans="1:47">
      <c r="A276" s="22"/>
      <c r="B276" s="20"/>
      <c r="C276" s="20"/>
      <c r="D276" s="14">
        <v>968113</v>
      </c>
      <c r="E276" s="14">
        <v>286251</v>
      </c>
      <c r="F276" s="14">
        <v>968112</v>
      </c>
      <c r="G276" s="14">
        <v>968114</v>
      </c>
      <c r="H276" s="14">
        <v>286250</v>
      </c>
      <c r="I276" s="14">
        <v>286252</v>
      </c>
      <c r="J276" s="14">
        <v>542614</v>
      </c>
      <c r="K276" s="14">
        <v>88168</v>
      </c>
      <c r="L276" s="14">
        <v>139</v>
      </c>
      <c r="M276" s="14">
        <v>57</v>
      </c>
      <c r="N276" s="14">
        <v>52</v>
      </c>
      <c r="O276" s="14">
        <v>7</v>
      </c>
      <c r="P276" s="14">
        <v>1</v>
      </c>
      <c r="Q276" s="1"/>
      <c r="R276" s="8">
        <f t="shared" ref="R276:R339" si="862">B275</f>
        <v>313</v>
      </c>
      <c r="S276" s="4" t="str">
        <f t="shared" ref="S276:S339" si="863">SUBSTITUTE(E275,"조","")</f>
        <v>7</v>
      </c>
      <c r="T276" s="4" t="str">
        <f t="shared" ref="T276:T339" si="864">SUBSTITUTE(E276,"조","")</f>
        <v>286251</v>
      </c>
      <c r="U276" s="4" t="str">
        <f t="shared" si="814"/>
        <v>2</v>
      </c>
      <c r="V276" s="4" t="str">
        <f t="shared" si="815"/>
        <v>8</v>
      </c>
      <c r="W276" s="4" t="str">
        <f t="shared" si="816"/>
        <v>6</v>
      </c>
      <c r="X276" s="4" t="str">
        <f t="shared" si="817"/>
        <v>2</v>
      </c>
      <c r="Y276" s="4" t="str">
        <f t="shared" si="818"/>
        <v>5</v>
      </c>
      <c r="Z276" s="4" t="str">
        <f t="shared" si="819"/>
        <v>1</v>
      </c>
      <c r="AA276" s="4" t="s">
        <v>27</v>
      </c>
      <c r="AB276" s="4">
        <v>1</v>
      </c>
      <c r="AC276" s="9">
        <f t="shared" si="823"/>
        <v>0</v>
      </c>
      <c r="AD276" s="9">
        <f t="shared" si="840"/>
        <v>1</v>
      </c>
      <c r="AE276" s="9">
        <f t="shared" si="840"/>
        <v>2</v>
      </c>
      <c r="AF276" s="9">
        <f t="shared" si="840"/>
        <v>0</v>
      </c>
      <c r="AG276" s="9">
        <f t="shared" si="840"/>
        <v>0</v>
      </c>
      <c r="AH276" s="9">
        <f t="shared" si="840"/>
        <v>1</v>
      </c>
      <c r="AI276" s="9">
        <f t="shared" si="840"/>
        <v>1</v>
      </c>
      <c r="AJ276" s="9">
        <f t="shared" si="840"/>
        <v>0</v>
      </c>
      <c r="AK276" s="9">
        <f t="shared" si="840"/>
        <v>1</v>
      </c>
      <c r="AL276" s="9">
        <f t="shared" si="840"/>
        <v>0</v>
      </c>
      <c r="AM276" s="4">
        <v>5</v>
      </c>
      <c r="AN276" s="4" t="s">
        <v>27</v>
      </c>
      <c r="AO276" s="12">
        <f t="shared" si="771"/>
        <v>0</v>
      </c>
      <c r="AP276" s="12">
        <f t="shared" si="836"/>
        <v>0</v>
      </c>
      <c r="AQ276" s="12">
        <f t="shared" si="836"/>
        <v>0</v>
      </c>
      <c r="AR276" s="12">
        <f t="shared" si="836"/>
        <v>0</v>
      </c>
      <c r="AS276" s="12">
        <f t="shared" si="836"/>
        <v>0</v>
      </c>
      <c r="AT276" s="12">
        <f t="shared" si="836"/>
        <v>0</v>
      </c>
      <c r="AU276" s="12">
        <f t="shared" si="836"/>
        <v>1</v>
      </c>
    </row>
    <row r="277" spans="1:47">
      <c r="A277" s="22"/>
      <c r="B277" s="19">
        <v>312</v>
      </c>
      <c r="C277" s="19">
        <v>20170621</v>
      </c>
      <c r="D277" s="7" t="s">
        <v>32</v>
      </c>
      <c r="E277" s="7" t="s">
        <v>31</v>
      </c>
      <c r="F277" s="7" t="s">
        <v>32</v>
      </c>
      <c r="G277" s="7" t="s">
        <v>32</v>
      </c>
      <c r="H277" s="7" t="s">
        <v>31</v>
      </c>
      <c r="I277" s="7" t="s">
        <v>31</v>
      </c>
      <c r="J277" s="7" t="s">
        <v>30</v>
      </c>
      <c r="K277" s="7" t="s">
        <v>30</v>
      </c>
      <c r="L277" s="7" t="s">
        <v>30</v>
      </c>
      <c r="M277" s="7" t="s">
        <v>30</v>
      </c>
      <c r="N277" s="7" t="s">
        <v>30</v>
      </c>
      <c r="O277" s="7" t="s">
        <v>30</v>
      </c>
      <c r="P277" s="7" t="s">
        <v>30</v>
      </c>
      <c r="Q277" s="1"/>
      <c r="R277" s="8">
        <f t="shared" ref="R277:R340" si="865">B277</f>
        <v>312</v>
      </c>
      <c r="S277" s="4" t="str">
        <f t="shared" ref="S277:S340" si="866">SUBSTITUTE(D277,"조","")</f>
        <v>4</v>
      </c>
      <c r="T277" s="4" t="str">
        <f t="shared" ref="T277:T340" si="867">SUBSTITUTE(D278,"조","")</f>
        <v>744735</v>
      </c>
      <c r="U277" s="4" t="str">
        <f t="shared" si="814"/>
        <v>7</v>
      </c>
      <c r="V277" s="4" t="str">
        <f t="shared" si="815"/>
        <v>4</v>
      </c>
      <c r="W277" s="4" t="str">
        <f t="shared" si="816"/>
        <v>4</v>
      </c>
      <c r="X277" s="4" t="str">
        <f t="shared" si="817"/>
        <v>7</v>
      </c>
      <c r="Y277" s="4" t="str">
        <f t="shared" si="818"/>
        <v>3</v>
      </c>
      <c r="Z277" s="4" t="str">
        <f t="shared" si="819"/>
        <v>5</v>
      </c>
      <c r="AA277" s="4" t="s">
        <v>27</v>
      </c>
      <c r="AB277" s="4">
        <v>1</v>
      </c>
      <c r="AC277" s="9">
        <f t="shared" si="823"/>
        <v>0</v>
      </c>
      <c r="AD277" s="9">
        <f t="shared" si="840"/>
        <v>0</v>
      </c>
      <c r="AE277" s="9">
        <f t="shared" si="840"/>
        <v>0</v>
      </c>
      <c r="AF277" s="9">
        <f t="shared" si="840"/>
        <v>1</v>
      </c>
      <c r="AG277" s="9">
        <f t="shared" si="840"/>
        <v>2</v>
      </c>
      <c r="AH277" s="9">
        <f t="shared" si="840"/>
        <v>1</v>
      </c>
      <c r="AI277" s="9">
        <f t="shared" si="840"/>
        <v>0</v>
      </c>
      <c r="AJ277" s="9">
        <f t="shared" si="840"/>
        <v>2</v>
      </c>
      <c r="AK277" s="9">
        <f t="shared" si="840"/>
        <v>0</v>
      </c>
      <c r="AL277" s="9">
        <f t="shared" si="840"/>
        <v>0</v>
      </c>
      <c r="AM277" s="4">
        <v>4</v>
      </c>
      <c r="AN277" s="4" t="s">
        <v>27</v>
      </c>
      <c r="AO277" s="12">
        <f t="shared" si="771"/>
        <v>0</v>
      </c>
      <c r="AP277" s="12">
        <f t="shared" si="836"/>
        <v>0</v>
      </c>
      <c r="AQ277" s="12">
        <f t="shared" si="836"/>
        <v>0</v>
      </c>
      <c r="AR277" s="12">
        <f t="shared" si="836"/>
        <v>1</v>
      </c>
      <c r="AS277" s="12">
        <f t="shared" si="836"/>
        <v>0</v>
      </c>
      <c r="AT277" s="12">
        <f t="shared" si="836"/>
        <v>0</v>
      </c>
      <c r="AU277" s="12">
        <f t="shared" si="836"/>
        <v>0</v>
      </c>
    </row>
    <row r="278" spans="1:47">
      <c r="A278" s="22"/>
      <c r="B278" s="20"/>
      <c r="C278" s="20"/>
      <c r="D278" s="14">
        <v>744735</v>
      </c>
      <c r="E278" s="14">
        <v>394317</v>
      </c>
      <c r="F278" s="14">
        <v>744734</v>
      </c>
      <c r="G278" s="14">
        <v>744736</v>
      </c>
      <c r="H278" s="14">
        <v>394316</v>
      </c>
      <c r="I278" s="14">
        <v>394318</v>
      </c>
      <c r="J278" s="14">
        <v>953125</v>
      </c>
      <c r="K278" s="14">
        <v>88778</v>
      </c>
      <c r="L278" s="14">
        <v>289</v>
      </c>
      <c r="M278" s="14">
        <v>43</v>
      </c>
      <c r="N278" s="14">
        <v>4</v>
      </c>
      <c r="O278" s="14">
        <v>6</v>
      </c>
      <c r="P278" s="14">
        <v>4</v>
      </c>
      <c r="Q278" s="1"/>
      <c r="R278" s="8">
        <f t="shared" ref="R278:R341" si="868">B277</f>
        <v>312</v>
      </c>
      <c r="S278" s="4" t="str">
        <f t="shared" ref="S278:S341" si="869">SUBSTITUTE(E277,"조","")</f>
        <v>5</v>
      </c>
      <c r="T278" s="4" t="str">
        <f t="shared" ref="T278:T341" si="870">SUBSTITUTE(E278,"조","")</f>
        <v>394317</v>
      </c>
      <c r="U278" s="4" t="str">
        <f t="shared" si="814"/>
        <v>3</v>
      </c>
      <c r="V278" s="4" t="str">
        <f t="shared" si="815"/>
        <v>9</v>
      </c>
      <c r="W278" s="4" t="str">
        <f t="shared" si="816"/>
        <v>4</v>
      </c>
      <c r="X278" s="4" t="str">
        <f t="shared" si="817"/>
        <v>3</v>
      </c>
      <c r="Y278" s="4" t="str">
        <f t="shared" si="818"/>
        <v>1</v>
      </c>
      <c r="Z278" s="4" t="str">
        <f t="shared" si="819"/>
        <v>7</v>
      </c>
      <c r="AA278" s="4" t="s">
        <v>27</v>
      </c>
      <c r="AB278" s="4">
        <v>1</v>
      </c>
      <c r="AC278" s="9">
        <f t="shared" si="823"/>
        <v>0</v>
      </c>
      <c r="AD278" s="9">
        <f t="shared" si="840"/>
        <v>1</v>
      </c>
      <c r="AE278" s="9">
        <f t="shared" si="840"/>
        <v>0</v>
      </c>
      <c r="AF278" s="9">
        <f t="shared" si="840"/>
        <v>2</v>
      </c>
      <c r="AG278" s="9">
        <f t="shared" si="840"/>
        <v>1</v>
      </c>
      <c r="AH278" s="9">
        <f t="shared" si="840"/>
        <v>0</v>
      </c>
      <c r="AI278" s="9">
        <f t="shared" si="840"/>
        <v>0</v>
      </c>
      <c r="AJ278" s="9">
        <f t="shared" si="840"/>
        <v>1</v>
      </c>
      <c r="AK278" s="9">
        <f t="shared" si="840"/>
        <v>0</v>
      </c>
      <c r="AL278" s="9">
        <f t="shared" si="840"/>
        <v>1</v>
      </c>
      <c r="AM278" s="4">
        <v>5</v>
      </c>
      <c r="AN278" s="4" t="s">
        <v>27</v>
      </c>
      <c r="AO278" s="12">
        <f t="shared" si="771"/>
        <v>0</v>
      </c>
      <c r="AP278" s="12">
        <f t="shared" si="836"/>
        <v>0</v>
      </c>
      <c r="AQ278" s="12">
        <f t="shared" si="836"/>
        <v>0</v>
      </c>
      <c r="AR278" s="12">
        <f t="shared" si="836"/>
        <v>0</v>
      </c>
      <c r="AS278" s="12">
        <f t="shared" si="836"/>
        <v>1</v>
      </c>
      <c r="AT278" s="12">
        <f t="shared" si="836"/>
        <v>0</v>
      </c>
      <c r="AU278" s="12">
        <f t="shared" si="836"/>
        <v>0</v>
      </c>
    </row>
    <row r="279" spans="1:47">
      <c r="A279" s="22"/>
      <c r="B279" s="19">
        <v>311</v>
      </c>
      <c r="C279" s="19">
        <v>20170614</v>
      </c>
      <c r="D279" s="7" t="s">
        <v>29</v>
      </c>
      <c r="E279" s="7" t="s">
        <v>31</v>
      </c>
      <c r="F279" s="7" t="s">
        <v>29</v>
      </c>
      <c r="G279" s="7" t="s">
        <v>29</v>
      </c>
      <c r="H279" s="7" t="s">
        <v>31</v>
      </c>
      <c r="I279" s="7" t="s">
        <v>31</v>
      </c>
      <c r="J279" s="7" t="s">
        <v>30</v>
      </c>
      <c r="K279" s="7" t="s">
        <v>30</v>
      </c>
      <c r="L279" s="7" t="s">
        <v>30</v>
      </c>
      <c r="M279" s="7" t="s">
        <v>30</v>
      </c>
      <c r="N279" s="7" t="s">
        <v>30</v>
      </c>
      <c r="O279" s="7" t="s">
        <v>30</v>
      </c>
      <c r="P279" s="7" t="s">
        <v>30</v>
      </c>
      <c r="Q279" s="1"/>
      <c r="R279" s="8">
        <f t="shared" ref="R279:R342" si="871">B279</f>
        <v>311</v>
      </c>
      <c r="S279" s="4" t="str">
        <f t="shared" ref="S279:S342" si="872">SUBSTITUTE(D279,"조","")</f>
        <v>6</v>
      </c>
      <c r="T279" s="4" t="str">
        <f t="shared" ref="T279:T342" si="873">SUBSTITUTE(D280,"조","")</f>
        <v>870804</v>
      </c>
      <c r="U279" s="4" t="str">
        <f t="shared" si="814"/>
        <v>8</v>
      </c>
      <c r="V279" s="4" t="str">
        <f t="shared" si="815"/>
        <v>7</v>
      </c>
      <c r="W279" s="4" t="str">
        <f t="shared" si="816"/>
        <v>0</v>
      </c>
      <c r="X279" s="4" t="str">
        <f t="shared" si="817"/>
        <v>8</v>
      </c>
      <c r="Y279" s="4" t="str">
        <f t="shared" si="818"/>
        <v>0</v>
      </c>
      <c r="Z279" s="4" t="str">
        <f t="shared" si="819"/>
        <v>4</v>
      </c>
      <c r="AA279" s="4" t="s">
        <v>27</v>
      </c>
      <c r="AB279" s="4">
        <v>1</v>
      </c>
      <c r="AC279" s="9">
        <f t="shared" si="823"/>
        <v>2</v>
      </c>
      <c r="AD279" s="9">
        <f t="shared" si="840"/>
        <v>0</v>
      </c>
      <c r="AE279" s="9">
        <f t="shared" si="840"/>
        <v>0</v>
      </c>
      <c r="AF279" s="9">
        <f t="shared" si="840"/>
        <v>0</v>
      </c>
      <c r="AG279" s="9">
        <f t="shared" si="840"/>
        <v>1</v>
      </c>
      <c r="AH279" s="9">
        <f t="shared" si="840"/>
        <v>0</v>
      </c>
      <c r="AI279" s="9">
        <f t="shared" si="840"/>
        <v>0</v>
      </c>
      <c r="AJ279" s="9">
        <f t="shared" si="840"/>
        <v>1</v>
      </c>
      <c r="AK279" s="9">
        <f t="shared" si="840"/>
        <v>2</v>
      </c>
      <c r="AL279" s="9">
        <f t="shared" si="840"/>
        <v>0</v>
      </c>
      <c r="AM279" s="4">
        <v>4</v>
      </c>
      <c r="AN279" s="4" t="s">
        <v>27</v>
      </c>
      <c r="AO279" s="12">
        <f t="shared" si="771"/>
        <v>0</v>
      </c>
      <c r="AP279" s="12">
        <f t="shared" si="836"/>
        <v>0</v>
      </c>
      <c r="AQ279" s="12">
        <f t="shared" si="836"/>
        <v>0</v>
      </c>
      <c r="AR279" s="12">
        <f t="shared" si="836"/>
        <v>0</v>
      </c>
      <c r="AS279" s="12">
        <f t="shared" si="836"/>
        <v>0</v>
      </c>
      <c r="AT279" s="12">
        <f t="shared" si="836"/>
        <v>1</v>
      </c>
      <c r="AU279" s="12">
        <f t="shared" si="836"/>
        <v>0</v>
      </c>
    </row>
    <row r="280" spans="1:47">
      <c r="A280" s="22"/>
      <c r="B280" s="20"/>
      <c r="C280" s="20"/>
      <c r="D280" s="14">
        <v>870804</v>
      </c>
      <c r="E280" s="14">
        <v>331572</v>
      </c>
      <c r="F280" s="14">
        <v>870803</v>
      </c>
      <c r="G280" s="14">
        <v>870805</v>
      </c>
      <c r="H280" s="14">
        <v>331571</v>
      </c>
      <c r="I280" s="14">
        <v>331573</v>
      </c>
      <c r="J280" s="14">
        <v>234790</v>
      </c>
      <c r="K280" s="14">
        <v>83575</v>
      </c>
      <c r="L280" s="14">
        <v>409</v>
      </c>
      <c r="M280" s="14">
        <v>16</v>
      </c>
      <c r="N280" s="14">
        <v>73</v>
      </c>
      <c r="O280" s="14">
        <v>4</v>
      </c>
      <c r="P280" s="14">
        <v>9</v>
      </c>
      <c r="Q280" s="1"/>
      <c r="R280" s="8">
        <f t="shared" ref="R280:R343" si="874">B279</f>
        <v>311</v>
      </c>
      <c r="S280" s="4" t="str">
        <f t="shared" ref="S280:S343" si="875">SUBSTITUTE(E279,"조","")</f>
        <v>5</v>
      </c>
      <c r="T280" s="4" t="str">
        <f t="shared" ref="T280:T343" si="876">SUBSTITUTE(E280,"조","")</f>
        <v>331572</v>
      </c>
      <c r="U280" s="4" t="str">
        <f t="shared" si="814"/>
        <v>3</v>
      </c>
      <c r="V280" s="4" t="str">
        <f t="shared" si="815"/>
        <v>3</v>
      </c>
      <c r="W280" s="4" t="str">
        <f t="shared" si="816"/>
        <v>1</v>
      </c>
      <c r="X280" s="4" t="str">
        <f t="shared" si="817"/>
        <v>5</v>
      </c>
      <c r="Y280" s="4" t="str">
        <f t="shared" si="818"/>
        <v>7</v>
      </c>
      <c r="Z280" s="4" t="str">
        <f t="shared" si="819"/>
        <v>2</v>
      </c>
      <c r="AA280" s="4" t="s">
        <v>27</v>
      </c>
      <c r="AB280" s="4">
        <v>1</v>
      </c>
      <c r="AC280" s="9">
        <f t="shared" si="823"/>
        <v>0</v>
      </c>
      <c r="AD280" s="9">
        <f t="shared" si="840"/>
        <v>1</v>
      </c>
      <c r="AE280" s="9">
        <f t="shared" si="840"/>
        <v>1</v>
      </c>
      <c r="AF280" s="9">
        <f t="shared" si="840"/>
        <v>2</v>
      </c>
      <c r="AG280" s="9">
        <f t="shared" si="840"/>
        <v>0</v>
      </c>
      <c r="AH280" s="9">
        <f t="shared" si="840"/>
        <v>1</v>
      </c>
      <c r="AI280" s="9">
        <f t="shared" si="840"/>
        <v>0</v>
      </c>
      <c r="AJ280" s="9">
        <f t="shared" si="840"/>
        <v>1</v>
      </c>
      <c r="AK280" s="9">
        <f t="shared" si="840"/>
        <v>0</v>
      </c>
      <c r="AL280" s="9">
        <f t="shared" si="840"/>
        <v>0</v>
      </c>
      <c r="AM280" s="4">
        <v>5</v>
      </c>
      <c r="AN280" s="4" t="s">
        <v>27</v>
      </c>
      <c r="AO280" s="12">
        <f t="shared" si="771"/>
        <v>0</v>
      </c>
      <c r="AP280" s="12">
        <f t="shared" si="836"/>
        <v>0</v>
      </c>
      <c r="AQ280" s="12">
        <f t="shared" si="836"/>
        <v>0</v>
      </c>
      <c r="AR280" s="12">
        <f t="shared" si="836"/>
        <v>0</v>
      </c>
      <c r="AS280" s="12">
        <f t="shared" si="836"/>
        <v>1</v>
      </c>
      <c r="AT280" s="12">
        <f t="shared" si="836"/>
        <v>0</v>
      </c>
      <c r="AU280" s="12">
        <f t="shared" si="836"/>
        <v>0</v>
      </c>
    </row>
    <row r="281" spans="1:47">
      <c r="A281" s="22"/>
      <c r="B281" s="19">
        <v>310</v>
      </c>
      <c r="C281" s="19">
        <v>20170607</v>
      </c>
      <c r="D281" s="7" t="s">
        <v>29</v>
      </c>
      <c r="E281" s="7" t="s">
        <v>33</v>
      </c>
      <c r="F281" s="7" t="s">
        <v>29</v>
      </c>
      <c r="G281" s="7" t="s">
        <v>29</v>
      </c>
      <c r="H281" s="7" t="s">
        <v>33</v>
      </c>
      <c r="I281" s="7" t="s">
        <v>33</v>
      </c>
      <c r="J281" s="7" t="s">
        <v>30</v>
      </c>
      <c r="K281" s="7" t="s">
        <v>30</v>
      </c>
      <c r="L281" s="7" t="s">
        <v>30</v>
      </c>
      <c r="M281" s="7" t="s">
        <v>30</v>
      </c>
      <c r="N281" s="7" t="s">
        <v>30</v>
      </c>
      <c r="O281" s="7" t="s">
        <v>30</v>
      </c>
      <c r="P281" s="7" t="s">
        <v>30</v>
      </c>
      <c r="Q281" s="1"/>
      <c r="R281" s="8">
        <f t="shared" ref="R281:R344" si="877">B281</f>
        <v>310</v>
      </c>
      <c r="S281" s="4" t="str">
        <f t="shared" ref="S281:S344" si="878">SUBSTITUTE(D281,"조","")</f>
        <v>6</v>
      </c>
      <c r="T281" s="4" t="str">
        <f t="shared" ref="T281:T344" si="879">SUBSTITUTE(D282,"조","")</f>
        <v>440881</v>
      </c>
      <c r="U281" s="4" t="str">
        <f t="shared" si="814"/>
        <v>4</v>
      </c>
      <c r="V281" s="4" t="str">
        <f t="shared" si="815"/>
        <v>4</v>
      </c>
      <c r="W281" s="4" t="str">
        <f t="shared" si="816"/>
        <v>0</v>
      </c>
      <c r="X281" s="4" t="str">
        <f t="shared" si="817"/>
        <v>8</v>
      </c>
      <c r="Y281" s="4" t="str">
        <f t="shared" si="818"/>
        <v>8</v>
      </c>
      <c r="Z281" s="4" t="str">
        <f t="shared" si="819"/>
        <v>1</v>
      </c>
      <c r="AA281" s="4" t="s">
        <v>27</v>
      </c>
      <c r="AB281" s="4">
        <v>1</v>
      </c>
      <c r="AC281" s="9">
        <f t="shared" si="823"/>
        <v>1</v>
      </c>
      <c r="AD281" s="9">
        <f t="shared" si="840"/>
        <v>1</v>
      </c>
      <c r="AE281" s="9">
        <f t="shared" si="840"/>
        <v>0</v>
      </c>
      <c r="AF281" s="9">
        <f t="shared" si="840"/>
        <v>0</v>
      </c>
      <c r="AG281" s="9">
        <f t="shared" si="840"/>
        <v>2</v>
      </c>
      <c r="AH281" s="9">
        <f t="shared" si="840"/>
        <v>0</v>
      </c>
      <c r="AI281" s="9">
        <f t="shared" si="840"/>
        <v>0</v>
      </c>
      <c r="AJ281" s="9">
        <f t="shared" si="840"/>
        <v>0</v>
      </c>
      <c r="AK281" s="9">
        <f t="shared" si="840"/>
        <v>2</v>
      </c>
      <c r="AL281" s="9">
        <f t="shared" si="840"/>
        <v>0</v>
      </c>
      <c r="AM281" s="4">
        <v>4</v>
      </c>
      <c r="AN281" s="4" t="s">
        <v>27</v>
      </c>
      <c r="AO281" s="12">
        <f t="shared" si="771"/>
        <v>0</v>
      </c>
      <c r="AP281" s="12">
        <f t="shared" si="836"/>
        <v>0</v>
      </c>
      <c r="AQ281" s="12">
        <f t="shared" si="836"/>
        <v>0</v>
      </c>
      <c r="AR281" s="12">
        <f t="shared" si="836"/>
        <v>0</v>
      </c>
      <c r="AS281" s="12">
        <f t="shared" si="836"/>
        <v>0</v>
      </c>
      <c r="AT281" s="12">
        <f t="shared" si="836"/>
        <v>1</v>
      </c>
      <c r="AU281" s="12">
        <f t="shared" si="836"/>
        <v>0</v>
      </c>
    </row>
    <row r="282" spans="1:47">
      <c r="A282" s="22"/>
      <c r="B282" s="20"/>
      <c r="C282" s="20"/>
      <c r="D282" s="14">
        <v>440881</v>
      </c>
      <c r="E282" s="14">
        <v>759227</v>
      </c>
      <c r="F282" s="14">
        <v>440880</v>
      </c>
      <c r="G282" s="14">
        <v>440882</v>
      </c>
      <c r="H282" s="14">
        <v>759226</v>
      </c>
      <c r="I282" s="14">
        <v>759228</v>
      </c>
      <c r="J282" s="14">
        <v>366861</v>
      </c>
      <c r="K282" s="14">
        <v>69173</v>
      </c>
      <c r="L282" s="14">
        <v>747</v>
      </c>
      <c r="M282" s="14">
        <v>81</v>
      </c>
      <c r="N282" s="14">
        <v>53</v>
      </c>
      <c r="O282" s="14">
        <v>0</v>
      </c>
      <c r="P282" s="14">
        <v>3</v>
      </c>
      <c r="Q282" s="1"/>
      <c r="R282" s="8">
        <f t="shared" ref="R282:R345" si="880">B281</f>
        <v>310</v>
      </c>
      <c r="S282" s="4" t="str">
        <f t="shared" ref="S282:S345" si="881">SUBSTITUTE(E281,"조","")</f>
        <v>2</v>
      </c>
      <c r="T282" s="4" t="str">
        <f t="shared" ref="T282:T345" si="882">SUBSTITUTE(E282,"조","")</f>
        <v>759227</v>
      </c>
      <c r="U282" s="4" t="str">
        <f t="shared" si="814"/>
        <v>7</v>
      </c>
      <c r="V282" s="4" t="str">
        <f t="shared" si="815"/>
        <v>5</v>
      </c>
      <c r="W282" s="4" t="str">
        <f t="shared" si="816"/>
        <v>9</v>
      </c>
      <c r="X282" s="4" t="str">
        <f t="shared" si="817"/>
        <v>2</v>
      </c>
      <c r="Y282" s="4" t="str">
        <f t="shared" si="818"/>
        <v>2</v>
      </c>
      <c r="Z282" s="4" t="str">
        <f t="shared" si="819"/>
        <v>7</v>
      </c>
      <c r="AA282" s="4" t="s">
        <v>27</v>
      </c>
      <c r="AB282" s="4">
        <v>1</v>
      </c>
      <c r="AC282" s="9">
        <f t="shared" si="823"/>
        <v>0</v>
      </c>
      <c r="AD282" s="9">
        <f t="shared" si="840"/>
        <v>0</v>
      </c>
      <c r="AE282" s="9">
        <f t="shared" si="840"/>
        <v>2</v>
      </c>
      <c r="AF282" s="9">
        <f t="shared" si="840"/>
        <v>0</v>
      </c>
      <c r="AG282" s="9">
        <f t="shared" si="840"/>
        <v>0</v>
      </c>
      <c r="AH282" s="9">
        <f t="shared" si="840"/>
        <v>1</v>
      </c>
      <c r="AI282" s="9">
        <f t="shared" si="840"/>
        <v>0</v>
      </c>
      <c r="AJ282" s="9">
        <f t="shared" si="840"/>
        <v>2</v>
      </c>
      <c r="AK282" s="9">
        <f t="shared" si="840"/>
        <v>0</v>
      </c>
      <c r="AL282" s="9">
        <f t="shared" si="840"/>
        <v>1</v>
      </c>
      <c r="AM282" s="4">
        <v>4</v>
      </c>
      <c r="AN282" s="4" t="s">
        <v>27</v>
      </c>
      <c r="AO282" s="12">
        <f t="shared" si="771"/>
        <v>0</v>
      </c>
      <c r="AP282" s="12">
        <f t="shared" si="836"/>
        <v>1</v>
      </c>
      <c r="AQ282" s="12">
        <f t="shared" si="836"/>
        <v>0</v>
      </c>
      <c r="AR282" s="12">
        <f t="shared" si="836"/>
        <v>0</v>
      </c>
      <c r="AS282" s="12">
        <f t="shared" si="836"/>
        <v>0</v>
      </c>
      <c r="AT282" s="12">
        <f t="shared" si="836"/>
        <v>0</v>
      </c>
      <c r="AU282" s="12">
        <f t="shared" si="836"/>
        <v>0</v>
      </c>
    </row>
    <row r="283" spans="1:47">
      <c r="A283" s="22"/>
      <c r="B283" s="19">
        <v>309</v>
      </c>
      <c r="C283" s="19">
        <v>20170531</v>
      </c>
      <c r="D283" s="7" t="s">
        <v>34</v>
      </c>
      <c r="E283" s="7" t="s">
        <v>28</v>
      </c>
      <c r="F283" s="7" t="s">
        <v>34</v>
      </c>
      <c r="G283" s="7" t="s">
        <v>34</v>
      </c>
      <c r="H283" s="7" t="s">
        <v>28</v>
      </c>
      <c r="I283" s="7" t="s">
        <v>28</v>
      </c>
      <c r="J283" s="7" t="s">
        <v>30</v>
      </c>
      <c r="K283" s="7" t="s">
        <v>30</v>
      </c>
      <c r="L283" s="7" t="s">
        <v>30</v>
      </c>
      <c r="M283" s="7" t="s">
        <v>30</v>
      </c>
      <c r="N283" s="7" t="s">
        <v>30</v>
      </c>
      <c r="O283" s="7" t="s">
        <v>30</v>
      </c>
      <c r="P283" s="7" t="s">
        <v>30</v>
      </c>
      <c r="Q283" s="1"/>
      <c r="R283" s="8">
        <f t="shared" ref="R283:R346" si="883">B283</f>
        <v>309</v>
      </c>
      <c r="S283" s="4" t="str">
        <f t="shared" ref="S283:S346" si="884">SUBSTITUTE(D283,"조","")</f>
        <v>1</v>
      </c>
      <c r="T283" s="4" t="str">
        <f t="shared" ref="T283:T346" si="885">SUBSTITUTE(D284,"조","")</f>
        <v>934766</v>
      </c>
      <c r="U283" s="4" t="str">
        <f t="shared" si="814"/>
        <v>9</v>
      </c>
      <c r="V283" s="4" t="str">
        <f t="shared" si="815"/>
        <v>3</v>
      </c>
      <c r="W283" s="4" t="str">
        <f t="shared" si="816"/>
        <v>4</v>
      </c>
      <c r="X283" s="4" t="str">
        <f t="shared" si="817"/>
        <v>7</v>
      </c>
      <c r="Y283" s="4" t="str">
        <f t="shared" si="818"/>
        <v>6</v>
      </c>
      <c r="Z283" s="4" t="str">
        <f t="shared" si="819"/>
        <v>6</v>
      </c>
      <c r="AA283" s="4" t="s">
        <v>27</v>
      </c>
      <c r="AB283" s="4">
        <v>1</v>
      </c>
      <c r="AC283" s="9">
        <f t="shared" si="823"/>
        <v>0</v>
      </c>
      <c r="AD283" s="9">
        <f t="shared" si="840"/>
        <v>0</v>
      </c>
      <c r="AE283" s="9">
        <f t="shared" si="840"/>
        <v>0</v>
      </c>
      <c r="AF283" s="9">
        <f t="shared" si="840"/>
        <v>1</v>
      </c>
      <c r="AG283" s="9">
        <f t="shared" si="840"/>
        <v>1</v>
      </c>
      <c r="AH283" s="9">
        <f t="shared" si="840"/>
        <v>0</v>
      </c>
      <c r="AI283" s="9">
        <f t="shared" si="840"/>
        <v>2</v>
      </c>
      <c r="AJ283" s="9">
        <f t="shared" si="840"/>
        <v>1</v>
      </c>
      <c r="AK283" s="9">
        <f t="shared" si="840"/>
        <v>0</v>
      </c>
      <c r="AL283" s="9">
        <f t="shared" si="840"/>
        <v>1</v>
      </c>
      <c r="AM283" s="4">
        <v>5</v>
      </c>
      <c r="AN283" s="4" t="s">
        <v>27</v>
      </c>
      <c r="AO283" s="12">
        <f t="shared" si="771"/>
        <v>1</v>
      </c>
      <c r="AP283" s="12">
        <f t="shared" si="836"/>
        <v>0</v>
      </c>
      <c r="AQ283" s="12">
        <f t="shared" si="836"/>
        <v>0</v>
      </c>
      <c r="AR283" s="12">
        <f t="shared" si="836"/>
        <v>0</v>
      </c>
      <c r="AS283" s="12">
        <f t="shared" si="836"/>
        <v>0</v>
      </c>
      <c r="AT283" s="12">
        <f t="shared" si="836"/>
        <v>0</v>
      </c>
      <c r="AU283" s="12">
        <f t="shared" si="836"/>
        <v>0</v>
      </c>
    </row>
    <row r="284" spans="1:47">
      <c r="A284" s="22"/>
      <c r="B284" s="20"/>
      <c r="C284" s="20"/>
      <c r="D284" s="14">
        <v>934766</v>
      </c>
      <c r="E284" s="14">
        <v>820799</v>
      </c>
      <c r="F284" s="14">
        <v>934765</v>
      </c>
      <c r="G284" s="14">
        <v>934767</v>
      </c>
      <c r="H284" s="14">
        <v>820798</v>
      </c>
      <c r="I284" s="14">
        <v>820800</v>
      </c>
      <c r="J284" s="14">
        <v>127354</v>
      </c>
      <c r="K284" s="14">
        <v>86239</v>
      </c>
      <c r="L284" s="14">
        <v>72</v>
      </c>
      <c r="M284" s="14">
        <v>19</v>
      </c>
      <c r="N284" s="14">
        <v>44</v>
      </c>
      <c r="O284" s="14">
        <v>6</v>
      </c>
      <c r="P284" s="14">
        <v>9</v>
      </c>
      <c r="Q284" s="1"/>
      <c r="R284" s="8">
        <f t="shared" ref="R284:R347" si="886">B283</f>
        <v>309</v>
      </c>
      <c r="S284" s="4" t="str">
        <f t="shared" ref="S284:S347" si="887">SUBSTITUTE(E283,"조","")</f>
        <v>3</v>
      </c>
      <c r="T284" s="4" t="str">
        <f t="shared" ref="T284:T347" si="888">SUBSTITUTE(E284,"조","")</f>
        <v>820799</v>
      </c>
      <c r="U284" s="4" t="str">
        <f t="shared" si="814"/>
        <v>8</v>
      </c>
      <c r="V284" s="4" t="str">
        <f t="shared" si="815"/>
        <v>2</v>
      </c>
      <c r="W284" s="4" t="str">
        <f t="shared" si="816"/>
        <v>0</v>
      </c>
      <c r="X284" s="4" t="str">
        <f t="shared" si="817"/>
        <v>7</v>
      </c>
      <c r="Y284" s="4" t="str">
        <f t="shared" si="818"/>
        <v>9</v>
      </c>
      <c r="Z284" s="4" t="str">
        <f t="shared" si="819"/>
        <v>9</v>
      </c>
      <c r="AA284" s="4" t="s">
        <v>27</v>
      </c>
      <c r="AB284" s="4">
        <v>1</v>
      </c>
      <c r="AC284" s="9">
        <f t="shared" si="823"/>
        <v>1</v>
      </c>
      <c r="AD284" s="9">
        <f t="shared" si="840"/>
        <v>0</v>
      </c>
      <c r="AE284" s="9">
        <f t="shared" si="840"/>
        <v>1</v>
      </c>
      <c r="AF284" s="9">
        <f t="shared" si="840"/>
        <v>0</v>
      </c>
      <c r="AG284" s="9">
        <f t="shared" si="840"/>
        <v>0</v>
      </c>
      <c r="AH284" s="9">
        <f t="shared" si="840"/>
        <v>0</v>
      </c>
      <c r="AI284" s="9">
        <f t="shared" si="840"/>
        <v>0</v>
      </c>
      <c r="AJ284" s="9">
        <f t="shared" si="840"/>
        <v>1</v>
      </c>
      <c r="AK284" s="9">
        <f t="shared" si="840"/>
        <v>1</v>
      </c>
      <c r="AL284" s="9">
        <f t="shared" si="840"/>
        <v>2</v>
      </c>
      <c r="AM284" s="4">
        <v>5</v>
      </c>
      <c r="AN284" s="4" t="s">
        <v>27</v>
      </c>
      <c r="AO284" s="12">
        <f t="shared" si="771"/>
        <v>0</v>
      </c>
      <c r="AP284" s="12">
        <f t="shared" si="836"/>
        <v>0</v>
      </c>
      <c r="AQ284" s="12">
        <f t="shared" si="836"/>
        <v>1</v>
      </c>
      <c r="AR284" s="12">
        <f t="shared" si="836"/>
        <v>0</v>
      </c>
      <c r="AS284" s="12">
        <f t="shared" si="836"/>
        <v>0</v>
      </c>
      <c r="AT284" s="12">
        <f t="shared" si="836"/>
        <v>0</v>
      </c>
      <c r="AU284" s="12">
        <f t="shared" si="836"/>
        <v>0</v>
      </c>
    </row>
    <row r="285" spans="1:47">
      <c r="A285" s="22"/>
      <c r="B285" s="19">
        <v>308</v>
      </c>
      <c r="C285" s="19">
        <v>20170524</v>
      </c>
      <c r="D285" s="7" t="s">
        <v>32</v>
      </c>
      <c r="E285" s="7" t="s">
        <v>28</v>
      </c>
      <c r="F285" s="7" t="s">
        <v>32</v>
      </c>
      <c r="G285" s="7" t="s">
        <v>32</v>
      </c>
      <c r="H285" s="7" t="s">
        <v>28</v>
      </c>
      <c r="I285" s="7" t="s">
        <v>28</v>
      </c>
      <c r="J285" s="7" t="s">
        <v>30</v>
      </c>
      <c r="K285" s="7" t="s">
        <v>30</v>
      </c>
      <c r="L285" s="7" t="s">
        <v>30</v>
      </c>
      <c r="M285" s="7" t="s">
        <v>30</v>
      </c>
      <c r="N285" s="7" t="s">
        <v>30</v>
      </c>
      <c r="O285" s="7" t="s">
        <v>30</v>
      </c>
      <c r="P285" s="7" t="s">
        <v>30</v>
      </c>
      <c r="Q285" s="1"/>
      <c r="R285" s="8">
        <f t="shared" ref="R285:R348" si="889">B285</f>
        <v>308</v>
      </c>
      <c r="S285" s="4" t="str">
        <f t="shared" ref="S285:S348" si="890">SUBSTITUTE(D285,"조","")</f>
        <v>4</v>
      </c>
      <c r="T285" s="4" t="str">
        <f t="shared" ref="T285:T348" si="891">SUBSTITUTE(D286,"조","")</f>
        <v>447496</v>
      </c>
      <c r="U285" s="4" t="str">
        <f t="shared" si="814"/>
        <v>4</v>
      </c>
      <c r="V285" s="4" t="str">
        <f t="shared" si="815"/>
        <v>4</v>
      </c>
      <c r="W285" s="4" t="str">
        <f t="shared" si="816"/>
        <v>7</v>
      </c>
      <c r="X285" s="4" t="str">
        <f t="shared" si="817"/>
        <v>4</v>
      </c>
      <c r="Y285" s="4" t="str">
        <f t="shared" si="818"/>
        <v>9</v>
      </c>
      <c r="Z285" s="4" t="str">
        <f t="shared" si="819"/>
        <v>6</v>
      </c>
      <c r="AA285" s="4" t="s">
        <v>27</v>
      </c>
      <c r="AB285" s="4">
        <v>1</v>
      </c>
      <c r="AC285" s="9">
        <f t="shared" si="823"/>
        <v>0</v>
      </c>
      <c r="AD285" s="9">
        <f t="shared" si="840"/>
        <v>0</v>
      </c>
      <c r="AE285" s="9">
        <f t="shared" si="840"/>
        <v>0</v>
      </c>
      <c r="AF285" s="9">
        <f t="shared" si="840"/>
        <v>0</v>
      </c>
      <c r="AG285" s="9">
        <f t="shared" si="840"/>
        <v>3</v>
      </c>
      <c r="AH285" s="9">
        <f t="shared" si="840"/>
        <v>0</v>
      </c>
      <c r="AI285" s="9">
        <f t="shared" si="840"/>
        <v>1</v>
      </c>
      <c r="AJ285" s="9">
        <f t="shared" si="840"/>
        <v>1</v>
      </c>
      <c r="AK285" s="9">
        <f t="shared" si="840"/>
        <v>0</v>
      </c>
      <c r="AL285" s="9">
        <f t="shared" si="840"/>
        <v>1</v>
      </c>
      <c r="AM285" s="4">
        <v>4</v>
      </c>
      <c r="AN285" s="4" t="s">
        <v>27</v>
      </c>
      <c r="AO285" s="12">
        <f t="shared" si="771"/>
        <v>0</v>
      </c>
      <c r="AP285" s="12">
        <f t="shared" si="836"/>
        <v>0</v>
      </c>
      <c r="AQ285" s="12">
        <f t="shared" si="836"/>
        <v>0</v>
      </c>
      <c r="AR285" s="12">
        <f t="shared" si="836"/>
        <v>1</v>
      </c>
      <c r="AS285" s="12">
        <f t="shared" si="836"/>
        <v>0</v>
      </c>
      <c r="AT285" s="12">
        <f t="shared" si="836"/>
        <v>0</v>
      </c>
      <c r="AU285" s="12">
        <f t="shared" si="836"/>
        <v>0</v>
      </c>
    </row>
    <row r="286" spans="1:47">
      <c r="A286" s="22"/>
      <c r="B286" s="20"/>
      <c r="C286" s="20"/>
      <c r="D286" s="14">
        <v>447496</v>
      </c>
      <c r="E286" s="14">
        <v>898268</v>
      </c>
      <c r="F286" s="14">
        <v>447495</v>
      </c>
      <c r="G286" s="14">
        <v>447497</v>
      </c>
      <c r="H286" s="14">
        <v>898267</v>
      </c>
      <c r="I286" s="14">
        <v>898269</v>
      </c>
      <c r="J286" s="14">
        <v>814589</v>
      </c>
      <c r="K286" s="14">
        <v>61034</v>
      </c>
      <c r="L286" s="14">
        <v>81</v>
      </c>
      <c r="M286" s="14">
        <v>78</v>
      </c>
      <c r="N286" s="14">
        <v>26</v>
      </c>
      <c r="O286" s="14">
        <v>9</v>
      </c>
      <c r="P286" s="14">
        <v>6</v>
      </c>
      <c r="Q286" s="1"/>
      <c r="R286" s="8">
        <f t="shared" ref="R286:R349" si="892">B285</f>
        <v>308</v>
      </c>
      <c r="S286" s="4" t="str">
        <f t="shared" ref="S286:S349" si="893">SUBSTITUTE(E285,"조","")</f>
        <v>3</v>
      </c>
      <c r="T286" s="4" t="str">
        <f t="shared" ref="T286:T349" si="894">SUBSTITUTE(E286,"조","")</f>
        <v>898268</v>
      </c>
      <c r="U286" s="4" t="str">
        <f t="shared" si="814"/>
        <v>8</v>
      </c>
      <c r="V286" s="4" t="str">
        <f t="shared" si="815"/>
        <v>9</v>
      </c>
      <c r="W286" s="4" t="str">
        <f t="shared" si="816"/>
        <v>8</v>
      </c>
      <c r="X286" s="4" t="str">
        <f t="shared" si="817"/>
        <v>2</v>
      </c>
      <c r="Y286" s="4" t="str">
        <f t="shared" si="818"/>
        <v>6</v>
      </c>
      <c r="Z286" s="4" t="str">
        <f t="shared" si="819"/>
        <v>8</v>
      </c>
      <c r="AA286" s="4" t="s">
        <v>27</v>
      </c>
      <c r="AB286" s="4">
        <v>1</v>
      </c>
      <c r="AC286" s="9">
        <f t="shared" si="823"/>
        <v>0</v>
      </c>
      <c r="AD286" s="9">
        <f t="shared" si="840"/>
        <v>0</v>
      </c>
      <c r="AE286" s="9">
        <f t="shared" si="840"/>
        <v>1</v>
      </c>
      <c r="AF286" s="9">
        <f t="shared" si="840"/>
        <v>0</v>
      </c>
      <c r="AG286" s="9">
        <f t="shared" si="840"/>
        <v>0</v>
      </c>
      <c r="AH286" s="9">
        <f t="shared" si="840"/>
        <v>0</v>
      </c>
      <c r="AI286" s="9">
        <f t="shared" si="840"/>
        <v>1</v>
      </c>
      <c r="AJ286" s="9">
        <f t="shared" si="840"/>
        <v>0</v>
      </c>
      <c r="AK286" s="9">
        <f t="shared" si="840"/>
        <v>3</v>
      </c>
      <c r="AL286" s="9">
        <f t="shared" si="840"/>
        <v>1</v>
      </c>
      <c r="AM286" s="4">
        <v>4</v>
      </c>
      <c r="AN286" s="4" t="s">
        <v>27</v>
      </c>
      <c r="AO286" s="12">
        <f t="shared" si="771"/>
        <v>0</v>
      </c>
      <c r="AP286" s="12">
        <f t="shared" si="836"/>
        <v>0</v>
      </c>
      <c r="AQ286" s="12">
        <f t="shared" si="836"/>
        <v>1</v>
      </c>
      <c r="AR286" s="12">
        <f t="shared" si="836"/>
        <v>0</v>
      </c>
      <c r="AS286" s="12">
        <f t="shared" si="836"/>
        <v>0</v>
      </c>
      <c r="AT286" s="12">
        <f t="shared" si="836"/>
        <v>0</v>
      </c>
      <c r="AU286" s="12">
        <f t="shared" si="836"/>
        <v>0</v>
      </c>
    </row>
    <row r="287" spans="1:47">
      <c r="A287" s="22"/>
      <c r="B287" s="19">
        <v>307</v>
      </c>
      <c r="C287" s="19">
        <v>20170517</v>
      </c>
      <c r="D287" s="7" t="s">
        <v>29</v>
      </c>
      <c r="E287" s="7" t="s">
        <v>28</v>
      </c>
      <c r="F287" s="7" t="s">
        <v>29</v>
      </c>
      <c r="G287" s="7" t="s">
        <v>29</v>
      </c>
      <c r="H287" s="7" t="s">
        <v>28</v>
      </c>
      <c r="I287" s="7" t="s">
        <v>28</v>
      </c>
      <c r="J287" s="7" t="s">
        <v>30</v>
      </c>
      <c r="K287" s="7" t="s">
        <v>30</v>
      </c>
      <c r="L287" s="7" t="s">
        <v>30</v>
      </c>
      <c r="M287" s="7" t="s">
        <v>30</v>
      </c>
      <c r="N287" s="7" t="s">
        <v>30</v>
      </c>
      <c r="O287" s="7" t="s">
        <v>30</v>
      </c>
      <c r="P287" s="7" t="s">
        <v>30</v>
      </c>
      <c r="Q287" s="1"/>
      <c r="R287" s="8">
        <f t="shared" ref="R287:R350" si="895">B287</f>
        <v>307</v>
      </c>
      <c r="S287" s="4" t="str">
        <f t="shared" ref="S287:S350" si="896">SUBSTITUTE(D287,"조","")</f>
        <v>6</v>
      </c>
      <c r="T287" s="4" t="str">
        <f t="shared" ref="T287:T350" si="897">SUBSTITUTE(D288,"조","")</f>
        <v>331013</v>
      </c>
      <c r="U287" s="4" t="str">
        <f t="shared" si="814"/>
        <v>3</v>
      </c>
      <c r="V287" s="4" t="str">
        <f t="shared" si="815"/>
        <v>3</v>
      </c>
      <c r="W287" s="4" t="str">
        <f t="shared" si="816"/>
        <v>1</v>
      </c>
      <c r="X287" s="4" t="str">
        <f t="shared" si="817"/>
        <v>0</v>
      </c>
      <c r="Y287" s="4" t="str">
        <f t="shared" si="818"/>
        <v>1</v>
      </c>
      <c r="Z287" s="4" t="str">
        <f t="shared" si="819"/>
        <v>3</v>
      </c>
      <c r="AA287" s="4" t="s">
        <v>27</v>
      </c>
      <c r="AB287" s="4">
        <v>1</v>
      </c>
      <c r="AC287" s="9">
        <f t="shared" si="823"/>
        <v>1</v>
      </c>
      <c r="AD287" s="9">
        <f t="shared" si="840"/>
        <v>2</v>
      </c>
      <c r="AE287" s="9">
        <f t="shared" si="840"/>
        <v>0</v>
      </c>
      <c r="AF287" s="9">
        <f t="shared" si="840"/>
        <v>3</v>
      </c>
      <c r="AG287" s="9">
        <f t="shared" si="840"/>
        <v>0</v>
      </c>
      <c r="AH287" s="9">
        <f t="shared" si="840"/>
        <v>0</v>
      </c>
      <c r="AI287" s="9">
        <f t="shared" si="840"/>
        <v>0</v>
      </c>
      <c r="AJ287" s="9">
        <f t="shared" si="840"/>
        <v>0</v>
      </c>
      <c r="AK287" s="9">
        <f t="shared" si="840"/>
        <v>0</v>
      </c>
      <c r="AL287" s="9">
        <f t="shared" si="840"/>
        <v>0</v>
      </c>
      <c r="AM287" s="4">
        <v>3</v>
      </c>
      <c r="AN287" s="4" t="s">
        <v>27</v>
      </c>
      <c r="AO287" s="12">
        <f t="shared" si="771"/>
        <v>0</v>
      </c>
      <c r="AP287" s="12">
        <f t="shared" si="836"/>
        <v>0</v>
      </c>
      <c r="AQ287" s="12">
        <f t="shared" si="836"/>
        <v>0</v>
      </c>
      <c r="AR287" s="12">
        <f t="shared" si="836"/>
        <v>0</v>
      </c>
      <c r="AS287" s="12">
        <f t="shared" si="836"/>
        <v>0</v>
      </c>
      <c r="AT287" s="12">
        <f t="shared" si="836"/>
        <v>1</v>
      </c>
      <c r="AU287" s="12">
        <f t="shared" si="836"/>
        <v>0</v>
      </c>
    </row>
    <row r="288" spans="1:47">
      <c r="A288" s="22"/>
      <c r="B288" s="20"/>
      <c r="C288" s="20"/>
      <c r="D288" s="14">
        <v>331013</v>
      </c>
      <c r="E288" s="14">
        <v>337031</v>
      </c>
      <c r="F288" s="14">
        <v>331012</v>
      </c>
      <c r="G288" s="14">
        <v>331014</v>
      </c>
      <c r="H288" s="14">
        <v>337030</v>
      </c>
      <c r="I288" s="14">
        <v>337032</v>
      </c>
      <c r="J288" s="14">
        <v>108829</v>
      </c>
      <c r="K288" s="14">
        <v>76579</v>
      </c>
      <c r="L288" s="14">
        <v>93</v>
      </c>
      <c r="M288" s="14">
        <v>49</v>
      </c>
      <c r="N288" s="14">
        <v>45</v>
      </c>
      <c r="O288" s="14">
        <v>0</v>
      </c>
      <c r="P288" s="14">
        <v>7</v>
      </c>
      <c r="Q288" s="1"/>
      <c r="R288" s="8">
        <f t="shared" ref="R288:R351" si="898">B287</f>
        <v>307</v>
      </c>
      <c r="S288" s="4" t="str">
        <f t="shared" ref="S288:S351" si="899">SUBSTITUTE(E287,"조","")</f>
        <v>3</v>
      </c>
      <c r="T288" s="4" t="str">
        <f t="shared" ref="T288:T351" si="900">SUBSTITUTE(E288,"조","")</f>
        <v>337031</v>
      </c>
      <c r="U288" s="4" t="str">
        <f t="shared" si="814"/>
        <v>3</v>
      </c>
      <c r="V288" s="4" t="str">
        <f t="shared" si="815"/>
        <v>3</v>
      </c>
      <c r="W288" s="4" t="str">
        <f t="shared" si="816"/>
        <v>7</v>
      </c>
      <c r="X288" s="4" t="str">
        <f t="shared" si="817"/>
        <v>0</v>
      </c>
      <c r="Y288" s="4" t="str">
        <f t="shared" si="818"/>
        <v>3</v>
      </c>
      <c r="Z288" s="4" t="str">
        <f t="shared" si="819"/>
        <v>1</v>
      </c>
      <c r="AA288" s="4" t="s">
        <v>27</v>
      </c>
      <c r="AB288" s="4">
        <v>1</v>
      </c>
      <c r="AC288" s="9">
        <f t="shared" si="823"/>
        <v>1</v>
      </c>
      <c r="AD288" s="9">
        <f t="shared" si="840"/>
        <v>1</v>
      </c>
      <c r="AE288" s="9">
        <f t="shared" si="840"/>
        <v>0</v>
      </c>
      <c r="AF288" s="9">
        <f t="shared" si="840"/>
        <v>3</v>
      </c>
      <c r="AG288" s="9">
        <f t="shared" si="840"/>
        <v>0</v>
      </c>
      <c r="AH288" s="9">
        <f t="shared" si="840"/>
        <v>0</v>
      </c>
      <c r="AI288" s="9">
        <f t="shared" si="840"/>
        <v>0</v>
      </c>
      <c r="AJ288" s="9">
        <f t="shared" si="840"/>
        <v>1</v>
      </c>
      <c r="AK288" s="9">
        <f t="shared" si="840"/>
        <v>0</v>
      </c>
      <c r="AL288" s="9">
        <f t="shared" si="840"/>
        <v>0</v>
      </c>
      <c r="AM288" s="4">
        <v>4</v>
      </c>
      <c r="AN288" s="4" t="s">
        <v>27</v>
      </c>
      <c r="AO288" s="12">
        <f t="shared" si="771"/>
        <v>0</v>
      </c>
      <c r="AP288" s="12">
        <f t="shared" si="836"/>
        <v>0</v>
      </c>
      <c r="AQ288" s="12">
        <f t="shared" si="836"/>
        <v>1</v>
      </c>
      <c r="AR288" s="12">
        <f t="shared" si="836"/>
        <v>0</v>
      </c>
      <c r="AS288" s="12">
        <f t="shared" si="836"/>
        <v>0</v>
      </c>
      <c r="AT288" s="12">
        <f t="shared" si="836"/>
        <v>0</v>
      </c>
      <c r="AU288" s="12">
        <f t="shared" si="836"/>
        <v>0</v>
      </c>
    </row>
    <row r="289" spans="1:47">
      <c r="A289" s="22"/>
      <c r="B289" s="19">
        <v>306</v>
      </c>
      <c r="C289" s="19">
        <v>20170510</v>
      </c>
      <c r="D289" s="7" t="s">
        <v>35</v>
      </c>
      <c r="E289" s="7" t="s">
        <v>31</v>
      </c>
      <c r="F289" s="7" t="s">
        <v>35</v>
      </c>
      <c r="G289" s="7" t="s">
        <v>35</v>
      </c>
      <c r="H289" s="7" t="s">
        <v>31</v>
      </c>
      <c r="I289" s="7" t="s">
        <v>31</v>
      </c>
      <c r="J289" s="7" t="s">
        <v>30</v>
      </c>
      <c r="K289" s="7" t="s">
        <v>30</v>
      </c>
      <c r="L289" s="7" t="s">
        <v>30</v>
      </c>
      <c r="M289" s="7" t="s">
        <v>30</v>
      </c>
      <c r="N289" s="7" t="s">
        <v>30</v>
      </c>
      <c r="O289" s="7" t="s">
        <v>30</v>
      </c>
      <c r="P289" s="7" t="s">
        <v>30</v>
      </c>
      <c r="Q289" s="1"/>
      <c r="R289" s="8">
        <f t="shared" ref="R289:R352" si="901">B289</f>
        <v>306</v>
      </c>
      <c r="S289" s="4" t="str">
        <f t="shared" ref="S289:S352" si="902">SUBSTITUTE(D289,"조","")</f>
        <v>7</v>
      </c>
      <c r="T289" s="4" t="str">
        <f t="shared" ref="T289:T352" si="903">SUBSTITUTE(D290,"조","")</f>
        <v>166664</v>
      </c>
      <c r="U289" s="4" t="str">
        <f t="shared" si="814"/>
        <v>1</v>
      </c>
      <c r="V289" s="4" t="str">
        <f t="shared" si="815"/>
        <v>6</v>
      </c>
      <c r="W289" s="4" t="str">
        <f t="shared" si="816"/>
        <v>6</v>
      </c>
      <c r="X289" s="4" t="str">
        <f t="shared" si="817"/>
        <v>6</v>
      </c>
      <c r="Y289" s="4" t="str">
        <f t="shared" si="818"/>
        <v>6</v>
      </c>
      <c r="Z289" s="4" t="str">
        <f t="shared" si="819"/>
        <v>4</v>
      </c>
      <c r="AA289" s="4" t="s">
        <v>27</v>
      </c>
      <c r="AB289" s="4">
        <v>1</v>
      </c>
      <c r="AC289" s="9">
        <f t="shared" si="823"/>
        <v>0</v>
      </c>
      <c r="AD289" s="9">
        <f t="shared" si="840"/>
        <v>1</v>
      </c>
      <c r="AE289" s="9">
        <f t="shared" si="840"/>
        <v>0</v>
      </c>
      <c r="AF289" s="9">
        <f t="shared" si="840"/>
        <v>0</v>
      </c>
      <c r="AG289" s="9">
        <f t="shared" si="840"/>
        <v>1</v>
      </c>
      <c r="AH289" s="9">
        <f t="shared" si="840"/>
        <v>0</v>
      </c>
      <c r="AI289" s="9">
        <f t="shared" si="840"/>
        <v>4</v>
      </c>
      <c r="AJ289" s="9">
        <f t="shared" si="840"/>
        <v>0</v>
      </c>
      <c r="AK289" s="9">
        <f t="shared" si="840"/>
        <v>0</v>
      </c>
      <c r="AL289" s="9">
        <f t="shared" si="840"/>
        <v>0</v>
      </c>
      <c r="AM289" s="4">
        <v>3</v>
      </c>
      <c r="AN289" s="4" t="s">
        <v>27</v>
      </c>
      <c r="AO289" s="12">
        <f t="shared" si="771"/>
        <v>0</v>
      </c>
      <c r="AP289" s="12">
        <f t="shared" si="836"/>
        <v>0</v>
      </c>
      <c r="AQ289" s="12">
        <f t="shared" si="836"/>
        <v>0</v>
      </c>
      <c r="AR289" s="12">
        <f t="shared" si="836"/>
        <v>0</v>
      </c>
      <c r="AS289" s="12">
        <f t="shared" si="836"/>
        <v>0</v>
      </c>
      <c r="AT289" s="12">
        <f t="shared" si="836"/>
        <v>0</v>
      </c>
      <c r="AU289" s="12">
        <f t="shared" si="836"/>
        <v>1</v>
      </c>
    </row>
    <row r="290" spans="1:47">
      <c r="A290" s="22"/>
      <c r="B290" s="20"/>
      <c r="C290" s="20"/>
      <c r="D290" s="14">
        <v>166664</v>
      </c>
      <c r="E290" s="14">
        <v>848461</v>
      </c>
      <c r="F290" s="14">
        <v>166663</v>
      </c>
      <c r="G290" s="14">
        <v>166665</v>
      </c>
      <c r="H290" s="14">
        <v>848460</v>
      </c>
      <c r="I290" s="14">
        <v>848462</v>
      </c>
      <c r="J290" s="14">
        <v>873475</v>
      </c>
      <c r="K290" s="14">
        <v>24834</v>
      </c>
      <c r="L290" s="14">
        <v>948</v>
      </c>
      <c r="M290" s="14">
        <v>55</v>
      </c>
      <c r="N290" s="14">
        <v>51</v>
      </c>
      <c r="O290" s="14">
        <v>8</v>
      </c>
      <c r="P290" s="14">
        <v>1</v>
      </c>
      <c r="Q290" s="1"/>
      <c r="R290" s="8">
        <f t="shared" ref="R290:R353" si="904">B289</f>
        <v>306</v>
      </c>
      <c r="S290" s="4" t="str">
        <f t="shared" ref="S290:S353" si="905">SUBSTITUTE(E289,"조","")</f>
        <v>5</v>
      </c>
      <c r="T290" s="4" t="str">
        <f t="shared" ref="T290:T353" si="906">SUBSTITUTE(E290,"조","")</f>
        <v>848461</v>
      </c>
      <c r="U290" s="4" t="str">
        <f t="shared" si="814"/>
        <v>8</v>
      </c>
      <c r="V290" s="4" t="str">
        <f t="shared" si="815"/>
        <v>4</v>
      </c>
      <c r="W290" s="4" t="str">
        <f t="shared" si="816"/>
        <v>8</v>
      </c>
      <c r="X290" s="4" t="str">
        <f t="shared" si="817"/>
        <v>4</v>
      </c>
      <c r="Y290" s="4" t="str">
        <f t="shared" si="818"/>
        <v>6</v>
      </c>
      <c r="Z290" s="4" t="str">
        <f t="shared" si="819"/>
        <v>1</v>
      </c>
      <c r="AA290" s="4" t="s">
        <v>27</v>
      </c>
      <c r="AB290" s="4">
        <v>1</v>
      </c>
      <c r="AC290" s="9">
        <f t="shared" si="823"/>
        <v>0</v>
      </c>
      <c r="AD290" s="9">
        <f t="shared" si="840"/>
        <v>1</v>
      </c>
      <c r="AE290" s="9">
        <f t="shared" si="840"/>
        <v>0</v>
      </c>
      <c r="AF290" s="9">
        <f t="shared" si="840"/>
        <v>0</v>
      </c>
      <c r="AG290" s="9">
        <f t="shared" si="840"/>
        <v>2</v>
      </c>
      <c r="AH290" s="9">
        <f t="shared" si="840"/>
        <v>0</v>
      </c>
      <c r="AI290" s="9">
        <f t="shared" si="840"/>
        <v>1</v>
      </c>
      <c r="AJ290" s="9">
        <f t="shared" si="840"/>
        <v>0</v>
      </c>
      <c r="AK290" s="9">
        <f t="shared" si="840"/>
        <v>2</v>
      </c>
      <c r="AL290" s="9">
        <f t="shared" si="840"/>
        <v>0</v>
      </c>
      <c r="AM290" s="4">
        <v>4</v>
      </c>
      <c r="AN290" s="4" t="s">
        <v>27</v>
      </c>
      <c r="AO290" s="12">
        <f t="shared" si="771"/>
        <v>0</v>
      </c>
      <c r="AP290" s="12">
        <f t="shared" si="836"/>
        <v>0</v>
      </c>
      <c r="AQ290" s="12">
        <f t="shared" si="836"/>
        <v>0</v>
      </c>
      <c r="AR290" s="12">
        <f t="shared" si="836"/>
        <v>0</v>
      </c>
      <c r="AS290" s="12">
        <f t="shared" si="836"/>
        <v>1</v>
      </c>
      <c r="AT290" s="12">
        <f t="shared" si="836"/>
        <v>0</v>
      </c>
      <c r="AU290" s="12">
        <f t="shared" si="836"/>
        <v>0</v>
      </c>
    </row>
    <row r="291" spans="1:47">
      <c r="A291" s="22"/>
      <c r="B291" s="19">
        <v>305</v>
      </c>
      <c r="C291" s="19">
        <v>20170503</v>
      </c>
      <c r="D291" s="7" t="s">
        <v>33</v>
      </c>
      <c r="E291" s="7" t="s">
        <v>29</v>
      </c>
      <c r="F291" s="7" t="s">
        <v>33</v>
      </c>
      <c r="G291" s="7" t="s">
        <v>33</v>
      </c>
      <c r="H291" s="7" t="s">
        <v>29</v>
      </c>
      <c r="I291" s="7" t="s">
        <v>29</v>
      </c>
      <c r="J291" s="7" t="s">
        <v>30</v>
      </c>
      <c r="K291" s="7" t="s">
        <v>30</v>
      </c>
      <c r="L291" s="7" t="s">
        <v>30</v>
      </c>
      <c r="M291" s="7" t="s">
        <v>30</v>
      </c>
      <c r="N291" s="7" t="s">
        <v>30</v>
      </c>
      <c r="O291" s="7" t="s">
        <v>30</v>
      </c>
      <c r="P291" s="7" t="s">
        <v>30</v>
      </c>
      <c r="Q291" s="1"/>
      <c r="R291" s="8">
        <f t="shared" ref="R291:R354" si="907">B291</f>
        <v>305</v>
      </c>
      <c r="S291" s="4" t="str">
        <f t="shared" ref="S291:S354" si="908">SUBSTITUTE(D291,"조","")</f>
        <v>2</v>
      </c>
      <c r="T291" s="4" t="str">
        <f t="shared" ref="T291:T354" si="909">SUBSTITUTE(D292,"조","")</f>
        <v>700265</v>
      </c>
      <c r="U291" s="4" t="str">
        <f t="shared" si="814"/>
        <v>7</v>
      </c>
      <c r="V291" s="4" t="str">
        <f t="shared" si="815"/>
        <v>0</v>
      </c>
      <c r="W291" s="4" t="str">
        <f t="shared" si="816"/>
        <v>0</v>
      </c>
      <c r="X291" s="4" t="str">
        <f t="shared" si="817"/>
        <v>2</v>
      </c>
      <c r="Y291" s="4" t="str">
        <f t="shared" si="818"/>
        <v>6</v>
      </c>
      <c r="Z291" s="4" t="str">
        <f t="shared" si="819"/>
        <v>5</v>
      </c>
      <c r="AA291" s="4" t="s">
        <v>27</v>
      </c>
      <c r="AB291" s="4">
        <v>1</v>
      </c>
      <c r="AC291" s="9">
        <f t="shared" si="823"/>
        <v>2</v>
      </c>
      <c r="AD291" s="9">
        <f t="shared" si="840"/>
        <v>0</v>
      </c>
      <c r="AE291" s="9">
        <f t="shared" si="840"/>
        <v>1</v>
      </c>
      <c r="AF291" s="9">
        <f t="shared" si="840"/>
        <v>0</v>
      </c>
      <c r="AG291" s="9">
        <f t="shared" si="840"/>
        <v>0</v>
      </c>
      <c r="AH291" s="9">
        <f t="shared" si="840"/>
        <v>1</v>
      </c>
      <c r="AI291" s="9">
        <f t="shared" si="840"/>
        <v>1</v>
      </c>
      <c r="AJ291" s="9">
        <f t="shared" si="840"/>
        <v>1</v>
      </c>
      <c r="AK291" s="9">
        <f t="shared" si="840"/>
        <v>0</v>
      </c>
      <c r="AL291" s="9">
        <f t="shared" si="840"/>
        <v>0</v>
      </c>
      <c r="AM291" s="4">
        <v>5</v>
      </c>
      <c r="AN291" s="4" t="s">
        <v>27</v>
      </c>
      <c r="AO291" s="12">
        <f t="shared" si="771"/>
        <v>0</v>
      </c>
      <c r="AP291" s="12">
        <f t="shared" si="836"/>
        <v>1</v>
      </c>
      <c r="AQ291" s="12">
        <f t="shared" si="836"/>
        <v>0</v>
      </c>
      <c r="AR291" s="12">
        <f t="shared" si="836"/>
        <v>0</v>
      </c>
      <c r="AS291" s="12">
        <f t="shared" si="836"/>
        <v>0</v>
      </c>
      <c r="AT291" s="12">
        <f t="shared" si="836"/>
        <v>0</v>
      </c>
      <c r="AU291" s="12">
        <f t="shared" si="836"/>
        <v>0</v>
      </c>
    </row>
    <row r="292" spans="1:47">
      <c r="A292" s="22"/>
      <c r="B292" s="20"/>
      <c r="C292" s="20"/>
      <c r="D292" s="14">
        <v>700265</v>
      </c>
      <c r="E292" s="14">
        <v>827314</v>
      </c>
      <c r="F292" s="14">
        <v>700264</v>
      </c>
      <c r="G292" s="14">
        <v>700266</v>
      </c>
      <c r="H292" s="14">
        <v>827313</v>
      </c>
      <c r="I292" s="14">
        <v>827315</v>
      </c>
      <c r="J292" s="14">
        <v>602125</v>
      </c>
      <c r="K292" s="14">
        <v>96947</v>
      </c>
      <c r="L292" s="14">
        <v>849</v>
      </c>
      <c r="M292" s="14">
        <v>17</v>
      </c>
      <c r="N292" s="14">
        <v>70</v>
      </c>
      <c r="O292" s="14">
        <v>4</v>
      </c>
      <c r="P292" s="14">
        <v>0</v>
      </c>
      <c r="Q292" s="1"/>
      <c r="R292" s="8">
        <f t="shared" ref="R292:R355" si="910">B291</f>
        <v>305</v>
      </c>
      <c r="S292" s="4" t="str">
        <f t="shared" ref="S292:S355" si="911">SUBSTITUTE(E291,"조","")</f>
        <v>6</v>
      </c>
      <c r="T292" s="4" t="str">
        <f t="shared" ref="T292:T355" si="912">SUBSTITUTE(E292,"조","")</f>
        <v>827314</v>
      </c>
      <c r="U292" s="4" t="str">
        <f t="shared" si="814"/>
        <v>8</v>
      </c>
      <c r="V292" s="4" t="str">
        <f t="shared" si="815"/>
        <v>2</v>
      </c>
      <c r="W292" s="4" t="str">
        <f t="shared" si="816"/>
        <v>7</v>
      </c>
      <c r="X292" s="4" t="str">
        <f t="shared" si="817"/>
        <v>3</v>
      </c>
      <c r="Y292" s="4" t="str">
        <f t="shared" si="818"/>
        <v>1</v>
      </c>
      <c r="Z292" s="4" t="str">
        <f t="shared" si="819"/>
        <v>4</v>
      </c>
      <c r="AA292" s="4" t="s">
        <v>27</v>
      </c>
      <c r="AB292" s="4">
        <v>1</v>
      </c>
      <c r="AC292" s="9">
        <f t="shared" si="823"/>
        <v>0</v>
      </c>
      <c r="AD292" s="9">
        <f t="shared" si="840"/>
        <v>1</v>
      </c>
      <c r="AE292" s="9">
        <f t="shared" si="840"/>
        <v>1</v>
      </c>
      <c r="AF292" s="9">
        <f t="shared" si="840"/>
        <v>1</v>
      </c>
      <c r="AG292" s="9">
        <f t="shared" si="840"/>
        <v>1</v>
      </c>
      <c r="AH292" s="9">
        <f t="shared" si="840"/>
        <v>0</v>
      </c>
      <c r="AI292" s="9">
        <f t="shared" si="840"/>
        <v>0</v>
      </c>
      <c r="AJ292" s="9">
        <f t="shared" si="840"/>
        <v>1</v>
      </c>
      <c r="AK292" s="9">
        <f t="shared" si="840"/>
        <v>1</v>
      </c>
      <c r="AL292" s="9">
        <f t="shared" si="840"/>
        <v>0</v>
      </c>
      <c r="AM292" s="4">
        <v>6</v>
      </c>
      <c r="AN292" s="4" t="s">
        <v>27</v>
      </c>
      <c r="AO292" s="12">
        <f t="shared" si="771"/>
        <v>0</v>
      </c>
      <c r="AP292" s="12">
        <f t="shared" si="836"/>
        <v>0</v>
      </c>
      <c r="AQ292" s="12">
        <f t="shared" si="836"/>
        <v>0</v>
      </c>
      <c r="AR292" s="12">
        <f t="shared" si="836"/>
        <v>0</v>
      </c>
      <c r="AS292" s="12">
        <f t="shared" si="836"/>
        <v>0</v>
      </c>
      <c r="AT292" s="12">
        <f t="shared" si="836"/>
        <v>1</v>
      </c>
      <c r="AU292" s="12">
        <f t="shared" si="836"/>
        <v>0</v>
      </c>
    </row>
    <row r="293" spans="1:47">
      <c r="A293" s="22"/>
      <c r="B293" s="19">
        <v>304</v>
      </c>
      <c r="C293" s="19">
        <v>20170426</v>
      </c>
      <c r="D293" s="7" t="s">
        <v>29</v>
      </c>
      <c r="E293" s="7" t="s">
        <v>29</v>
      </c>
      <c r="F293" s="7" t="s">
        <v>29</v>
      </c>
      <c r="G293" s="7" t="s">
        <v>29</v>
      </c>
      <c r="H293" s="7" t="s">
        <v>29</v>
      </c>
      <c r="I293" s="7" t="s">
        <v>29</v>
      </c>
      <c r="J293" s="7" t="s">
        <v>30</v>
      </c>
      <c r="K293" s="7" t="s">
        <v>30</v>
      </c>
      <c r="L293" s="7" t="s">
        <v>30</v>
      </c>
      <c r="M293" s="7" t="s">
        <v>30</v>
      </c>
      <c r="N293" s="7" t="s">
        <v>30</v>
      </c>
      <c r="O293" s="7" t="s">
        <v>30</v>
      </c>
      <c r="P293" s="7" t="s">
        <v>30</v>
      </c>
      <c r="Q293" s="1"/>
      <c r="R293" s="8">
        <f t="shared" ref="R293:R356" si="913">B293</f>
        <v>304</v>
      </c>
      <c r="S293" s="4" t="str">
        <f t="shared" ref="S293:S356" si="914">SUBSTITUTE(D293,"조","")</f>
        <v>6</v>
      </c>
      <c r="T293" s="4" t="str">
        <f t="shared" ref="T293:T356" si="915">SUBSTITUTE(D294,"조","")</f>
        <v>862723</v>
      </c>
      <c r="U293" s="4" t="str">
        <f t="shared" si="814"/>
        <v>8</v>
      </c>
      <c r="V293" s="4" t="str">
        <f t="shared" si="815"/>
        <v>6</v>
      </c>
      <c r="W293" s="4" t="str">
        <f t="shared" si="816"/>
        <v>2</v>
      </c>
      <c r="X293" s="4" t="str">
        <f t="shared" si="817"/>
        <v>7</v>
      </c>
      <c r="Y293" s="4" t="str">
        <f t="shared" si="818"/>
        <v>2</v>
      </c>
      <c r="Z293" s="4" t="str">
        <f t="shared" si="819"/>
        <v>3</v>
      </c>
      <c r="AA293" s="4" t="s">
        <v>27</v>
      </c>
      <c r="AB293" s="4">
        <v>1</v>
      </c>
      <c r="AC293" s="9">
        <f t="shared" si="823"/>
        <v>0</v>
      </c>
      <c r="AD293" s="9">
        <f t="shared" si="840"/>
        <v>0</v>
      </c>
      <c r="AE293" s="9">
        <f t="shared" si="840"/>
        <v>2</v>
      </c>
      <c r="AF293" s="9">
        <f t="shared" si="840"/>
        <v>1</v>
      </c>
      <c r="AG293" s="9">
        <f t="shared" si="840"/>
        <v>0</v>
      </c>
      <c r="AH293" s="9">
        <f t="shared" si="840"/>
        <v>0</v>
      </c>
      <c r="AI293" s="9">
        <f t="shared" si="840"/>
        <v>1</v>
      </c>
      <c r="AJ293" s="9">
        <f t="shared" si="840"/>
        <v>1</v>
      </c>
      <c r="AK293" s="9">
        <f t="shared" si="840"/>
        <v>1</v>
      </c>
      <c r="AL293" s="9">
        <f t="shared" si="840"/>
        <v>0</v>
      </c>
      <c r="AM293" s="4">
        <v>5</v>
      </c>
      <c r="AN293" s="4" t="s">
        <v>27</v>
      </c>
      <c r="AO293" s="12">
        <f t="shared" si="771"/>
        <v>0</v>
      </c>
      <c r="AP293" s="12">
        <f t="shared" si="836"/>
        <v>0</v>
      </c>
      <c r="AQ293" s="12">
        <f t="shared" si="836"/>
        <v>0</v>
      </c>
      <c r="AR293" s="12">
        <f t="shared" si="836"/>
        <v>0</v>
      </c>
      <c r="AS293" s="12">
        <f t="shared" si="836"/>
        <v>0</v>
      </c>
      <c r="AT293" s="12">
        <f t="shared" si="836"/>
        <v>1</v>
      </c>
      <c r="AU293" s="12">
        <f t="shared" si="836"/>
        <v>0</v>
      </c>
    </row>
    <row r="294" spans="1:47">
      <c r="A294" s="22"/>
      <c r="B294" s="20"/>
      <c r="C294" s="20"/>
      <c r="D294" s="14">
        <v>862723</v>
      </c>
      <c r="E294" s="14">
        <v>555518</v>
      </c>
      <c r="F294" s="14">
        <v>862722</v>
      </c>
      <c r="G294" s="14">
        <v>862724</v>
      </c>
      <c r="H294" s="14">
        <v>555517</v>
      </c>
      <c r="I294" s="14">
        <v>555519</v>
      </c>
      <c r="J294" s="14">
        <v>924298</v>
      </c>
      <c r="K294" s="14">
        <v>81444</v>
      </c>
      <c r="L294" s="14">
        <v>123</v>
      </c>
      <c r="M294" s="14">
        <v>70</v>
      </c>
      <c r="N294" s="14">
        <v>28</v>
      </c>
      <c r="O294" s="14">
        <v>2</v>
      </c>
      <c r="P294" s="14">
        <v>9</v>
      </c>
      <c r="Q294" s="1"/>
      <c r="R294" s="8">
        <f t="shared" ref="R294:R357" si="916">B293</f>
        <v>304</v>
      </c>
      <c r="S294" s="4" t="str">
        <f t="shared" ref="S294:S357" si="917">SUBSTITUTE(E293,"조","")</f>
        <v>6</v>
      </c>
      <c r="T294" s="4" t="str">
        <f t="shared" ref="T294:T357" si="918">SUBSTITUTE(E294,"조","")</f>
        <v>555518</v>
      </c>
      <c r="U294" s="4" t="str">
        <f t="shared" si="814"/>
        <v>5</v>
      </c>
      <c r="V294" s="4" t="str">
        <f t="shared" si="815"/>
        <v>5</v>
      </c>
      <c r="W294" s="4" t="str">
        <f t="shared" si="816"/>
        <v>5</v>
      </c>
      <c r="X294" s="4" t="str">
        <f t="shared" si="817"/>
        <v>5</v>
      </c>
      <c r="Y294" s="4" t="str">
        <f t="shared" si="818"/>
        <v>1</v>
      </c>
      <c r="Z294" s="4" t="str">
        <f t="shared" si="819"/>
        <v>8</v>
      </c>
      <c r="AA294" s="4" t="s">
        <v>27</v>
      </c>
      <c r="AB294" s="4">
        <v>1</v>
      </c>
      <c r="AC294" s="9">
        <f t="shared" si="823"/>
        <v>0</v>
      </c>
      <c r="AD294" s="9">
        <f t="shared" si="840"/>
        <v>1</v>
      </c>
      <c r="AE294" s="9">
        <f t="shared" si="840"/>
        <v>0</v>
      </c>
      <c r="AF294" s="9">
        <f t="shared" si="840"/>
        <v>0</v>
      </c>
      <c r="AG294" s="9">
        <f t="shared" si="840"/>
        <v>0</v>
      </c>
      <c r="AH294" s="9">
        <f t="shared" si="840"/>
        <v>4</v>
      </c>
      <c r="AI294" s="9">
        <f t="shared" si="840"/>
        <v>0</v>
      </c>
      <c r="AJ294" s="9">
        <f t="shared" si="840"/>
        <v>0</v>
      </c>
      <c r="AK294" s="9">
        <f t="shared" si="840"/>
        <v>1</v>
      </c>
      <c r="AL294" s="9">
        <f t="shared" si="840"/>
        <v>0</v>
      </c>
      <c r="AM294" s="4">
        <v>3</v>
      </c>
      <c r="AN294" s="4" t="s">
        <v>27</v>
      </c>
      <c r="AO294" s="12">
        <f t="shared" si="771"/>
        <v>0</v>
      </c>
      <c r="AP294" s="12">
        <f t="shared" si="836"/>
        <v>0</v>
      </c>
      <c r="AQ294" s="12">
        <f t="shared" si="836"/>
        <v>0</v>
      </c>
      <c r="AR294" s="12">
        <f t="shared" si="836"/>
        <v>0</v>
      </c>
      <c r="AS294" s="12">
        <f t="shared" si="836"/>
        <v>0</v>
      </c>
      <c r="AT294" s="12">
        <f t="shared" si="836"/>
        <v>1</v>
      </c>
      <c r="AU294" s="12">
        <f t="shared" si="836"/>
        <v>0</v>
      </c>
    </row>
    <row r="295" spans="1:47">
      <c r="A295" s="22"/>
      <c r="B295" s="19">
        <v>303</v>
      </c>
      <c r="C295" s="19">
        <v>20170419</v>
      </c>
      <c r="D295" s="7" t="s">
        <v>32</v>
      </c>
      <c r="E295" s="7" t="s">
        <v>29</v>
      </c>
      <c r="F295" s="7" t="s">
        <v>32</v>
      </c>
      <c r="G295" s="7" t="s">
        <v>32</v>
      </c>
      <c r="H295" s="7" t="s">
        <v>29</v>
      </c>
      <c r="I295" s="7" t="s">
        <v>29</v>
      </c>
      <c r="J295" s="7" t="s">
        <v>30</v>
      </c>
      <c r="K295" s="7" t="s">
        <v>30</v>
      </c>
      <c r="L295" s="7" t="s">
        <v>30</v>
      </c>
      <c r="M295" s="7" t="s">
        <v>30</v>
      </c>
      <c r="N295" s="7" t="s">
        <v>30</v>
      </c>
      <c r="O295" s="7" t="s">
        <v>30</v>
      </c>
      <c r="P295" s="7" t="s">
        <v>30</v>
      </c>
      <c r="Q295" s="1"/>
      <c r="R295" s="8">
        <f t="shared" ref="R295:R358" si="919">B295</f>
        <v>303</v>
      </c>
      <c r="S295" s="4" t="str">
        <f t="shared" ref="S295:S358" si="920">SUBSTITUTE(D295,"조","")</f>
        <v>4</v>
      </c>
      <c r="T295" s="4" t="str">
        <f t="shared" ref="T295:T358" si="921">SUBSTITUTE(D296,"조","")</f>
        <v>177625</v>
      </c>
      <c r="U295" s="4" t="str">
        <f t="shared" si="814"/>
        <v>1</v>
      </c>
      <c r="V295" s="4" t="str">
        <f t="shared" si="815"/>
        <v>7</v>
      </c>
      <c r="W295" s="4" t="str">
        <f t="shared" si="816"/>
        <v>7</v>
      </c>
      <c r="X295" s="4" t="str">
        <f t="shared" si="817"/>
        <v>6</v>
      </c>
      <c r="Y295" s="4" t="str">
        <f t="shared" si="818"/>
        <v>2</v>
      </c>
      <c r="Z295" s="4" t="str">
        <f t="shared" si="819"/>
        <v>5</v>
      </c>
      <c r="AA295" s="4" t="s">
        <v>27</v>
      </c>
      <c r="AB295" s="4">
        <v>1</v>
      </c>
      <c r="AC295" s="9">
        <f t="shared" si="823"/>
        <v>0</v>
      </c>
      <c r="AD295" s="9">
        <f t="shared" si="840"/>
        <v>1</v>
      </c>
      <c r="AE295" s="9">
        <f t="shared" si="840"/>
        <v>1</v>
      </c>
      <c r="AF295" s="9">
        <f t="shared" si="840"/>
        <v>0</v>
      </c>
      <c r="AG295" s="9">
        <f t="shared" si="840"/>
        <v>0</v>
      </c>
      <c r="AH295" s="9">
        <f t="shared" si="840"/>
        <v>1</v>
      </c>
      <c r="AI295" s="9">
        <f t="shared" si="840"/>
        <v>1</v>
      </c>
      <c r="AJ295" s="9">
        <f t="shared" si="840"/>
        <v>2</v>
      </c>
      <c r="AK295" s="9">
        <f t="shared" si="840"/>
        <v>0</v>
      </c>
      <c r="AL295" s="9">
        <f t="shared" si="840"/>
        <v>0</v>
      </c>
      <c r="AM295" s="4">
        <v>5</v>
      </c>
      <c r="AN295" s="4" t="s">
        <v>27</v>
      </c>
      <c r="AO295" s="12">
        <f t="shared" si="771"/>
        <v>0</v>
      </c>
      <c r="AP295" s="12">
        <f t="shared" si="836"/>
        <v>0</v>
      </c>
      <c r="AQ295" s="12">
        <f t="shared" si="836"/>
        <v>0</v>
      </c>
      <c r="AR295" s="12">
        <f t="shared" si="836"/>
        <v>1</v>
      </c>
      <c r="AS295" s="12">
        <f t="shared" si="836"/>
        <v>0</v>
      </c>
      <c r="AT295" s="12">
        <f t="shared" si="836"/>
        <v>0</v>
      </c>
      <c r="AU295" s="12">
        <f t="shared" si="836"/>
        <v>0</v>
      </c>
    </row>
    <row r="296" spans="1:47">
      <c r="A296" s="22"/>
      <c r="B296" s="20"/>
      <c r="C296" s="20"/>
      <c r="D296" s="14">
        <v>177625</v>
      </c>
      <c r="E296" s="14">
        <v>504935</v>
      </c>
      <c r="F296" s="14">
        <v>177624</v>
      </c>
      <c r="G296" s="14">
        <v>177626</v>
      </c>
      <c r="H296" s="14">
        <v>504934</v>
      </c>
      <c r="I296" s="14">
        <v>504936</v>
      </c>
      <c r="J296" s="14">
        <v>771435</v>
      </c>
      <c r="K296" s="14">
        <v>61134</v>
      </c>
      <c r="L296" s="14">
        <v>688</v>
      </c>
      <c r="M296" s="14">
        <v>78</v>
      </c>
      <c r="N296" s="14">
        <v>86</v>
      </c>
      <c r="O296" s="14">
        <v>0</v>
      </c>
      <c r="P296" s="14">
        <v>7</v>
      </c>
      <c r="Q296" s="1"/>
      <c r="R296" s="8">
        <f t="shared" ref="R296:R359" si="922">B295</f>
        <v>303</v>
      </c>
      <c r="S296" s="4" t="str">
        <f t="shared" ref="S296:S359" si="923">SUBSTITUTE(E295,"조","")</f>
        <v>6</v>
      </c>
      <c r="T296" s="4" t="str">
        <f t="shared" ref="T296:T359" si="924">SUBSTITUTE(E296,"조","")</f>
        <v>504935</v>
      </c>
      <c r="U296" s="4" t="str">
        <f t="shared" si="814"/>
        <v>5</v>
      </c>
      <c r="V296" s="4" t="str">
        <f t="shared" si="815"/>
        <v>0</v>
      </c>
      <c r="W296" s="4" t="str">
        <f t="shared" si="816"/>
        <v>4</v>
      </c>
      <c r="X296" s="4" t="str">
        <f t="shared" si="817"/>
        <v>9</v>
      </c>
      <c r="Y296" s="4" t="str">
        <f t="shared" si="818"/>
        <v>3</v>
      </c>
      <c r="Z296" s="4" t="str">
        <f t="shared" si="819"/>
        <v>5</v>
      </c>
      <c r="AA296" s="4" t="s">
        <v>27</v>
      </c>
      <c r="AB296" s="4">
        <v>1</v>
      </c>
      <c r="AC296" s="9">
        <f t="shared" si="823"/>
        <v>1</v>
      </c>
      <c r="AD296" s="9">
        <f t="shared" si="840"/>
        <v>0</v>
      </c>
      <c r="AE296" s="9">
        <f t="shared" si="840"/>
        <v>0</v>
      </c>
      <c r="AF296" s="9">
        <f t="shared" si="840"/>
        <v>1</v>
      </c>
      <c r="AG296" s="9">
        <f t="shared" si="840"/>
        <v>1</v>
      </c>
      <c r="AH296" s="9">
        <f t="shared" si="840"/>
        <v>2</v>
      </c>
      <c r="AI296" s="9">
        <f t="shared" si="840"/>
        <v>0</v>
      </c>
      <c r="AJ296" s="9">
        <f t="shared" si="840"/>
        <v>0</v>
      </c>
      <c r="AK296" s="9">
        <f t="shared" si="840"/>
        <v>0</v>
      </c>
      <c r="AL296" s="9">
        <f t="shared" si="840"/>
        <v>1</v>
      </c>
      <c r="AM296" s="4">
        <v>5</v>
      </c>
      <c r="AN296" s="4" t="s">
        <v>27</v>
      </c>
      <c r="AO296" s="12">
        <f t="shared" si="771"/>
        <v>0</v>
      </c>
      <c r="AP296" s="12">
        <f t="shared" si="836"/>
        <v>0</v>
      </c>
      <c r="AQ296" s="12">
        <f t="shared" si="836"/>
        <v>0</v>
      </c>
      <c r="AR296" s="12">
        <f t="shared" si="836"/>
        <v>0</v>
      </c>
      <c r="AS296" s="12">
        <f t="shared" si="836"/>
        <v>0</v>
      </c>
      <c r="AT296" s="12">
        <f t="shared" si="836"/>
        <v>1</v>
      </c>
      <c r="AU296" s="12">
        <f t="shared" si="836"/>
        <v>0</v>
      </c>
    </row>
    <row r="297" spans="1:47">
      <c r="A297" s="22"/>
      <c r="B297" s="19">
        <v>302</v>
      </c>
      <c r="C297" s="19">
        <v>20170412</v>
      </c>
      <c r="D297" s="7" t="s">
        <v>28</v>
      </c>
      <c r="E297" s="7" t="s">
        <v>29</v>
      </c>
      <c r="F297" s="7" t="s">
        <v>28</v>
      </c>
      <c r="G297" s="7" t="s">
        <v>28</v>
      </c>
      <c r="H297" s="7" t="s">
        <v>29</v>
      </c>
      <c r="I297" s="7" t="s">
        <v>29</v>
      </c>
      <c r="J297" s="7" t="s">
        <v>30</v>
      </c>
      <c r="K297" s="7" t="s">
        <v>30</v>
      </c>
      <c r="L297" s="7" t="s">
        <v>30</v>
      </c>
      <c r="M297" s="7" t="s">
        <v>30</v>
      </c>
      <c r="N297" s="7" t="s">
        <v>30</v>
      </c>
      <c r="O297" s="7" t="s">
        <v>30</v>
      </c>
      <c r="P297" s="7" t="s">
        <v>30</v>
      </c>
      <c r="Q297" s="1"/>
      <c r="R297" s="8">
        <f t="shared" ref="R297:R360" si="925">B297</f>
        <v>302</v>
      </c>
      <c r="S297" s="4" t="str">
        <f t="shared" ref="S297:S360" si="926">SUBSTITUTE(D297,"조","")</f>
        <v>3</v>
      </c>
      <c r="T297" s="4" t="str">
        <f t="shared" ref="T297:T360" si="927">SUBSTITUTE(D298,"조","")</f>
        <v>478359</v>
      </c>
      <c r="U297" s="4" t="str">
        <f t="shared" si="814"/>
        <v>4</v>
      </c>
      <c r="V297" s="4" t="str">
        <f t="shared" si="815"/>
        <v>7</v>
      </c>
      <c r="W297" s="4" t="str">
        <f t="shared" si="816"/>
        <v>8</v>
      </c>
      <c r="X297" s="4" t="str">
        <f t="shared" si="817"/>
        <v>3</v>
      </c>
      <c r="Y297" s="4" t="str">
        <f t="shared" si="818"/>
        <v>5</v>
      </c>
      <c r="Z297" s="4" t="str">
        <f t="shared" si="819"/>
        <v>9</v>
      </c>
      <c r="AA297" s="4" t="s">
        <v>27</v>
      </c>
      <c r="AB297" s="4">
        <v>1</v>
      </c>
      <c r="AC297" s="9">
        <f t="shared" si="823"/>
        <v>0</v>
      </c>
      <c r="AD297" s="9">
        <f t="shared" si="840"/>
        <v>0</v>
      </c>
      <c r="AE297" s="9">
        <f t="shared" ref="AD297:AL360" si="928">COUNTIF($U297:$Z297,AE$4)</f>
        <v>0</v>
      </c>
      <c r="AF297" s="9">
        <f t="shared" si="928"/>
        <v>1</v>
      </c>
      <c r="AG297" s="9">
        <f t="shared" si="928"/>
        <v>1</v>
      </c>
      <c r="AH297" s="9">
        <f t="shared" si="928"/>
        <v>1</v>
      </c>
      <c r="AI297" s="9">
        <f t="shared" si="928"/>
        <v>0</v>
      </c>
      <c r="AJ297" s="9">
        <f t="shared" si="928"/>
        <v>1</v>
      </c>
      <c r="AK297" s="9">
        <f t="shared" si="928"/>
        <v>1</v>
      </c>
      <c r="AL297" s="9">
        <f t="shared" si="928"/>
        <v>1</v>
      </c>
      <c r="AM297" s="4">
        <v>6</v>
      </c>
      <c r="AN297" s="4" t="s">
        <v>27</v>
      </c>
      <c r="AO297" s="12">
        <f t="shared" si="771"/>
        <v>0</v>
      </c>
      <c r="AP297" s="12">
        <f t="shared" si="836"/>
        <v>0</v>
      </c>
      <c r="AQ297" s="12">
        <f t="shared" si="836"/>
        <v>1</v>
      </c>
      <c r="AR297" s="12">
        <f t="shared" si="836"/>
        <v>0</v>
      </c>
      <c r="AS297" s="12">
        <f t="shared" si="836"/>
        <v>0</v>
      </c>
      <c r="AT297" s="12">
        <f t="shared" si="836"/>
        <v>0</v>
      </c>
      <c r="AU297" s="12">
        <f t="shared" si="836"/>
        <v>0</v>
      </c>
    </row>
    <row r="298" spans="1:47">
      <c r="A298" s="22"/>
      <c r="B298" s="20"/>
      <c r="C298" s="20"/>
      <c r="D298" s="14">
        <v>478359</v>
      </c>
      <c r="E298" s="14">
        <v>696398</v>
      </c>
      <c r="F298" s="14">
        <v>478358</v>
      </c>
      <c r="G298" s="14">
        <v>478360</v>
      </c>
      <c r="H298" s="14">
        <v>696397</v>
      </c>
      <c r="I298" s="14">
        <v>696399</v>
      </c>
      <c r="J298" s="14">
        <v>481789</v>
      </c>
      <c r="K298" s="14">
        <v>84370</v>
      </c>
      <c r="L298" s="14">
        <v>172</v>
      </c>
      <c r="M298" s="14">
        <v>72</v>
      </c>
      <c r="N298" s="14">
        <v>23</v>
      </c>
      <c r="O298" s="14">
        <v>1</v>
      </c>
      <c r="P298" s="14">
        <v>9</v>
      </c>
      <c r="Q298" s="1"/>
      <c r="R298" s="8">
        <f t="shared" ref="R298:R361" si="929">B297</f>
        <v>302</v>
      </c>
      <c r="S298" s="4" t="str">
        <f t="shared" ref="S298:S361" si="930">SUBSTITUTE(E297,"조","")</f>
        <v>6</v>
      </c>
      <c r="T298" s="4" t="str">
        <f t="shared" ref="T298:T361" si="931">SUBSTITUTE(E298,"조","")</f>
        <v>696398</v>
      </c>
      <c r="U298" s="4" t="str">
        <f t="shared" si="814"/>
        <v>6</v>
      </c>
      <c r="V298" s="4" t="str">
        <f t="shared" si="815"/>
        <v>9</v>
      </c>
      <c r="W298" s="4" t="str">
        <f t="shared" si="816"/>
        <v>6</v>
      </c>
      <c r="X298" s="4" t="str">
        <f t="shared" si="817"/>
        <v>3</v>
      </c>
      <c r="Y298" s="4" t="str">
        <f t="shared" si="818"/>
        <v>9</v>
      </c>
      <c r="Z298" s="4" t="str">
        <f t="shared" si="819"/>
        <v>8</v>
      </c>
      <c r="AA298" s="4" t="s">
        <v>27</v>
      </c>
      <c r="AB298" s="4">
        <v>1</v>
      </c>
      <c r="AC298" s="9">
        <f t="shared" si="823"/>
        <v>0</v>
      </c>
      <c r="AD298" s="9">
        <f t="shared" si="928"/>
        <v>0</v>
      </c>
      <c r="AE298" s="9">
        <f t="shared" si="928"/>
        <v>0</v>
      </c>
      <c r="AF298" s="9">
        <f t="shared" si="928"/>
        <v>1</v>
      </c>
      <c r="AG298" s="9">
        <f t="shared" si="928"/>
        <v>0</v>
      </c>
      <c r="AH298" s="9">
        <f t="shared" si="928"/>
        <v>0</v>
      </c>
      <c r="AI298" s="9">
        <f t="shared" si="928"/>
        <v>2</v>
      </c>
      <c r="AJ298" s="9">
        <f t="shared" si="928"/>
        <v>0</v>
      </c>
      <c r="AK298" s="9">
        <f t="shared" si="928"/>
        <v>1</v>
      </c>
      <c r="AL298" s="9">
        <f t="shared" si="928"/>
        <v>2</v>
      </c>
      <c r="AM298" s="4">
        <v>4</v>
      </c>
      <c r="AN298" s="4" t="s">
        <v>27</v>
      </c>
      <c r="AO298" s="12">
        <f t="shared" si="771"/>
        <v>0</v>
      </c>
      <c r="AP298" s="12">
        <f t="shared" si="836"/>
        <v>0</v>
      </c>
      <c r="AQ298" s="12">
        <f t="shared" si="836"/>
        <v>0</v>
      </c>
      <c r="AR298" s="12">
        <f t="shared" si="836"/>
        <v>0</v>
      </c>
      <c r="AS298" s="12">
        <f t="shared" si="836"/>
        <v>0</v>
      </c>
      <c r="AT298" s="12">
        <f t="shared" si="836"/>
        <v>1</v>
      </c>
      <c r="AU298" s="12">
        <f t="shared" si="836"/>
        <v>0</v>
      </c>
    </row>
    <row r="299" spans="1:47">
      <c r="A299" s="22"/>
      <c r="B299" s="19">
        <v>301</v>
      </c>
      <c r="C299" s="19">
        <v>20170405</v>
      </c>
      <c r="D299" s="7" t="s">
        <v>33</v>
      </c>
      <c r="E299" s="7" t="s">
        <v>29</v>
      </c>
      <c r="F299" s="7" t="s">
        <v>33</v>
      </c>
      <c r="G299" s="7" t="s">
        <v>33</v>
      </c>
      <c r="H299" s="7" t="s">
        <v>29</v>
      </c>
      <c r="I299" s="7" t="s">
        <v>29</v>
      </c>
      <c r="J299" s="7" t="s">
        <v>30</v>
      </c>
      <c r="K299" s="7" t="s">
        <v>30</v>
      </c>
      <c r="L299" s="7" t="s">
        <v>30</v>
      </c>
      <c r="M299" s="7" t="s">
        <v>30</v>
      </c>
      <c r="N299" s="7" t="s">
        <v>30</v>
      </c>
      <c r="O299" s="7" t="s">
        <v>30</v>
      </c>
      <c r="P299" s="7" t="s">
        <v>30</v>
      </c>
      <c r="Q299" s="1"/>
      <c r="R299" s="8">
        <f t="shared" ref="R299:R362" si="932">B299</f>
        <v>301</v>
      </c>
      <c r="S299" s="4" t="str">
        <f t="shared" ref="S299:S362" si="933">SUBSTITUTE(D299,"조","")</f>
        <v>2</v>
      </c>
      <c r="T299" s="4" t="str">
        <f t="shared" ref="T299:T362" si="934">SUBSTITUTE(D300,"조","")</f>
        <v>563466</v>
      </c>
      <c r="U299" s="4" t="str">
        <f t="shared" si="814"/>
        <v>5</v>
      </c>
      <c r="V299" s="4" t="str">
        <f t="shared" si="815"/>
        <v>6</v>
      </c>
      <c r="W299" s="4" t="str">
        <f t="shared" si="816"/>
        <v>3</v>
      </c>
      <c r="X299" s="4" t="str">
        <f t="shared" si="817"/>
        <v>4</v>
      </c>
      <c r="Y299" s="4" t="str">
        <f t="shared" si="818"/>
        <v>6</v>
      </c>
      <c r="Z299" s="4" t="str">
        <f t="shared" si="819"/>
        <v>6</v>
      </c>
      <c r="AA299" s="4" t="s">
        <v>27</v>
      </c>
      <c r="AB299" s="4">
        <v>1</v>
      </c>
      <c r="AC299" s="9">
        <f t="shared" si="823"/>
        <v>0</v>
      </c>
      <c r="AD299" s="9">
        <f t="shared" si="928"/>
        <v>0</v>
      </c>
      <c r="AE299" s="9">
        <f t="shared" si="928"/>
        <v>0</v>
      </c>
      <c r="AF299" s="9">
        <f t="shared" si="928"/>
        <v>1</v>
      </c>
      <c r="AG299" s="9">
        <f t="shared" si="928"/>
        <v>1</v>
      </c>
      <c r="AH299" s="9">
        <f t="shared" si="928"/>
        <v>1</v>
      </c>
      <c r="AI299" s="9">
        <f t="shared" si="928"/>
        <v>3</v>
      </c>
      <c r="AJ299" s="9">
        <f t="shared" si="928"/>
        <v>0</v>
      </c>
      <c r="AK299" s="9">
        <f t="shared" si="928"/>
        <v>0</v>
      </c>
      <c r="AL299" s="9">
        <f t="shared" si="928"/>
        <v>0</v>
      </c>
      <c r="AM299" s="4">
        <v>4</v>
      </c>
      <c r="AN299" s="4" t="s">
        <v>27</v>
      </c>
      <c r="AO299" s="12">
        <f t="shared" si="771"/>
        <v>0</v>
      </c>
      <c r="AP299" s="12">
        <f t="shared" si="836"/>
        <v>1</v>
      </c>
      <c r="AQ299" s="12">
        <f t="shared" si="836"/>
        <v>0</v>
      </c>
      <c r="AR299" s="12">
        <f t="shared" si="836"/>
        <v>0</v>
      </c>
      <c r="AS299" s="12">
        <f t="shared" si="836"/>
        <v>0</v>
      </c>
      <c r="AT299" s="12">
        <f t="shared" si="836"/>
        <v>0</v>
      </c>
      <c r="AU299" s="12">
        <f t="shared" si="836"/>
        <v>0</v>
      </c>
    </row>
    <row r="300" spans="1:47">
      <c r="A300" s="22"/>
      <c r="B300" s="20"/>
      <c r="C300" s="20"/>
      <c r="D300" s="14">
        <v>563466</v>
      </c>
      <c r="E300" s="14">
        <v>805724</v>
      </c>
      <c r="F300" s="14">
        <v>563465</v>
      </c>
      <c r="G300" s="14">
        <v>563467</v>
      </c>
      <c r="H300" s="14">
        <v>805723</v>
      </c>
      <c r="I300" s="14">
        <v>805725</v>
      </c>
      <c r="J300" s="14">
        <v>509643</v>
      </c>
      <c r="K300" s="14">
        <v>98218</v>
      </c>
      <c r="L300" s="14">
        <v>655</v>
      </c>
      <c r="M300" s="14">
        <v>65</v>
      </c>
      <c r="N300" s="14">
        <v>35</v>
      </c>
      <c r="O300" s="14">
        <v>0</v>
      </c>
      <c r="P300" s="14">
        <v>1</v>
      </c>
      <c r="Q300" s="1"/>
      <c r="R300" s="8">
        <f t="shared" ref="R300:R363" si="935">B299</f>
        <v>301</v>
      </c>
      <c r="S300" s="4" t="str">
        <f t="shared" ref="S300:S363" si="936">SUBSTITUTE(E299,"조","")</f>
        <v>6</v>
      </c>
      <c r="T300" s="4" t="str">
        <f t="shared" ref="T300:T363" si="937">SUBSTITUTE(E300,"조","")</f>
        <v>805724</v>
      </c>
      <c r="U300" s="4" t="str">
        <f t="shared" si="814"/>
        <v>8</v>
      </c>
      <c r="V300" s="4" t="str">
        <f t="shared" si="815"/>
        <v>0</v>
      </c>
      <c r="W300" s="4" t="str">
        <f t="shared" si="816"/>
        <v>5</v>
      </c>
      <c r="X300" s="4" t="str">
        <f t="shared" si="817"/>
        <v>7</v>
      </c>
      <c r="Y300" s="4" t="str">
        <f t="shared" si="818"/>
        <v>2</v>
      </c>
      <c r="Z300" s="4" t="str">
        <f t="shared" si="819"/>
        <v>4</v>
      </c>
      <c r="AA300" s="4" t="s">
        <v>27</v>
      </c>
      <c r="AB300" s="4">
        <v>1</v>
      </c>
      <c r="AC300" s="9">
        <f t="shared" si="823"/>
        <v>1</v>
      </c>
      <c r="AD300" s="9">
        <f t="shared" si="928"/>
        <v>0</v>
      </c>
      <c r="AE300" s="9">
        <f t="shared" si="928"/>
        <v>1</v>
      </c>
      <c r="AF300" s="9">
        <f t="shared" si="928"/>
        <v>0</v>
      </c>
      <c r="AG300" s="9">
        <f t="shared" si="928"/>
        <v>1</v>
      </c>
      <c r="AH300" s="9">
        <f t="shared" si="928"/>
        <v>1</v>
      </c>
      <c r="AI300" s="9">
        <f t="shared" si="928"/>
        <v>0</v>
      </c>
      <c r="AJ300" s="9">
        <f t="shared" si="928"/>
        <v>1</v>
      </c>
      <c r="AK300" s="9">
        <f t="shared" si="928"/>
        <v>1</v>
      </c>
      <c r="AL300" s="9">
        <f t="shared" si="928"/>
        <v>0</v>
      </c>
      <c r="AM300" s="4">
        <v>6</v>
      </c>
      <c r="AN300" s="4" t="s">
        <v>27</v>
      </c>
      <c r="AO300" s="12">
        <f t="shared" si="771"/>
        <v>0</v>
      </c>
      <c r="AP300" s="12">
        <f t="shared" si="836"/>
        <v>0</v>
      </c>
      <c r="AQ300" s="12">
        <f t="shared" si="836"/>
        <v>0</v>
      </c>
      <c r="AR300" s="12">
        <f t="shared" si="836"/>
        <v>0</v>
      </c>
      <c r="AS300" s="12">
        <f t="shared" si="836"/>
        <v>0</v>
      </c>
      <c r="AT300" s="12">
        <f t="shared" si="836"/>
        <v>1</v>
      </c>
      <c r="AU300" s="12">
        <f t="shared" si="836"/>
        <v>0</v>
      </c>
    </row>
    <row r="301" spans="1:47">
      <c r="A301" s="22"/>
      <c r="B301" s="19">
        <v>300</v>
      </c>
      <c r="C301" s="19">
        <v>20170329</v>
      </c>
      <c r="D301" s="7" t="s">
        <v>33</v>
      </c>
      <c r="E301" s="7" t="s">
        <v>32</v>
      </c>
      <c r="F301" s="7" t="s">
        <v>33</v>
      </c>
      <c r="G301" s="7" t="s">
        <v>33</v>
      </c>
      <c r="H301" s="7" t="s">
        <v>32</v>
      </c>
      <c r="I301" s="7" t="s">
        <v>32</v>
      </c>
      <c r="J301" s="7" t="s">
        <v>30</v>
      </c>
      <c r="K301" s="7" t="s">
        <v>30</v>
      </c>
      <c r="L301" s="7" t="s">
        <v>30</v>
      </c>
      <c r="M301" s="7" t="s">
        <v>30</v>
      </c>
      <c r="N301" s="7" t="s">
        <v>30</v>
      </c>
      <c r="O301" s="7" t="s">
        <v>30</v>
      </c>
      <c r="P301" s="7" t="s">
        <v>30</v>
      </c>
      <c r="Q301" s="1"/>
      <c r="R301" s="8">
        <f t="shared" ref="R301:R364" si="938">B301</f>
        <v>300</v>
      </c>
      <c r="S301" s="4" t="str">
        <f t="shared" ref="S301:S364" si="939">SUBSTITUTE(D301,"조","")</f>
        <v>2</v>
      </c>
      <c r="T301" s="4" t="str">
        <f t="shared" ref="T301:T364" si="940">SUBSTITUTE(D302,"조","")</f>
        <v>809927</v>
      </c>
      <c r="U301" s="4" t="str">
        <f t="shared" si="814"/>
        <v>8</v>
      </c>
      <c r="V301" s="4" t="str">
        <f t="shared" si="815"/>
        <v>0</v>
      </c>
      <c r="W301" s="4" t="str">
        <f t="shared" si="816"/>
        <v>9</v>
      </c>
      <c r="X301" s="4" t="str">
        <f t="shared" si="817"/>
        <v>9</v>
      </c>
      <c r="Y301" s="4" t="str">
        <f t="shared" si="818"/>
        <v>2</v>
      </c>
      <c r="Z301" s="4" t="str">
        <f t="shared" si="819"/>
        <v>7</v>
      </c>
      <c r="AA301" s="4" t="s">
        <v>27</v>
      </c>
      <c r="AB301" s="4">
        <v>1</v>
      </c>
      <c r="AC301" s="9">
        <f t="shared" si="823"/>
        <v>1</v>
      </c>
      <c r="AD301" s="9">
        <f t="shared" si="928"/>
        <v>0</v>
      </c>
      <c r="AE301" s="9">
        <f t="shared" si="928"/>
        <v>1</v>
      </c>
      <c r="AF301" s="9">
        <f t="shared" si="928"/>
        <v>0</v>
      </c>
      <c r="AG301" s="9">
        <f t="shared" si="928"/>
        <v>0</v>
      </c>
      <c r="AH301" s="9">
        <f t="shared" si="928"/>
        <v>0</v>
      </c>
      <c r="AI301" s="9">
        <f t="shared" si="928"/>
        <v>0</v>
      </c>
      <c r="AJ301" s="9">
        <f t="shared" si="928"/>
        <v>1</v>
      </c>
      <c r="AK301" s="9">
        <f t="shared" si="928"/>
        <v>1</v>
      </c>
      <c r="AL301" s="9">
        <f t="shared" si="928"/>
        <v>2</v>
      </c>
      <c r="AM301" s="4">
        <v>5</v>
      </c>
      <c r="AN301" s="4" t="s">
        <v>27</v>
      </c>
      <c r="AO301" s="12">
        <f t="shared" si="771"/>
        <v>0</v>
      </c>
      <c r="AP301" s="12">
        <f t="shared" si="836"/>
        <v>1</v>
      </c>
      <c r="AQ301" s="12">
        <f t="shared" si="836"/>
        <v>0</v>
      </c>
      <c r="AR301" s="12">
        <f t="shared" si="836"/>
        <v>0</v>
      </c>
      <c r="AS301" s="12">
        <f t="shared" si="836"/>
        <v>0</v>
      </c>
      <c r="AT301" s="12">
        <f t="shared" si="836"/>
        <v>0</v>
      </c>
      <c r="AU301" s="12">
        <f t="shared" si="836"/>
        <v>0</v>
      </c>
    </row>
    <row r="302" spans="1:47">
      <c r="A302" s="22"/>
      <c r="B302" s="20"/>
      <c r="C302" s="20"/>
      <c r="D302" s="14">
        <v>809927</v>
      </c>
      <c r="E302" s="14">
        <v>526024</v>
      </c>
      <c r="F302" s="14">
        <v>809926</v>
      </c>
      <c r="G302" s="14">
        <v>809928</v>
      </c>
      <c r="H302" s="14">
        <v>526023</v>
      </c>
      <c r="I302" s="14">
        <v>526025</v>
      </c>
      <c r="J302" s="14">
        <v>250116</v>
      </c>
      <c r="K302" s="14">
        <v>24128</v>
      </c>
      <c r="L302" s="14">
        <v>453</v>
      </c>
      <c r="M302" s="14">
        <v>88</v>
      </c>
      <c r="N302" s="14">
        <v>64</v>
      </c>
      <c r="O302" s="14">
        <v>7</v>
      </c>
      <c r="P302" s="14">
        <v>1</v>
      </c>
      <c r="Q302" s="1"/>
      <c r="R302" s="8">
        <f t="shared" ref="R302:R365" si="941">B301</f>
        <v>300</v>
      </c>
      <c r="S302" s="4" t="str">
        <f t="shared" ref="S302:S365" si="942">SUBSTITUTE(E301,"조","")</f>
        <v>4</v>
      </c>
      <c r="T302" s="4" t="str">
        <f t="shared" ref="T302:T365" si="943">SUBSTITUTE(E302,"조","")</f>
        <v>526024</v>
      </c>
      <c r="U302" s="4" t="str">
        <f t="shared" si="814"/>
        <v>5</v>
      </c>
      <c r="V302" s="4" t="str">
        <f t="shared" si="815"/>
        <v>2</v>
      </c>
      <c r="W302" s="4" t="str">
        <f t="shared" si="816"/>
        <v>6</v>
      </c>
      <c r="X302" s="4" t="str">
        <f t="shared" si="817"/>
        <v>0</v>
      </c>
      <c r="Y302" s="4" t="str">
        <f t="shared" si="818"/>
        <v>2</v>
      </c>
      <c r="Z302" s="4" t="str">
        <f t="shared" si="819"/>
        <v>4</v>
      </c>
      <c r="AA302" s="4" t="s">
        <v>27</v>
      </c>
      <c r="AB302" s="4">
        <v>1</v>
      </c>
      <c r="AC302" s="9">
        <f t="shared" si="823"/>
        <v>1</v>
      </c>
      <c r="AD302" s="9">
        <f t="shared" si="928"/>
        <v>0</v>
      </c>
      <c r="AE302" s="9">
        <f t="shared" si="928"/>
        <v>2</v>
      </c>
      <c r="AF302" s="9">
        <f t="shared" si="928"/>
        <v>0</v>
      </c>
      <c r="AG302" s="9">
        <f t="shared" si="928"/>
        <v>1</v>
      </c>
      <c r="AH302" s="9">
        <f t="shared" si="928"/>
        <v>1</v>
      </c>
      <c r="AI302" s="9">
        <f t="shared" si="928"/>
        <v>1</v>
      </c>
      <c r="AJ302" s="9">
        <f t="shared" si="928"/>
        <v>0</v>
      </c>
      <c r="AK302" s="9">
        <f t="shared" si="928"/>
        <v>0</v>
      </c>
      <c r="AL302" s="9">
        <f t="shared" si="928"/>
        <v>0</v>
      </c>
      <c r="AM302" s="4">
        <v>5</v>
      </c>
      <c r="AN302" s="4" t="s">
        <v>27</v>
      </c>
      <c r="AO302" s="12">
        <f t="shared" si="771"/>
        <v>0</v>
      </c>
      <c r="AP302" s="12">
        <f t="shared" si="836"/>
        <v>0</v>
      </c>
      <c r="AQ302" s="12">
        <f t="shared" si="836"/>
        <v>0</v>
      </c>
      <c r="AR302" s="12">
        <f t="shared" si="836"/>
        <v>1</v>
      </c>
      <c r="AS302" s="12">
        <f t="shared" si="836"/>
        <v>0</v>
      </c>
      <c r="AT302" s="12">
        <f t="shared" si="836"/>
        <v>0</v>
      </c>
      <c r="AU302" s="12">
        <f t="shared" si="836"/>
        <v>0</v>
      </c>
    </row>
    <row r="303" spans="1:47">
      <c r="A303" s="22"/>
      <c r="B303" s="19">
        <v>299</v>
      </c>
      <c r="C303" s="19">
        <v>20170322</v>
      </c>
      <c r="D303" s="7" t="s">
        <v>28</v>
      </c>
      <c r="E303" s="7" t="s">
        <v>34</v>
      </c>
      <c r="F303" s="7" t="s">
        <v>28</v>
      </c>
      <c r="G303" s="7" t="s">
        <v>28</v>
      </c>
      <c r="H303" s="7" t="s">
        <v>34</v>
      </c>
      <c r="I303" s="7" t="s">
        <v>34</v>
      </c>
      <c r="J303" s="7" t="s">
        <v>30</v>
      </c>
      <c r="K303" s="7" t="s">
        <v>30</v>
      </c>
      <c r="L303" s="7" t="s">
        <v>30</v>
      </c>
      <c r="M303" s="7" t="s">
        <v>30</v>
      </c>
      <c r="N303" s="7" t="s">
        <v>30</v>
      </c>
      <c r="O303" s="7" t="s">
        <v>30</v>
      </c>
      <c r="P303" s="7" t="s">
        <v>30</v>
      </c>
      <c r="Q303" s="1"/>
      <c r="R303" s="8">
        <f t="shared" ref="R303:R366" si="944">B303</f>
        <v>299</v>
      </c>
      <c r="S303" s="4" t="str">
        <f t="shared" ref="S303:S366" si="945">SUBSTITUTE(D303,"조","")</f>
        <v>3</v>
      </c>
      <c r="T303" s="4" t="str">
        <f t="shared" ref="T303:T366" si="946">SUBSTITUTE(D304,"조","")</f>
        <v>986997</v>
      </c>
      <c r="U303" s="4" t="str">
        <f t="shared" si="814"/>
        <v>9</v>
      </c>
      <c r="V303" s="4" t="str">
        <f t="shared" si="815"/>
        <v>8</v>
      </c>
      <c r="W303" s="4" t="str">
        <f t="shared" si="816"/>
        <v>6</v>
      </c>
      <c r="X303" s="4" t="str">
        <f t="shared" si="817"/>
        <v>9</v>
      </c>
      <c r="Y303" s="4" t="str">
        <f t="shared" si="818"/>
        <v>9</v>
      </c>
      <c r="Z303" s="4" t="str">
        <f t="shared" si="819"/>
        <v>7</v>
      </c>
      <c r="AA303" s="4" t="s">
        <v>27</v>
      </c>
      <c r="AB303" s="4">
        <v>1</v>
      </c>
      <c r="AC303" s="9">
        <f t="shared" si="823"/>
        <v>0</v>
      </c>
      <c r="AD303" s="9">
        <f t="shared" si="928"/>
        <v>0</v>
      </c>
      <c r="AE303" s="9">
        <f t="shared" si="928"/>
        <v>0</v>
      </c>
      <c r="AF303" s="9">
        <f t="shared" si="928"/>
        <v>0</v>
      </c>
      <c r="AG303" s="9">
        <f t="shared" si="928"/>
        <v>0</v>
      </c>
      <c r="AH303" s="9">
        <f t="shared" si="928"/>
        <v>0</v>
      </c>
      <c r="AI303" s="9">
        <f t="shared" si="928"/>
        <v>1</v>
      </c>
      <c r="AJ303" s="9">
        <f t="shared" si="928"/>
        <v>1</v>
      </c>
      <c r="AK303" s="9">
        <f t="shared" si="928"/>
        <v>1</v>
      </c>
      <c r="AL303" s="9">
        <f t="shared" si="928"/>
        <v>3</v>
      </c>
      <c r="AM303" s="4">
        <v>4</v>
      </c>
      <c r="AN303" s="4" t="s">
        <v>27</v>
      </c>
      <c r="AO303" s="12">
        <f t="shared" si="771"/>
        <v>0</v>
      </c>
      <c r="AP303" s="12">
        <f t="shared" si="836"/>
        <v>0</v>
      </c>
      <c r="AQ303" s="12">
        <f t="shared" si="836"/>
        <v>1</v>
      </c>
      <c r="AR303" s="12">
        <f t="shared" si="836"/>
        <v>0</v>
      </c>
      <c r="AS303" s="12">
        <f t="shared" si="836"/>
        <v>0</v>
      </c>
      <c r="AT303" s="12">
        <f t="shared" si="836"/>
        <v>0</v>
      </c>
      <c r="AU303" s="12">
        <f t="shared" si="836"/>
        <v>0</v>
      </c>
    </row>
    <row r="304" spans="1:47">
      <c r="A304" s="22"/>
      <c r="B304" s="20"/>
      <c r="C304" s="20"/>
      <c r="D304" s="14">
        <v>986997</v>
      </c>
      <c r="E304" s="14">
        <v>660459</v>
      </c>
      <c r="F304" s="14">
        <v>986996</v>
      </c>
      <c r="G304" s="14">
        <v>986998</v>
      </c>
      <c r="H304" s="14">
        <v>660458</v>
      </c>
      <c r="I304" s="14">
        <v>660460</v>
      </c>
      <c r="J304" s="14">
        <v>475661</v>
      </c>
      <c r="K304" s="14">
        <v>65339</v>
      </c>
      <c r="L304" s="14">
        <v>298</v>
      </c>
      <c r="M304" s="14">
        <v>26</v>
      </c>
      <c r="N304" s="14">
        <v>22</v>
      </c>
      <c r="O304" s="14">
        <v>4</v>
      </c>
      <c r="P304" s="14">
        <v>5</v>
      </c>
      <c r="Q304" s="1"/>
      <c r="R304" s="8">
        <f t="shared" ref="R304:R367" si="947">B303</f>
        <v>299</v>
      </c>
      <c r="S304" s="4" t="str">
        <f t="shared" ref="S304:S367" si="948">SUBSTITUTE(E303,"조","")</f>
        <v>1</v>
      </c>
      <c r="T304" s="4" t="str">
        <f t="shared" ref="T304:T367" si="949">SUBSTITUTE(E304,"조","")</f>
        <v>660459</v>
      </c>
      <c r="U304" s="4" t="str">
        <f t="shared" si="814"/>
        <v>6</v>
      </c>
      <c r="V304" s="4" t="str">
        <f t="shared" si="815"/>
        <v>6</v>
      </c>
      <c r="W304" s="4" t="str">
        <f t="shared" si="816"/>
        <v>0</v>
      </c>
      <c r="X304" s="4" t="str">
        <f t="shared" si="817"/>
        <v>4</v>
      </c>
      <c r="Y304" s="4" t="str">
        <f t="shared" si="818"/>
        <v>5</v>
      </c>
      <c r="Z304" s="4" t="str">
        <f t="shared" si="819"/>
        <v>9</v>
      </c>
      <c r="AA304" s="4" t="s">
        <v>27</v>
      </c>
      <c r="AB304" s="4">
        <v>1</v>
      </c>
      <c r="AC304" s="9">
        <f t="shared" si="823"/>
        <v>1</v>
      </c>
      <c r="AD304" s="9">
        <f t="shared" si="928"/>
        <v>0</v>
      </c>
      <c r="AE304" s="9">
        <f t="shared" si="928"/>
        <v>0</v>
      </c>
      <c r="AF304" s="9">
        <f t="shared" si="928"/>
        <v>0</v>
      </c>
      <c r="AG304" s="9">
        <f t="shared" si="928"/>
        <v>1</v>
      </c>
      <c r="AH304" s="9">
        <f t="shared" si="928"/>
        <v>1</v>
      </c>
      <c r="AI304" s="9">
        <f t="shared" si="928"/>
        <v>2</v>
      </c>
      <c r="AJ304" s="9">
        <f t="shared" si="928"/>
        <v>0</v>
      </c>
      <c r="AK304" s="9">
        <f t="shared" si="928"/>
        <v>0</v>
      </c>
      <c r="AL304" s="9">
        <f t="shared" si="928"/>
        <v>1</v>
      </c>
      <c r="AM304" s="4">
        <v>5</v>
      </c>
      <c r="AN304" s="4" t="s">
        <v>27</v>
      </c>
      <c r="AO304" s="12">
        <f t="shared" si="771"/>
        <v>1</v>
      </c>
      <c r="AP304" s="12">
        <f t="shared" si="836"/>
        <v>0</v>
      </c>
      <c r="AQ304" s="12">
        <f t="shared" si="836"/>
        <v>0</v>
      </c>
      <c r="AR304" s="12">
        <f t="shared" si="836"/>
        <v>0</v>
      </c>
      <c r="AS304" s="12">
        <f t="shared" si="836"/>
        <v>0</v>
      </c>
      <c r="AT304" s="12">
        <f t="shared" si="836"/>
        <v>0</v>
      </c>
      <c r="AU304" s="12">
        <f t="shared" si="836"/>
        <v>0</v>
      </c>
    </row>
    <row r="305" spans="1:47">
      <c r="A305" s="22"/>
      <c r="B305" s="19">
        <v>298</v>
      </c>
      <c r="C305" s="19">
        <v>20170315</v>
      </c>
      <c r="D305" s="7" t="s">
        <v>28</v>
      </c>
      <c r="E305" s="7" t="s">
        <v>31</v>
      </c>
      <c r="F305" s="7" t="s">
        <v>28</v>
      </c>
      <c r="G305" s="7" t="s">
        <v>28</v>
      </c>
      <c r="H305" s="7" t="s">
        <v>31</v>
      </c>
      <c r="I305" s="7" t="s">
        <v>31</v>
      </c>
      <c r="J305" s="7" t="s">
        <v>30</v>
      </c>
      <c r="K305" s="7" t="s">
        <v>30</v>
      </c>
      <c r="L305" s="7" t="s">
        <v>30</v>
      </c>
      <c r="M305" s="7" t="s">
        <v>30</v>
      </c>
      <c r="N305" s="7" t="s">
        <v>30</v>
      </c>
      <c r="O305" s="7" t="s">
        <v>30</v>
      </c>
      <c r="P305" s="7" t="s">
        <v>30</v>
      </c>
      <c r="Q305" s="1"/>
      <c r="R305" s="8">
        <f t="shared" ref="R305:R368" si="950">B305</f>
        <v>298</v>
      </c>
      <c r="S305" s="4" t="str">
        <f t="shared" ref="S305:S368" si="951">SUBSTITUTE(D305,"조","")</f>
        <v>3</v>
      </c>
      <c r="T305" s="4" t="str">
        <f t="shared" ref="T305:T368" si="952">SUBSTITUTE(D306,"조","")</f>
        <v>573682</v>
      </c>
      <c r="U305" s="4" t="str">
        <f t="shared" si="814"/>
        <v>5</v>
      </c>
      <c r="V305" s="4" t="str">
        <f t="shared" si="815"/>
        <v>7</v>
      </c>
      <c r="W305" s="4" t="str">
        <f t="shared" si="816"/>
        <v>3</v>
      </c>
      <c r="X305" s="4" t="str">
        <f t="shared" si="817"/>
        <v>6</v>
      </c>
      <c r="Y305" s="4" t="str">
        <f t="shared" si="818"/>
        <v>8</v>
      </c>
      <c r="Z305" s="4" t="str">
        <f t="shared" si="819"/>
        <v>2</v>
      </c>
      <c r="AA305" s="4" t="s">
        <v>27</v>
      </c>
      <c r="AB305" s="4">
        <v>1</v>
      </c>
      <c r="AC305" s="9">
        <f t="shared" si="823"/>
        <v>0</v>
      </c>
      <c r="AD305" s="9">
        <f t="shared" si="928"/>
        <v>0</v>
      </c>
      <c r="AE305" s="9">
        <f t="shared" si="928"/>
        <v>1</v>
      </c>
      <c r="AF305" s="9">
        <f t="shared" si="928"/>
        <v>1</v>
      </c>
      <c r="AG305" s="9">
        <f t="shared" si="928"/>
        <v>0</v>
      </c>
      <c r="AH305" s="9">
        <f t="shared" si="928"/>
        <v>1</v>
      </c>
      <c r="AI305" s="9">
        <f t="shared" si="928"/>
        <v>1</v>
      </c>
      <c r="AJ305" s="9">
        <f t="shared" si="928"/>
        <v>1</v>
      </c>
      <c r="AK305" s="9">
        <f t="shared" si="928"/>
        <v>1</v>
      </c>
      <c r="AL305" s="9">
        <f t="shared" si="928"/>
        <v>0</v>
      </c>
      <c r="AM305" s="4">
        <v>6</v>
      </c>
      <c r="AN305" s="4" t="s">
        <v>27</v>
      </c>
      <c r="AO305" s="12">
        <f t="shared" si="771"/>
        <v>0</v>
      </c>
      <c r="AP305" s="12">
        <f t="shared" si="836"/>
        <v>0</v>
      </c>
      <c r="AQ305" s="12">
        <f t="shared" si="836"/>
        <v>1</v>
      </c>
      <c r="AR305" s="12">
        <f t="shared" si="836"/>
        <v>0</v>
      </c>
      <c r="AS305" s="12">
        <f t="shared" si="836"/>
        <v>0</v>
      </c>
      <c r="AT305" s="12">
        <f t="shared" si="836"/>
        <v>0</v>
      </c>
      <c r="AU305" s="12">
        <f t="shared" si="836"/>
        <v>0</v>
      </c>
    </row>
    <row r="306" spans="1:47">
      <c r="A306" s="22"/>
      <c r="B306" s="20"/>
      <c r="C306" s="20"/>
      <c r="D306" s="14">
        <v>573682</v>
      </c>
      <c r="E306" s="14">
        <v>477701</v>
      </c>
      <c r="F306" s="14">
        <v>573681</v>
      </c>
      <c r="G306" s="14">
        <v>573683</v>
      </c>
      <c r="H306" s="14">
        <v>477700</v>
      </c>
      <c r="I306" s="14">
        <v>477702</v>
      </c>
      <c r="J306" s="14">
        <v>647957</v>
      </c>
      <c r="K306" s="14">
        <v>96525</v>
      </c>
      <c r="L306" s="14">
        <v>218</v>
      </c>
      <c r="M306" s="14">
        <v>66</v>
      </c>
      <c r="N306" s="14">
        <v>5</v>
      </c>
      <c r="O306" s="14">
        <v>4</v>
      </c>
      <c r="P306" s="14">
        <v>9</v>
      </c>
      <c r="Q306" s="1"/>
      <c r="R306" s="8">
        <f t="shared" ref="R306:R369" si="953">B305</f>
        <v>298</v>
      </c>
      <c r="S306" s="4" t="str">
        <f t="shared" ref="S306:S369" si="954">SUBSTITUTE(E305,"조","")</f>
        <v>5</v>
      </c>
      <c r="T306" s="4" t="str">
        <f t="shared" ref="T306:T369" si="955">SUBSTITUTE(E306,"조","")</f>
        <v>477701</v>
      </c>
      <c r="U306" s="4" t="str">
        <f t="shared" si="814"/>
        <v>4</v>
      </c>
      <c r="V306" s="4" t="str">
        <f t="shared" si="815"/>
        <v>7</v>
      </c>
      <c r="W306" s="4" t="str">
        <f t="shared" si="816"/>
        <v>7</v>
      </c>
      <c r="X306" s="4" t="str">
        <f t="shared" si="817"/>
        <v>7</v>
      </c>
      <c r="Y306" s="4" t="str">
        <f t="shared" si="818"/>
        <v>0</v>
      </c>
      <c r="Z306" s="4" t="str">
        <f t="shared" si="819"/>
        <v>1</v>
      </c>
      <c r="AA306" s="4" t="s">
        <v>27</v>
      </c>
      <c r="AB306" s="4">
        <v>1</v>
      </c>
      <c r="AC306" s="9">
        <f t="shared" si="823"/>
        <v>1</v>
      </c>
      <c r="AD306" s="9">
        <f t="shared" si="928"/>
        <v>1</v>
      </c>
      <c r="AE306" s="9">
        <f t="shared" si="928"/>
        <v>0</v>
      </c>
      <c r="AF306" s="9">
        <f t="shared" si="928"/>
        <v>0</v>
      </c>
      <c r="AG306" s="9">
        <f t="shared" si="928"/>
        <v>1</v>
      </c>
      <c r="AH306" s="9">
        <f t="shared" si="928"/>
        <v>0</v>
      </c>
      <c r="AI306" s="9">
        <f t="shared" si="928"/>
        <v>0</v>
      </c>
      <c r="AJ306" s="9">
        <f t="shared" si="928"/>
        <v>3</v>
      </c>
      <c r="AK306" s="9">
        <f t="shared" si="928"/>
        <v>0</v>
      </c>
      <c r="AL306" s="9">
        <f t="shared" si="928"/>
        <v>0</v>
      </c>
      <c r="AM306" s="4">
        <v>4</v>
      </c>
      <c r="AN306" s="4" t="s">
        <v>27</v>
      </c>
      <c r="AO306" s="12">
        <f t="shared" si="771"/>
        <v>0</v>
      </c>
      <c r="AP306" s="12">
        <f t="shared" si="836"/>
        <v>0</v>
      </c>
      <c r="AQ306" s="12">
        <f t="shared" si="836"/>
        <v>0</v>
      </c>
      <c r="AR306" s="12">
        <f t="shared" si="836"/>
        <v>0</v>
      </c>
      <c r="AS306" s="12">
        <f t="shared" si="836"/>
        <v>1</v>
      </c>
      <c r="AT306" s="12">
        <f t="shared" si="836"/>
        <v>0</v>
      </c>
      <c r="AU306" s="12">
        <f t="shared" si="836"/>
        <v>0</v>
      </c>
    </row>
    <row r="307" spans="1:47">
      <c r="A307" s="22"/>
      <c r="B307" s="19">
        <v>297</v>
      </c>
      <c r="C307" s="19">
        <v>20170308</v>
      </c>
      <c r="D307" s="7" t="s">
        <v>34</v>
      </c>
      <c r="E307" s="7" t="s">
        <v>29</v>
      </c>
      <c r="F307" s="7" t="s">
        <v>34</v>
      </c>
      <c r="G307" s="7" t="s">
        <v>34</v>
      </c>
      <c r="H307" s="7" t="s">
        <v>29</v>
      </c>
      <c r="I307" s="7" t="s">
        <v>29</v>
      </c>
      <c r="J307" s="7" t="s">
        <v>30</v>
      </c>
      <c r="K307" s="7" t="s">
        <v>30</v>
      </c>
      <c r="L307" s="7" t="s">
        <v>30</v>
      </c>
      <c r="M307" s="7" t="s">
        <v>30</v>
      </c>
      <c r="N307" s="7" t="s">
        <v>30</v>
      </c>
      <c r="O307" s="7" t="s">
        <v>30</v>
      </c>
      <c r="P307" s="7" t="s">
        <v>30</v>
      </c>
      <c r="Q307" s="1"/>
      <c r="R307" s="8">
        <f t="shared" ref="R307:R370" si="956">B307</f>
        <v>297</v>
      </c>
      <c r="S307" s="4" t="str">
        <f t="shared" ref="S307:S370" si="957">SUBSTITUTE(D307,"조","")</f>
        <v>1</v>
      </c>
      <c r="T307" s="4" t="str">
        <f t="shared" ref="T307:T370" si="958">SUBSTITUTE(D308,"조","")</f>
        <v>394779</v>
      </c>
      <c r="U307" s="4" t="str">
        <f t="shared" si="814"/>
        <v>3</v>
      </c>
      <c r="V307" s="4" t="str">
        <f t="shared" si="815"/>
        <v>9</v>
      </c>
      <c r="W307" s="4" t="str">
        <f t="shared" si="816"/>
        <v>4</v>
      </c>
      <c r="X307" s="4" t="str">
        <f t="shared" si="817"/>
        <v>7</v>
      </c>
      <c r="Y307" s="4" t="str">
        <f t="shared" si="818"/>
        <v>7</v>
      </c>
      <c r="Z307" s="4" t="str">
        <f t="shared" si="819"/>
        <v>9</v>
      </c>
      <c r="AA307" s="4" t="s">
        <v>27</v>
      </c>
      <c r="AB307" s="4">
        <v>1</v>
      </c>
      <c r="AC307" s="9">
        <f t="shared" si="823"/>
        <v>0</v>
      </c>
      <c r="AD307" s="9">
        <f t="shared" si="928"/>
        <v>0</v>
      </c>
      <c r="AE307" s="9">
        <f t="shared" si="928"/>
        <v>0</v>
      </c>
      <c r="AF307" s="9">
        <f t="shared" si="928"/>
        <v>1</v>
      </c>
      <c r="AG307" s="9">
        <f t="shared" si="928"/>
        <v>1</v>
      </c>
      <c r="AH307" s="9">
        <f t="shared" si="928"/>
        <v>0</v>
      </c>
      <c r="AI307" s="9">
        <f t="shared" si="928"/>
        <v>0</v>
      </c>
      <c r="AJ307" s="9">
        <f t="shared" si="928"/>
        <v>2</v>
      </c>
      <c r="AK307" s="9">
        <f t="shared" si="928"/>
        <v>0</v>
      </c>
      <c r="AL307" s="9">
        <f t="shared" si="928"/>
        <v>2</v>
      </c>
      <c r="AM307" s="4">
        <v>4</v>
      </c>
      <c r="AN307" s="4" t="s">
        <v>27</v>
      </c>
      <c r="AO307" s="12">
        <f t="shared" si="771"/>
        <v>1</v>
      </c>
      <c r="AP307" s="12">
        <f t="shared" si="836"/>
        <v>0</v>
      </c>
      <c r="AQ307" s="12">
        <f t="shared" si="836"/>
        <v>0</v>
      </c>
      <c r="AR307" s="12">
        <f t="shared" si="836"/>
        <v>0</v>
      </c>
      <c r="AS307" s="12">
        <f t="shared" si="836"/>
        <v>0</v>
      </c>
      <c r="AT307" s="12">
        <f t="shared" si="836"/>
        <v>0</v>
      </c>
      <c r="AU307" s="12">
        <f t="shared" si="836"/>
        <v>0</v>
      </c>
    </row>
    <row r="308" spans="1:47">
      <c r="A308" s="22"/>
      <c r="B308" s="20"/>
      <c r="C308" s="20"/>
      <c r="D308" s="14">
        <v>394779</v>
      </c>
      <c r="E308" s="14">
        <v>658109</v>
      </c>
      <c r="F308" s="14">
        <v>394778</v>
      </c>
      <c r="G308" s="14">
        <v>394780</v>
      </c>
      <c r="H308" s="14">
        <v>658108</v>
      </c>
      <c r="I308" s="14">
        <v>658110</v>
      </c>
      <c r="J308" s="14">
        <v>699401</v>
      </c>
      <c r="K308" s="14">
        <v>18703</v>
      </c>
      <c r="L308" s="14">
        <v>108</v>
      </c>
      <c r="M308" s="14">
        <v>76</v>
      </c>
      <c r="N308" s="14">
        <v>40</v>
      </c>
      <c r="O308" s="14">
        <v>3</v>
      </c>
      <c r="P308" s="14">
        <v>8</v>
      </c>
      <c r="Q308" s="1"/>
      <c r="R308" s="8">
        <f t="shared" ref="R308:R371" si="959">B307</f>
        <v>297</v>
      </c>
      <c r="S308" s="4" t="str">
        <f t="shared" ref="S308:S371" si="960">SUBSTITUTE(E307,"조","")</f>
        <v>6</v>
      </c>
      <c r="T308" s="4" t="str">
        <f t="shared" ref="T308:T371" si="961">SUBSTITUTE(E308,"조","")</f>
        <v>658109</v>
      </c>
      <c r="U308" s="4" t="str">
        <f t="shared" si="814"/>
        <v>6</v>
      </c>
      <c r="V308" s="4" t="str">
        <f t="shared" si="815"/>
        <v>5</v>
      </c>
      <c r="W308" s="4" t="str">
        <f t="shared" si="816"/>
        <v>8</v>
      </c>
      <c r="X308" s="4" t="str">
        <f t="shared" si="817"/>
        <v>1</v>
      </c>
      <c r="Y308" s="4" t="str">
        <f t="shared" si="818"/>
        <v>0</v>
      </c>
      <c r="Z308" s="4" t="str">
        <f t="shared" si="819"/>
        <v>9</v>
      </c>
      <c r="AA308" s="4" t="s">
        <v>27</v>
      </c>
      <c r="AB308" s="4">
        <v>1</v>
      </c>
      <c r="AC308" s="9">
        <f t="shared" si="823"/>
        <v>1</v>
      </c>
      <c r="AD308" s="9">
        <f t="shared" si="928"/>
        <v>1</v>
      </c>
      <c r="AE308" s="9">
        <f t="shared" si="928"/>
        <v>0</v>
      </c>
      <c r="AF308" s="9">
        <f t="shared" si="928"/>
        <v>0</v>
      </c>
      <c r="AG308" s="9">
        <f t="shared" si="928"/>
        <v>0</v>
      </c>
      <c r="AH308" s="9">
        <f t="shared" si="928"/>
        <v>1</v>
      </c>
      <c r="AI308" s="9">
        <f t="shared" si="928"/>
        <v>1</v>
      </c>
      <c r="AJ308" s="9">
        <f t="shared" si="928"/>
        <v>0</v>
      </c>
      <c r="AK308" s="9">
        <f t="shared" si="928"/>
        <v>1</v>
      </c>
      <c r="AL308" s="9">
        <f t="shared" si="928"/>
        <v>1</v>
      </c>
      <c r="AM308" s="4">
        <v>6</v>
      </c>
      <c r="AN308" s="4" t="s">
        <v>27</v>
      </c>
      <c r="AO308" s="12">
        <f t="shared" si="771"/>
        <v>0</v>
      </c>
      <c r="AP308" s="12">
        <f t="shared" si="836"/>
        <v>0</v>
      </c>
      <c r="AQ308" s="12">
        <f t="shared" si="836"/>
        <v>0</v>
      </c>
      <c r="AR308" s="12">
        <f t="shared" si="836"/>
        <v>0</v>
      </c>
      <c r="AS308" s="12">
        <f t="shared" si="836"/>
        <v>0</v>
      </c>
      <c r="AT308" s="12">
        <f t="shared" si="836"/>
        <v>1</v>
      </c>
      <c r="AU308" s="12">
        <f t="shared" si="836"/>
        <v>0</v>
      </c>
    </row>
    <row r="309" spans="1:47">
      <c r="A309" s="22"/>
      <c r="B309" s="19">
        <v>296</v>
      </c>
      <c r="C309" s="19">
        <v>20170301</v>
      </c>
      <c r="D309" s="7" t="s">
        <v>34</v>
      </c>
      <c r="E309" s="7" t="s">
        <v>34</v>
      </c>
      <c r="F309" s="7" t="s">
        <v>34</v>
      </c>
      <c r="G309" s="7" t="s">
        <v>34</v>
      </c>
      <c r="H309" s="7" t="s">
        <v>34</v>
      </c>
      <c r="I309" s="7" t="s">
        <v>34</v>
      </c>
      <c r="J309" s="7" t="s">
        <v>30</v>
      </c>
      <c r="K309" s="7" t="s">
        <v>30</v>
      </c>
      <c r="L309" s="7" t="s">
        <v>30</v>
      </c>
      <c r="M309" s="7" t="s">
        <v>30</v>
      </c>
      <c r="N309" s="7" t="s">
        <v>30</v>
      </c>
      <c r="O309" s="7" t="s">
        <v>30</v>
      </c>
      <c r="P309" s="7" t="s">
        <v>30</v>
      </c>
      <c r="Q309" s="1"/>
      <c r="R309" s="8">
        <f t="shared" ref="R309:R372" si="962">B309</f>
        <v>296</v>
      </c>
      <c r="S309" s="4" t="str">
        <f t="shared" ref="S309:S372" si="963">SUBSTITUTE(D309,"조","")</f>
        <v>1</v>
      </c>
      <c r="T309" s="4" t="str">
        <f t="shared" ref="T309:T372" si="964">SUBSTITUTE(D310,"조","")</f>
        <v>582661</v>
      </c>
      <c r="U309" s="4" t="str">
        <f t="shared" si="814"/>
        <v>5</v>
      </c>
      <c r="V309" s="4" t="str">
        <f t="shared" si="815"/>
        <v>8</v>
      </c>
      <c r="W309" s="4" t="str">
        <f t="shared" si="816"/>
        <v>2</v>
      </c>
      <c r="X309" s="4" t="str">
        <f t="shared" si="817"/>
        <v>6</v>
      </c>
      <c r="Y309" s="4" t="str">
        <f t="shared" si="818"/>
        <v>6</v>
      </c>
      <c r="Z309" s="4" t="str">
        <f t="shared" si="819"/>
        <v>1</v>
      </c>
      <c r="AA309" s="4" t="s">
        <v>27</v>
      </c>
      <c r="AB309" s="4">
        <v>1</v>
      </c>
      <c r="AC309" s="9">
        <f t="shared" si="823"/>
        <v>0</v>
      </c>
      <c r="AD309" s="9">
        <f t="shared" si="928"/>
        <v>1</v>
      </c>
      <c r="AE309" s="9">
        <f t="shared" si="928"/>
        <v>1</v>
      </c>
      <c r="AF309" s="9">
        <f t="shared" si="928"/>
        <v>0</v>
      </c>
      <c r="AG309" s="9">
        <f t="shared" si="928"/>
        <v>0</v>
      </c>
      <c r="AH309" s="9">
        <f t="shared" si="928"/>
        <v>1</v>
      </c>
      <c r="AI309" s="9">
        <f t="shared" si="928"/>
        <v>2</v>
      </c>
      <c r="AJ309" s="9">
        <f t="shared" si="928"/>
        <v>0</v>
      </c>
      <c r="AK309" s="9">
        <f t="shared" si="928"/>
        <v>1</v>
      </c>
      <c r="AL309" s="9">
        <f t="shared" si="928"/>
        <v>0</v>
      </c>
      <c r="AM309" s="4">
        <v>5</v>
      </c>
      <c r="AN309" s="4" t="s">
        <v>27</v>
      </c>
      <c r="AO309" s="12">
        <f t="shared" si="771"/>
        <v>1</v>
      </c>
      <c r="AP309" s="12">
        <f t="shared" si="836"/>
        <v>0</v>
      </c>
      <c r="AQ309" s="12">
        <f t="shared" si="836"/>
        <v>0</v>
      </c>
      <c r="AR309" s="12">
        <f t="shared" si="836"/>
        <v>0</v>
      </c>
      <c r="AS309" s="12">
        <f t="shared" si="836"/>
        <v>0</v>
      </c>
      <c r="AT309" s="12">
        <f t="shared" si="836"/>
        <v>0</v>
      </c>
      <c r="AU309" s="12">
        <f t="shared" si="836"/>
        <v>0</v>
      </c>
    </row>
    <row r="310" spans="1:47">
      <c r="A310" s="22"/>
      <c r="B310" s="20"/>
      <c r="C310" s="20"/>
      <c r="D310" s="14">
        <v>582661</v>
      </c>
      <c r="E310" s="14">
        <v>198255</v>
      </c>
      <c r="F310" s="14">
        <v>582660</v>
      </c>
      <c r="G310" s="14">
        <v>582662</v>
      </c>
      <c r="H310" s="14">
        <v>198254</v>
      </c>
      <c r="I310" s="14">
        <v>198256</v>
      </c>
      <c r="J310" s="14">
        <v>348711</v>
      </c>
      <c r="K310" s="14">
        <v>67854</v>
      </c>
      <c r="L310" s="14">
        <v>304</v>
      </c>
      <c r="M310" s="14">
        <v>72</v>
      </c>
      <c r="N310" s="14">
        <v>67</v>
      </c>
      <c r="O310" s="14">
        <v>5</v>
      </c>
      <c r="P310" s="14">
        <v>4</v>
      </c>
      <c r="Q310" s="1"/>
      <c r="R310" s="8">
        <f t="shared" ref="R310:R373" si="965">B309</f>
        <v>296</v>
      </c>
      <c r="S310" s="4" t="str">
        <f t="shared" ref="S310:S373" si="966">SUBSTITUTE(E309,"조","")</f>
        <v>1</v>
      </c>
      <c r="T310" s="4" t="str">
        <f t="shared" ref="T310:T373" si="967">SUBSTITUTE(E310,"조","")</f>
        <v>198255</v>
      </c>
      <c r="U310" s="4" t="str">
        <f t="shared" si="814"/>
        <v>1</v>
      </c>
      <c r="V310" s="4" t="str">
        <f t="shared" si="815"/>
        <v>9</v>
      </c>
      <c r="W310" s="4" t="str">
        <f t="shared" si="816"/>
        <v>8</v>
      </c>
      <c r="X310" s="4" t="str">
        <f t="shared" si="817"/>
        <v>2</v>
      </c>
      <c r="Y310" s="4" t="str">
        <f t="shared" si="818"/>
        <v>5</v>
      </c>
      <c r="Z310" s="4" t="str">
        <f t="shared" si="819"/>
        <v>5</v>
      </c>
      <c r="AA310" s="4" t="s">
        <v>27</v>
      </c>
      <c r="AB310" s="4">
        <v>1</v>
      </c>
      <c r="AC310" s="9">
        <f t="shared" si="823"/>
        <v>0</v>
      </c>
      <c r="AD310" s="9">
        <f t="shared" si="928"/>
        <v>1</v>
      </c>
      <c r="AE310" s="9">
        <f t="shared" si="928"/>
        <v>1</v>
      </c>
      <c r="AF310" s="9">
        <f t="shared" si="928"/>
        <v>0</v>
      </c>
      <c r="AG310" s="9">
        <f t="shared" si="928"/>
        <v>0</v>
      </c>
      <c r="AH310" s="9">
        <f t="shared" si="928"/>
        <v>2</v>
      </c>
      <c r="AI310" s="9">
        <f t="shared" si="928"/>
        <v>0</v>
      </c>
      <c r="AJ310" s="9">
        <f t="shared" si="928"/>
        <v>0</v>
      </c>
      <c r="AK310" s="9">
        <f t="shared" si="928"/>
        <v>1</v>
      </c>
      <c r="AL310" s="9">
        <f t="shared" si="928"/>
        <v>1</v>
      </c>
      <c r="AM310" s="4">
        <v>5</v>
      </c>
      <c r="AN310" s="4" t="s">
        <v>27</v>
      </c>
      <c r="AO310" s="12">
        <f t="shared" si="771"/>
        <v>1</v>
      </c>
      <c r="AP310" s="12">
        <f t="shared" si="836"/>
        <v>0</v>
      </c>
      <c r="AQ310" s="12">
        <f t="shared" ref="AP310:AU373" si="968">COUNTIF($S310,AQ$4)</f>
        <v>0</v>
      </c>
      <c r="AR310" s="12">
        <f t="shared" si="968"/>
        <v>0</v>
      </c>
      <c r="AS310" s="12">
        <f t="shared" si="968"/>
        <v>0</v>
      </c>
      <c r="AT310" s="12">
        <f t="shared" si="968"/>
        <v>0</v>
      </c>
      <c r="AU310" s="12">
        <f t="shared" si="968"/>
        <v>0</v>
      </c>
    </row>
    <row r="311" spans="1:47">
      <c r="A311" s="22"/>
      <c r="B311" s="19">
        <v>295</v>
      </c>
      <c r="C311" s="19">
        <v>20170222</v>
      </c>
      <c r="D311" s="7" t="s">
        <v>34</v>
      </c>
      <c r="E311" s="7" t="s">
        <v>35</v>
      </c>
      <c r="F311" s="7" t="s">
        <v>34</v>
      </c>
      <c r="G311" s="7" t="s">
        <v>34</v>
      </c>
      <c r="H311" s="7" t="s">
        <v>35</v>
      </c>
      <c r="I311" s="7" t="s">
        <v>35</v>
      </c>
      <c r="J311" s="7" t="s">
        <v>30</v>
      </c>
      <c r="K311" s="7" t="s">
        <v>30</v>
      </c>
      <c r="L311" s="7" t="s">
        <v>30</v>
      </c>
      <c r="M311" s="7" t="s">
        <v>30</v>
      </c>
      <c r="N311" s="7" t="s">
        <v>30</v>
      </c>
      <c r="O311" s="7" t="s">
        <v>30</v>
      </c>
      <c r="P311" s="7" t="s">
        <v>30</v>
      </c>
      <c r="Q311" s="1"/>
      <c r="R311" s="8">
        <f t="shared" ref="R311:R374" si="969">B311</f>
        <v>295</v>
      </c>
      <c r="S311" s="4" t="str">
        <f t="shared" ref="S311:S374" si="970">SUBSTITUTE(D311,"조","")</f>
        <v>1</v>
      </c>
      <c r="T311" s="4" t="str">
        <f t="shared" ref="T311:T374" si="971">SUBSTITUTE(D312,"조","")</f>
        <v>320363</v>
      </c>
      <c r="U311" s="4" t="str">
        <f t="shared" si="814"/>
        <v>3</v>
      </c>
      <c r="V311" s="4" t="str">
        <f t="shared" si="815"/>
        <v>2</v>
      </c>
      <c r="W311" s="4" t="str">
        <f t="shared" si="816"/>
        <v>0</v>
      </c>
      <c r="X311" s="4" t="str">
        <f t="shared" si="817"/>
        <v>3</v>
      </c>
      <c r="Y311" s="4" t="str">
        <f t="shared" si="818"/>
        <v>6</v>
      </c>
      <c r="Z311" s="4" t="str">
        <f t="shared" si="819"/>
        <v>3</v>
      </c>
      <c r="AA311" s="4" t="s">
        <v>27</v>
      </c>
      <c r="AB311" s="4">
        <v>1</v>
      </c>
      <c r="AC311" s="9">
        <f t="shared" si="823"/>
        <v>1</v>
      </c>
      <c r="AD311" s="9">
        <f t="shared" si="928"/>
        <v>0</v>
      </c>
      <c r="AE311" s="9">
        <f t="shared" si="928"/>
        <v>1</v>
      </c>
      <c r="AF311" s="9">
        <f t="shared" si="928"/>
        <v>3</v>
      </c>
      <c r="AG311" s="9">
        <f t="shared" si="928"/>
        <v>0</v>
      </c>
      <c r="AH311" s="9">
        <f t="shared" si="928"/>
        <v>0</v>
      </c>
      <c r="AI311" s="9">
        <f t="shared" si="928"/>
        <v>1</v>
      </c>
      <c r="AJ311" s="9">
        <f t="shared" si="928"/>
        <v>0</v>
      </c>
      <c r="AK311" s="9">
        <f t="shared" si="928"/>
        <v>0</v>
      </c>
      <c r="AL311" s="9">
        <f t="shared" si="928"/>
        <v>0</v>
      </c>
      <c r="AM311" s="4">
        <v>4</v>
      </c>
      <c r="AN311" s="4" t="s">
        <v>27</v>
      </c>
      <c r="AO311" s="12">
        <f t="shared" si="771"/>
        <v>1</v>
      </c>
      <c r="AP311" s="12">
        <f t="shared" si="968"/>
        <v>0</v>
      </c>
      <c r="AQ311" s="12">
        <f t="shared" si="968"/>
        <v>0</v>
      </c>
      <c r="AR311" s="12">
        <f t="shared" si="968"/>
        <v>0</v>
      </c>
      <c r="AS311" s="12">
        <f t="shared" si="968"/>
        <v>0</v>
      </c>
      <c r="AT311" s="12">
        <f t="shared" si="968"/>
        <v>0</v>
      </c>
      <c r="AU311" s="12">
        <f t="shared" si="968"/>
        <v>0</v>
      </c>
    </row>
    <row r="312" spans="1:47">
      <c r="A312" s="22"/>
      <c r="B312" s="20"/>
      <c r="C312" s="20"/>
      <c r="D312" s="14">
        <v>320363</v>
      </c>
      <c r="E312" s="14">
        <v>883126</v>
      </c>
      <c r="F312" s="14">
        <v>320362</v>
      </c>
      <c r="G312" s="14">
        <v>320364</v>
      </c>
      <c r="H312" s="14">
        <v>883125</v>
      </c>
      <c r="I312" s="14">
        <v>883127</v>
      </c>
      <c r="J312" s="14">
        <v>654816</v>
      </c>
      <c r="K312" s="14">
        <v>12041</v>
      </c>
      <c r="L312" s="14">
        <v>256</v>
      </c>
      <c r="M312" s="14">
        <v>93</v>
      </c>
      <c r="N312" s="14">
        <v>70</v>
      </c>
      <c r="O312" s="14">
        <v>9</v>
      </c>
      <c r="P312" s="14">
        <v>7</v>
      </c>
      <c r="Q312" s="1"/>
      <c r="R312" s="8">
        <f t="shared" ref="R312:R375" si="972">B311</f>
        <v>295</v>
      </c>
      <c r="S312" s="4" t="str">
        <f t="shared" ref="S312:S375" si="973">SUBSTITUTE(E311,"조","")</f>
        <v>7</v>
      </c>
      <c r="T312" s="4" t="str">
        <f t="shared" ref="T312:T375" si="974">SUBSTITUTE(E312,"조","")</f>
        <v>883126</v>
      </c>
      <c r="U312" s="4" t="str">
        <f t="shared" si="814"/>
        <v>8</v>
      </c>
      <c r="V312" s="4" t="str">
        <f t="shared" si="815"/>
        <v>8</v>
      </c>
      <c r="W312" s="4" t="str">
        <f t="shared" si="816"/>
        <v>3</v>
      </c>
      <c r="X312" s="4" t="str">
        <f t="shared" si="817"/>
        <v>1</v>
      </c>
      <c r="Y312" s="4" t="str">
        <f t="shared" si="818"/>
        <v>2</v>
      </c>
      <c r="Z312" s="4" t="str">
        <f t="shared" si="819"/>
        <v>6</v>
      </c>
      <c r="AA312" s="4" t="s">
        <v>27</v>
      </c>
      <c r="AB312" s="4">
        <v>1</v>
      </c>
      <c r="AC312" s="9">
        <f t="shared" si="823"/>
        <v>0</v>
      </c>
      <c r="AD312" s="9">
        <f t="shared" si="928"/>
        <v>1</v>
      </c>
      <c r="AE312" s="9">
        <f t="shared" si="928"/>
        <v>1</v>
      </c>
      <c r="AF312" s="9">
        <f t="shared" si="928"/>
        <v>1</v>
      </c>
      <c r="AG312" s="9">
        <f t="shared" si="928"/>
        <v>0</v>
      </c>
      <c r="AH312" s="9">
        <f t="shared" si="928"/>
        <v>0</v>
      </c>
      <c r="AI312" s="9">
        <f t="shared" si="928"/>
        <v>1</v>
      </c>
      <c r="AJ312" s="9">
        <f t="shared" si="928"/>
        <v>0</v>
      </c>
      <c r="AK312" s="9">
        <f t="shared" si="928"/>
        <v>2</v>
      </c>
      <c r="AL312" s="9">
        <f t="shared" si="928"/>
        <v>0</v>
      </c>
      <c r="AM312" s="4">
        <v>5</v>
      </c>
      <c r="AN312" s="4" t="s">
        <v>27</v>
      </c>
      <c r="AO312" s="12">
        <f t="shared" ref="AO312:AO375" si="975">COUNTIF($S312,AO$4)</f>
        <v>0</v>
      </c>
      <c r="AP312" s="12">
        <f t="shared" si="968"/>
        <v>0</v>
      </c>
      <c r="AQ312" s="12">
        <f t="shared" si="968"/>
        <v>0</v>
      </c>
      <c r="AR312" s="12">
        <f t="shared" si="968"/>
        <v>0</v>
      </c>
      <c r="AS312" s="12">
        <f t="shared" si="968"/>
        <v>0</v>
      </c>
      <c r="AT312" s="12">
        <f t="shared" si="968"/>
        <v>0</v>
      </c>
      <c r="AU312" s="12">
        <f t="shared" si="968"/>
        <v>1</v>
      </c>
    </row>
    <row r="313" spans="1:47">
      <c r="A313" s="22"/>
      <c r="B313" s="19">
        <v>294</v>
      </c>
      <c r="C313" s="19">
        <v>20170215</v>
      </c>
      <c r="D313" s="7" t="s">
        <v>28</v>
      </c>
      <c r="E313" s="7" t="s">
        <v>31</v>
      </c>
      <c r="F313" s="7" t="s">
        <v>28</v>
      </c>
      <c r="G313" s="7" t="s">
        <v>28</v>
      </c>
      <c r="H313" s="7" t="s">
        <v>31</v>
      </c>
      <c r="I313" s="7" t="s">
        <v>31</v>
      </c>
      <c r="J313" s="7" t="s">
        <v>30</v>
      </c>
      <c r="K313" s="7" t="s">
        <v>30</v>
      </c>
      <c r="L313" s="7" t="s">
        <v>30</v>
      </c>
      <c r="M313" s="7" t="s">
        <v>30</v>
      </c>
      <c r="N313" s="7" t="s">
        <v>30</v>
      </c>
      <c r="O313" s="7" t="s">
        <v>30</v>
      </c>
      <c r="P313" s="7" t="s">
        <v>30</v>
      </c>
      <c r="Q313" s="1"/>
      <c r="R313" s="8">
        <f t="shared" ref="R313:R376" si="976">B313</f>
        <v>294</v>
      </c>
      <c r="S313" s="4" t="str">
        <f t="shared" ref="S313:S376" si="977">SUBSTITUTE(D313,"조","")</f>
        <v>3</v>
      </c>
      <c r="T313" s="4" t="str">
        <f t="shared" ref="T313:T376" si="978">SUBSTITUTE(D314,"조","")</f>
        <v>423873</v>
      </c>
      <c r="U313" s="4" t="str">
        <f t="shared" si="814"/>
        <v>4</v>
      </c>
      <c r="V313" s="4" t="str">
        <f t="shared" si="815"/>
        <v>2</v>
      </c>
      <c r="W313" s="4" t="str">
        <f t="shared" si="816"/>
        <v>3</v>
      </c>
      <c r="X313" s="4" t="str">
        <f t="shared" si="817"/>
        <v>8</v>
      </c>
      <c r="Y313" s="4" t="str">
        <f t="shared" si="818"/>
        <v>7</v>
      </c>
      <c r="Z313" s="4" t="str">
        <f t="shared" si="819"/>
        <v>3</v>
      </c>
      <c r="AA313" s="4" t="s">
        <v>27</v>
      </c>
      <c r="AB313" s="4">
        <v>1</v>
      </c>
      <c r="AC313" s="9">
        <f t="shared" si="823"/>
        <v>0</v>
      </c>
      <c r="AD313" s="9">
        <f t="shared" si="928"/>
        <v>0</v>
      </c>
      <c r="AE313" s="9">
        <f t="shared" si="928"/>
        <v>1</v>
      </c>
      <c r="AF313" s="9">
        <f t="shared" si="928"/>
        <v>2</v>
      </c>
      <c r="AG313" s="9">
        <f t="shared" si="928"/>
        <v>1</v>
      </c>
      <c r="AH313" s="9">
        <f t="shared" si="928"/>
        <v>0</v>
      </c>
      <c r="AI313" s="9">
        <f t="shared" si="928"/>
        <v>0</v>
      </c>
      <c r="AJ313" s="9">
        <f t="shared" si="928"/>
        <v>1</v>
      </c>
      <c r="AK313" s="9">
        <f t="shared" si="928"/>
        <v>1</v>
      </c>
      <c r="AL313" s="9">
        <f t="shared" si="928"/>
        <v>0</v>
      </c>
      <c r="AM313" s="4">
        <v>5</v>
      </c>
      <c r="AN313" s="4" t="s">
        <v>27</v>
      </c>
      <c r="AO313" s="12">
        <f t="shared" si="975"/>
        <v>0</v>
      </c>
      <c r="AP313" s="12">
        <f t="shared" si="968"/>
        <v>0</v>
      </c>
      <c r="AQ313" s="12">
        <f t="shared" si="968"/>
        <v>1</v>
      </c>
      <c r="AR313" s="12">
        <f t="shared" si="968"/>
        <v>0</v>
      </c>
      <c r="AS313" s="12">
        <f t="shared" si="968"/>
        <v>0</v>
      </c>
      <c r="AT313" s="12">
        <f t="shared" si="968"/>
        <v>0</v>
      </c>
      <c r="AU313" s="12">
        <f t="shared" si="968"/>
        <v>0</v>
      </c>
    </row>
    <row r="314" spans="1:47">
      <c r="A314" s="22"/>
      <c r="B314" s="20"/>
      <c r="C314" s="20"/>
      <c r="D314" s="14">
        <v>423873</v>
      </c>
      <c r="E314" s="14">
        <v>410059</v>
      </c>
      <c r="F314" s="14">
        <v>423872</v>
      </c>
      <c r="G314" s="14">
        <v>423874</v>
      </c>
      <c r="H314" s="14">
        <v>410058</v>
      </c>
      <c r="I314" s="14">
        <v>410060</v>
      </c>
      <c r="J314" s="14">
        <v>338041</v>
      </c>
      <c r="K314" s="14">
        <v>96667</v>
      </c>
      <c r="L314" s="14">
        <v>859</v>
      </c>
      <c r="M314" s="14">
        <v>69</v>
      </c>
      <c r="N314" s="14">
        <v>76</v>
      </c>
      <c r="O314" s="14">
        <v>1</v>
      </c>
      <c r="P314" s="14">
        <v>2</v>
      </c>
      <c r="Q314" s="1"/>
      <c r="R314" s="8">
        <f t="shared" ref="R314:R377" si="979">B313</f>
        <v>294</v>
      </c>
      <c r="S314" s="4" t="str">
        <f t="shared" ref="S314:S377" si="980">SUBSTITUTE(E313,"조","")</f>
        <v>5</v>
      </c>
      <c r="T314" s="4" t="str">
        <f t="shared" ref="T314:T377" si="981">SUBSTITUTE(E314,"조","")</f>
        <v>410059</v>
      </c>
      <c r="U314" s="4" t="str">
        <f t="shared" si="814"/>
        <v>4</v>
      </c>
      <c r="V314" s="4" t="str">
        <f t="shared" si="815"/>
        <v>1</v>
      </c>
      <c r="W314" s="4" t="str">
        <f t="shared" si="816"/>
        <v>0</v>
      </c>
      <c r="X314" s="4" t="str">
        <f t="shared" si="817"/>
        <v>0</v>
      </c>
      <c r="Y314" s="4" t="str">
        <f t="shared" si="818"/>
        <v>5</v>
      </c>
      <c r="Z314" s="4" t="str">
        <f t="shared" si="819"/>
        <v>9</v>
      </c>
      <c r="AA314" s="4" t="s">
        <v>27</v>
      </c>
      <c r="AB314" s="4">
        <v>1</v>
      </c>
      <c r="AC314" s="9">
        <f t="shared" si="823"/>
        <v>2</v>
      </c>
      <c r="AD314" s="9">
        <f t="shared" si="928"/>
        <v>1</v>
      </c>
      <c r="AE314" s="9">
        <f t="shared" si="928"/>
        <v>0</v>
      </c>
      <c r="AF314" s="9">
        <f t="shared" si="928"/>
        <v>0</v>
      </c>
      <c r="AG314" s="9">
        <f t="shared" si="928"/>
        <v>1</v>
      </c>
      <c r="AH314" s="9">
        <f t="shared" si="928"/>
        <v>1</v>
      </c>
      <c r="AI314" s="9">
        <f t="shared" si="928"/>
        <v>0</v>
      </c>
      <c r="AJ314" s="9">
        <f t="shared" si="928"/>
        <v>0</v>
      </c>
      <c r="AK314" s="9">
        <f t="shared" si="928"/>
        <v>0</v>
      </c>
      <c r="AL314" s="9">
        <f t="shared" si="928"/>
        <v>1</v>
      </c>
      <c r="AM314" s="4">
        <v>5</v>
      </c>
      <c r="AN314" s="4" t="s">
        <v>27</v>
      </c>
      <c r="AO314" s="12">
        <f t="shared" si="975"/>
        <v>0</v>
      </c>
      <c r="AP314" s="12">
        <f t="shared" si="968"/>
        <v>0</v>
      </c>
      <c r="AQ314" s="12">
        <f t="shared" si="968"/>
        <v>0</v>
      </c>
      <c r="AR314" s="12">
        <f t="shared" si="968"/>
        <v>0</v>
      </c>
      <c r="AS314" s="12">
        <f t="shared" si="968"/>
        <v>1</v>
      </c>
      <c r="AT314" s="12">
        <f t="shared" si="968"/>
        <v>0</v>
      </c>
      <c r="AU314" s="12">
        <f t="shared" si="968"/>
        <v>0</v>
      </c>
    </row>
    <row r="315" spans="1:47">
      <c r="A315" s="22"/>
      <c r="B315" s="19">
        <v>293</v>
      </c>
      <c r="C315" s="19">
        <v>20170208</v>
      </c>
      <c r="D315" s="7" t="s">
        <v>35</v>
      </c>
      <c r="E315" s="7" t="s">
        <v>34</v>
      </c>
      <c r="F315" s="7" t="s">
        <v>35</v>
      </c>
      <c r="G315" s="7" t="s">
        <v>35</v>
      </c>
      <c r="H315" s="7" t="s">
        <v>34</v>
      </c>
      <c r="I315" s="7" t="s">
        <v>34</v>
      </c>
      <c r="J315" s="7" t="s">
        <v>30</v>
      </c>
      <c r="K315" s="7" t="s">
        <v>30</v>
      </c>
      <c r="L315" s="7" t="s">
        <v>30</v>
      </c>
      <c r="M315" s="7" t="s">
        <v>30</v>
      </c>
      <c r="N315" s="7" t="s">
        <v>30</v>
      </c>
      <c r="O315" s="7" t="s">
        <v>30</v>
      </c>
      <c r="P315" s="7" t="s">
        <v>30</v>
      </c>
      <c r="Q315" s="1"/>
      <c r="R315" s="8">
        <f t="shared" ref="R315:R378" si="982">B315</f>
        <v>293</v>
      </c>
      <c r="S315" s="4" t="str">
        <f t="shared" ref="S315:S378" si="983">SUBSTITUTE(D315,"조","")</f>
        <v>7</v>
      </c>
      <c r="T315" s="4" t="str">
        <f t="shared" ref="T315:T378" si="984">SUBSTITUTE(D316,"조","")</f>
        <v>973059</v>
      </c>
      <c r="U315" s="4" t="str">
        <f t="shared" si="814"/>
        <v>9</v>
      </c>
      <c r="V315" s="4" t="str">
        <f t="shared" si="815"/>
        <v>7</v>
      </c>
      <c r="W315" s="4" t="str">
        <f t="shared" si="816"/>
        <v>3</v>
      </c>
      <c r="X315" s="4" t="str">
        <f t="shared" si="817"/>
        <v>0</v>
      </c>
      <c r="Y315" s="4" t="str">
        <f t="shared" si="818"/>
        <v>5</v>
      </c>
      <c r="Z315" s="4" t="str">
        <f t="shared" si="819"/>
        <v>9</v>
      </c>
      <c r="AA315" s="4" t="s">
        <v>27</v>
      </c>
      <c r="AB315" s="4">
        <v>1</v>
      </c>
      <c r="AC315" s="9">
        <f t="shared" si="823"/>
        <v>1</v>
      </c>
      <c r="AD315" s="9">
        <f t="shared" si="928"/>
        <v>0</v>
      </c>
      <c r="AE315" s="9">
        <f t="shared" si="928"/>
        <v>0</v>
      </c>
      <c r="AF315" s="9">
        <f t="shared" si="928"/>
        <v>1</v>
      </c>
      <c r="AG315" s="9">
        <f t="shared" si="928"/>
        <v>0</v>
      </c>
      <c r="AH315" s="9">
        <f t="shared" si="928"/>
        <v>1</v>
      </c>
      <c r="AI315" s="9">
        <f t="shared" si="928"/>
        <v>0</v>
      </c>
      <c r="AJ315" s="9">
        <f t="shared" si="928"/>
        <v>1</v>
      </c>
      <c r="AK315" s="9">
        <f t="shared" si="928"/>
        <v>0</v>
      </c>
      <c r="AL315" s="9">
        <f t="shared" si="928"/>
        <v>2</v>
      </c>
      <c r="AM315" s="4">
        <v>5</v>
      </c>
      <c r="AN315" s="4" t="s">
        <v>27</v>
      </c>
      <c r="AO315" s="12">
        <f t="shared" si="975"/>
        <v>0</v>
      </c>
      <c r="AP315" s="12">
        <f t="shared" si="968"/>
        <v>0</v>
      </c>
      <c r="AQ315" s="12">
        <f t="shared" si="968"/>
        <v>0</v>
      </c>
      <c r="AR315" s="12">
        <f t="shared" si="968"/>
        <v>0</v>
      </c>
      <c r="AS315" s="12">
        <f t="shared" si="968"/>
        <v>0</v>
      </c>
      <c r="AT315" s="12">
        <f t="shared" si="968"/>
        <v>0</v>
      </c>
      <c r="AU315" s="12">
        <f t="shared" si="968"/>
        <v>1</v>
      </c>
    </row>
    <row r="316" spans="1:47">
      <c r="A316" s="22"/>
      <c r="B316" s="20"/>
      <c r="C316" s="20"/>
      <c r="D316" s="14">
        <v>973059</v>
      </c>
      <c r="E316" s="14">
        <v>645804</v>
      </c>
      <c r="F316" s="14">
        <v>973058</v>
      </c>
      <c r="G316" s="14">
        <v>973060</v>
      </c>
      <c r="H316" s="14">
        <v>645803</v>
      </c>
      <c r="I316" s="14">
        <v>645805</v>
      </c>
      <c r="J316" s="14">
        <v>226453</v>
      </c>
      <c r="K316" s="14">
        <v>94999</v>
      </c>
      <c r="L316" s="14">
        <v>651</v>
      </c>
      <c r="M316" s="14">
        <v>41</v>
      </c>
      <c r="N316" s="14">
        <v>50</v>
      </c>
      <c r="O316" s="14">
        <v>0</v>
      </c>
      <c r="P316" s="14">
        <v>1</v>
      </c>
      <c r="Q316" s="1"/>
      <c r="R316" s="8">
        <f t="shared" ref="R316:R379" si="985">B315</f>
        <v>293</v>
      </c>
      <c r="S316" s="4" t="str">
        <f t="shared" ref="S316:S379" si="986">SUBSTITUTE(E315,"조","")</f>
        <v>1</v>
      </c>
      <c r="T316" s="4" t="str">
        <f t="shared" ref="T316:T379" si="987">SUBSTITUTE(E316,"조","")</f>
        <v>645804</v>
      </c>
      <c r="U316" s="4" t="str">
        <f t="shared" si="814"/>
        <v>6</v>
      </c>
      <c r="V316" s="4" t="str">
        <f t="shared" si="815"/>
        <v>4</v>
      </c>
      <c r="W316" s="4" t="str">
        <f t="shared" si="816"/>
        <v>5</v>
      </c>
      <c r="X316" s="4" t="str">
        <f t="shared" si="817"/>
        <v>8</v>
      </c>
      <c r="Y316" s="4" t="str">
        <f t="shared" si="818"/>
        <v>0</v>
      </c>
      <c r="Z316" s="4" t="str">
        <f t="shared" si="819"/>
        <v>4</v>
      </c>
      <c r="AA316" s="4" t="s">
        <v>27</v>
      </c>
      <c r="AB316" s="4">
        <v>1</v>
      </c>
      <c r="AC316" s="9">
        <f t="shared" si="823"/>
        <v>1</v>
      </c>
      <c r="AD316" s="9">
        <f t="shared" si="928"/>
        <v>0</v>
      </c>
      <c r="AE316" s="9">
        <f t="shared" si="928"/>
        <v>0</v>
      </c>
      <c r="AF316" s="9">
        <f t="shared" si="928"/>
        <v>0</v>
      </c>
      <c r="AG316" s="9">
        <f t="shared" si="928"/>
        <v>2</v>
      </c>
      <c r="AH316" s="9">
        <f t="shared" si="928"/>
        <v>1</v>
      </c>
      <c r="AI316" s="9">
        <f t="shared" si="928"/>
        <v>1</v>
      </c>
      <c r="AJ316" s="9">
        <f t="shared" si="928"/>
        <v>0</v>
      </c>
      <c r="AK316" s="9">
        <f t="shared" si="928"/>
        <v>1</v>
      </c>
      <c r="AL316" s="9">
        <f t="shared" si="928"/>
        <v>0</v>
      </c>
      <c r="AM316" s="4">
        <v>5</v>
      </c>
      <c r="AN316" s="4" t="s">
        <v>27</v>
      </c>
      <c r="AO316" s="12">
        <f t="shared" si="975"/>
        <v>1</v>
      </c>
      <c r="AP316" s="12">
        <f t="shared" si="968"/>
        <v>0</v>
      </c>
      <c r="AQ316" s="12">
        <f t="shared" si="968"/>
        <v>0</v>
      </c>
      <c r="AR316" s="12">
        <f t="shared" si="968"/>
        <v>0</v>
      </c>
      <c r="AS316" s="12">
        <f t="shared" si="968"/>
        <v>0</v>
      </c>
      <c r="AT316" s="12">
        <f t="shared" si="968"/>
        <v>0</v>
      </c>
      <c r="AU316" s="12">
        <f t="shared" si="968"/>
        <v>0</v>
      </c>
    </row>
    <row r="317" spans="1:47">
      <c r="A317" s="22"/>
      <c r="B317" s="19">
        <v>292</v>
      </c>
      <c r="C317" s="19">
        <v>20170201</v>
      </c>
      <c r="D317" s="7" t="s">
        <v>28</v>
      </c>
      <c r="E317" s="7" t="s">
        <v>35</v>
      </c>
      <c r="F317" s="7" t="s">
        <v>28</v>
      </c>
      <c r="G317" s="7" t="s">
        <v>28</v>
      </c>
      <c r="H317" s="7" t="s">
        <v>35</v>
      </c>
      <c r="I317" s="7" t="s">
        <v>35</v>
      </c>
      <c r="J317" s="7" t="s">
        <v>30</v>
      </c>
      <c r="K317" s="7" t="s">
        <v>30</v>
      </c>
      <c r="L317" s="7" t="s">
        <v>30</v>
      </c>
      <c r="M317" s="7" t="s">
        <v>30</v>
      </c>
      <c r="N317" s="7" t="s">
        <v>30</v>
      </c>
      <c r="O317" s="7" t="s">
        <v>30</v>
      </c>
      <c r="P317" s="7" t="s">
        <v>30</v>
      </c>
      <c r="Q317" s="1"/>
      <c r="R317" s="8">
        <f t="shared" ref="R317:R380" si="988">B317</f>
        <v>292</v>
      </c>
      <c r="S317" s="4" t="str">
        <f t="shared" ref="S317:S380" si="989">SUBSTITUTE(D317,"조","")</f>
        <v>3</v>
      </c>
      <c r="T317" s="4" t="str">
        <f t="shared" ref="T317:T380" si="990">SUBSTITUTE(D318,"조","")</f>
        <v>528858</v>
      </c>
      <c r="U317" s="4" t="str">
        <f t="shared" si="814"/>
        <v>5</v>
      </c>
      <c r="V317" s="4" t="str">
        <f t="shared" si="815"/>
        <v>2</v>
      </c>
      <c r="W317" s="4" t="str">
        <f t="shared" si="816"/>
        <v>8</v>
      </c>
      <c r="X317" s="4" t="str">
        <f t="shared" si="817"/>
        <v>8</v>
      </c>
      <c r="Y317" s="4" t="str">
        <f t="shared" si="818"/>
        <v>5</v>
      </c>
      <c r="Z317" s="4" t="str">
        <f t="shared" si="819"/>
        <v>8</v>
      </c>
      <c r="AA317" s="4" t="s">
        <v>27</v>
      </c>
      <c r="AB317" s="4">
        <v>1</v>
      </c>
      <c r="AC317" s="9">
        <f t="shared" si="823"/>
        <v>0</v>
      </c>
      <c r="AD317" s="9">
        <f t="shared" si="928"/>
        <v>0</v>
      </c>
      <c r="AE317" s="9">
        <f t="shared" si="928"/>
        <v>1</v>
      </c>
      <c r="AF317" s="9">
        <f t="shared" si="928"/>
        <v>0</v>
      </c>
      <c r="AG317" s="9">
        <f t="shared" si="928"/>
        <v>0</v>
      </c>
      <c r="AH317" s="9">
        <f t="shared" si="928"/>
        <v>2</v>
      </c>
      <c r="AI317" s="9">
        <f t="shared" si="928"/>
        <v>0</v>
      </c>
      <c r="AJ317" s="9">
        <f t="shared" si="928"/>
        <v>0</v>
      </c>
      <c r="AK317" s="9">
        <f t="shared" si="928"/>
        <v>3</v>
      </c>
      <c r="AL317" s="9">
        <f t="shared" si="928"/>
        <v>0</v>
      </c>
      <c r="AM317" s="4">
        <v>3</v>
      </c>
      <c r="AN317" s="4" t="s">
        <v>27</v>
      </c>
      <c r="AO317" s="12">
        <f t="shared" si="975"/>
        <v>0</v>
      </c>
      <c r="AP317" s="12">
        <f t="shared" si="968"/>
        <v>0</v>
      </c>
      <c r="AQ317" s="12">
        <f t="shared" si="968"/>
        <v>1</v>
      </c>
      <c r="AR317" s="12">
        <f t="shared" si="968"/>
        <v>0</v>
      </c>
      <c r="AS317" s="12">
        <f t="shared" si="968"/>
        <v>0</v>
      </c>
      <c r="AT317" s="12">
        <f t="shared" si="968"/>
        <v>0</v>
      </c>
      <c r="AU317" s="12">
        <f t="shared" si="968"/>
        <v>0</v>
      </c>
    </row>
    <row r="318" spans="1:47">
      <c r="A318" s="22"/>
      <c r="B318" s="20"/>
      <c r="C318" s="20"/>
      <c r="D318" s="14">
        <v>528858</v>
      </c>
      <c r="E318" s="14">
        <v>888478</v>
      </c>
      <c r="F318" s="14">
        <v>528857</v>
      </c>
      <c r="G318" s="14">
        <v>528859</v>
      </c>
      <c r="H318" s="14">
        <v>888477</v>
      </c>
      <c r="I318" s="14">
        <v>888479</v>
      </c>
      <c r="J318" s="14">
        <v>614847</v>
      </c>
      <c r="K318" s="14">
        <v>98996</v>
      </c>
      <c r="L318" s="14">
        <v>712</v>
      </c>
      <c r="M318" s="14">
        <v>69</v>
      </c>
      <c r="N318" s="14">
        <v>21</v>
      </c>
      <c r="O318" s="14">
        <v>8</v>
      </c>
      <c r="P318" s="14">
        <v>4</v>
      </c>
      <c r="Q318" s="1"/>
      <c r="R318" s="8">
        <f t="shared" ref="R318:R381" si="991">B317</f>
        <v>292</v>
      </c>
      <c r="S318" s="4" t="str">
        <f t="shared" ref="S318:S381" si="992">SUBSTITUTE(E317,"조","")</f>
        <v>7</v>
      </c>
      <c r="T318" s="4" t="str">
        <f t="shared" ref="T318:T381" si="993">SUBSTITUTE(E318,"조","")</f>
        <v>888478</v>
      </c>
      <c r="U318" s="4" t="str">
        <f t="shared" si="814"/>
        <v>8</v>
      </c>
      <c r="V318" s="4" t="str">
        <f t="shared" si="815"/>
        <v>8</v>
      </c>
      <c r="W318" s="4" t="str">
        <f t="shared" si="816"/>
        <v>8</v>
      </c>
      <c r="X318" s="4" t="str">
        <f t="shared" si="817"/>
        <v>4</v>
      </c>
      <c r="Y318" s="4" t="str">
        <f t="shared" si="818"/>
        <v>7</v>
      </c>
      <c r="Z318" s="4" t="str">
        <f t="shared" si="819"/>
        <v>8</v>
      </c>
      <c r="AA318" s="4" t="s">
        <v>27</v>
      </c>
      <c r="AB318" s="4">
        <v>1</v>
      </c>
      <c r="AC318" s="9">
        <f t="shared" si="823"/>
        <v>0</v>
      </c>
      <c r="AD318" s="9">
        <f t="shared" si="928"/>
        <v>0</v>
      </c>
      <c r="AE318" s="9">
        <f t="shared" si="928"/>
        <v>0</v>
      </c>
      <c r="AF318" s="9">
        <f t="shared" si="928"/>
        <v>0</v>
      </c>
      <c r="AG318" s="9">
        <f t="shared" si="928"/>
        <v>1</v>
      </c>
      <c r="AH318" s="9">
        <f t="shared" si="928"/>
        <v>0</v>
      </c>
      <c r="AI318" s="9">
        <f t="shared" si="928"/>
        <v>0</v>
      </c>
      <c r="AJ318" s="9">
        <f t="shared" si="928"/>
        <v>1</v>
      </c>
      <c r="AK318" s="9">
        <f t="shared" si="928"/>
        <v>4</v>
      </c>
      <c r="AL318" s="9">
        <f t="shared" si="928"/>
        <v>0</v>
      </c>
      <c r="AM318" s="4">
        <v>3</v>
      </c>
      <c r="AN318" s="4" t="s">
        <v>27</v>
      </c>
      <c r="AO318" s="12">
        <f t="shared" si="975"/>
        <v>0</v>
      </c>
      <c r="AP318" s="12">
        <f t="shared" si="968"/>
        <v>0</v>
      </c>
      <c r="AQ318" s="12">
        <f t="shared" si="968"/>
        <v>0</v>
      </c>
      <c r="AR318" s="12">
        <f t="shared" si="968"/>
        <v>0</v>
      </c>
      <c r="AS318" s="12">
        <f t="shared" si="968"/>
        <v>0</v>
      </c>
      <c r="AT318" s="12">
        <f t="shared" si="968"/>
        <v>0</v>
      </c>
      <c r="AU318" s="12">
        <f t="shared" si="968"/>
        <v>1</v>
      </c>
    </row>
    <row r="319" spans="1:47">
      <c r="A319" s="22"/>
      <c r="B319" s="19">
        <v>291</v>
      </c>
      <c r="C319" s="19">
        <v>20170125</v>
      </c>
      <c r="D319" s="7" t="s">
        <v>31</v>
      </c>
      <c r="E319" s="7" t="s">
        <v>28</v>
      </c>
      <c r="F319" s="7" t="s">
        <v>31</v>
      </c>
      <c r="G319" s="7" t="s">
        <v>31</v>
      </c>
      <c r="H319" s="7" t="s">
        <v>28</v>
      </c>
      <c r="I319" s="7" t="s">
        <v>28</v>
      </c>
      <c r="J319" s="7" t="s">
        <v>30</v>
      </c>
      <c r="K319" s="7" t="s">
        <v>30</v>
      </c>
      <c r="L319" s="7" t="s">
        <v>30</v>
      </c>
      <c r="M319" s="7" t="s">
        <v>30</v>
      </c>
      <c r="N319" s="7" t="s">
        <v>30</v>
      </c>
      <c r="O319" s="7" t="s">
        <v>30</v>
      </c>
      <c r="P319" s="7" t="s">
        <v>30</v>
      </c>
      <c r="Q319" s="1"/>
      <c r="R319" s="8">
        <f t="shared" ref="R319:R382" si="994">B319</f>
        <v>291</v>
      </c>
      <c r="S319" s="4" t="str">
        <f t="shared" ref="S319:S382" si="995">SUBSTITUTE(D319,"조","")</f>
        <v>5</v>
      </c>
      <c r="T319" s="4" t="str">
        <f t="shared" ref="T319:T382" si="996">SUBSTITUTE(D320,"조","")</f>
        <v>997055</v>
      </c>
      <c r="U319" s="4" t="str">
        <f t="shared" si="814"/>
        <v>9</v>
      </c>
      <c r="V319" s="4" t="str">
        <f t="shared" si="815"/>
        <v>9</v>
      </c>
      <c r="W319" s="4" t="str">
        <f t="shared" si="816"/>
        <v>7</v>
      </c>
      <c r="X319" s="4" t="str">
        <f t="shared" si="817"/>
        <v>0</v>
      </c>
      <c r="Y319" s="4" t="str">
        <f t="shared" si="818"/>
        <v>5</v>
      </c>
      <c r="Z319" s="4" t="str">
        <f t="shared" si="819"/>
        <v>5</v>
      </c>
      <c r="AA319" s="4" t="s">
        <v>27</v>
      </c>
      <c r="AB319" s="4">
        <v>1</v>
      </c>
      <c r="AC319" s="9">
        <f t="shared" si="823"/>
        <v>1</v>
      </c>
      <c r="AD319" s="9">
        <f t="shared" si="928"/>
        <v>0</v>
      </c>
      <c r="AE319" s="9">
        <f t="shared" si="928"/>
        <v>0</v>
      </c>
      <c r="AF319" s="9">
        <f t="shared" si="928"/>
        <v>0</v>
      </c>
      <c r="AG319" s="9">
        <f t="shared" si="928"/>
        <v>0</v>
      </c>
      <c r="AH319" s="9">
        <f t="shared" si="928"/>
        <v>2</v>
      </c>
      <c r="AI319" s="9">
        <f t="shared" si="928"/>
        <v>0</v>
      </c>
      <c r="AJ319" s="9">
        <f t="shared" si="928"/>
        <v>1</v>
      </c>
      <c r="AK319" s="9">
        <f t="shared" si="928"/>
        <v>0</v>
      </c>
      <c r="AL319" s="9">
        <f t="shared" si="928"/>
        <v>2</v>
      </c>
      <c r="AM319" s="4">
        <v>4</v>
      </c>
      <c r="AN319" s="4" t="s">
        <v>27</v>
      </c>
      <c r="AO319" s="12">
        <f t="shared" si="975"/>
        <v>0</v>
      </c>
      <c r="AP319" s="12">
        <f t="shared" si="968"/>
        <v>0</v>
      </c>
      <c r="AQ319" s="12">
        <f t="shared" si="968"/>
        <v>0</v>
      </c>
      <c r="AR319" s="12">
        <f t="shared" si="968"/>
        <v>0</v>
      </c>
      <c r="AS319" s="12">
        <f t="shared" si="968"/>
        <v>1</v>
      </c>
      <c r="AT319" s="12">
        <f t="shared" si="968"/>
        <v>0</v>
      </c>
      <c r="AU319" s="12">
        <f t="shared" si="968"/>
        <v>0</v>
      </c>
    </row>
    <row r="320" spans="1:47">
      <c r="A320" s="22"/>
      <c r="B320" s="20"/>
      <c r="C320" s="20"/>
      <c r="D320" s="14">
        <v>997055</v>
      </c>
      <c r="E320" s="14">
        <v>448687</v>
      </c>
      <c r="F320" s="14">
        <v>997054</v>
      </c>
      <c r="G320" s="14">
        <v>997056</v>
      </c>
      <c r="H320" s="14">
        <v>448686</v>
      </c>
      <c r="I320" s="14">
        <v>448688</v>
      </c>
      <c r="J320" s="14">
        <v>789502</v>
      </c>
      <c r="K320" s="14">
        <v>5881</v>
      </c>
      <c r="L320" s="14">
        <v>143</v>
      </c>
      <c r="M320" s="14">
        <v>91</v>
      </c>
      <c r="N320" s="14">
        <v>7</v>
      </c>
      <c r="O320" s="14">
        <v>5</v>
      </c>
      <c r="P320" s="14">
        <v>8</v>
      </c>
      <c r="Q320" s="1"/>
      <c r="R320" s="8">
        <f t="shared" ref="R320:R383" si="997">B319</f>
        <v>291</v>
      </c>
      <c r="S320" s="4" t="str">
        <f t="shared" ref="S320:S383" si="998">SUBSTITUTE(E319,"조","")</f>
        <v>3</v>
      </c>
      <c r="T320" s="4" t="str">
        <f t="shared" ref="T320:T383" si="999">SUBSTITUTE(E320,"조","")</f>
        <v>448687</v>
      </c>
      <c r="U320" s="4" t="str">
        <f t="shared" si="814"/>
        <v>4</v>
      </c>
      <c r="V320" s="4" t="str">
        <f t="shared" si="815"/>
        <v>4</v>
      </c>
      <c r="W320" s="4" t="str">
        <f t="shared" si="816"/>
        <v>8</v>
      </c>
      <c r="X320" s="4" t="str">
        <f t="shared" si="817"/>
        <v>6</v>
      </c>
      <c r="Y320" s="4" t="str">
        <f t="shared" si="818"/>
        <v>8</v>
      </c>
      <c r="Z320" s="4" t="str">
        <f t="shared" si="819"/>
        <v>7</v>
      </c>
      <c r="AA320" s="4" t="s">
        <v>27</v>
      </c>
      <c r="AB320" s="4">
        <v>1</v>
      </c>
      <c r="AC320" s="9">
        <f t="shared" si="823"/>
        <v>0</v>
      </c>
      <c r="AD320" s="9">
        <f t="shared" si="928"/>
        <v>0</v>
      </c>
      <c r="AE320" s="9">
        <f t="shared" si="928"/>
        <v>0</v>
      </c>
      <c r="AF320" s="9">
        <f t="shared" si="928"/>
        <v>0</v>
      </c>
      <c r="AG320" s="9">
        <f t="shared" si="928"/>
        <v>2</v>
      </c>
      <c r="AH320" s="9">
        <f t="shared" si="928"/>
        <v>0</v>
      </c>
      <c r="AI320" s="9">
        <f t="shared" si="928"/>
        <v>1</v>
      </c>
      <c r="AJ320" s="9">
        <f t="shared" si="928"/>
        <v>1</v>
      </c>
      <c r="AK320" s="9">
        <f t="shared" si="928"/>
        <v>2</v>
      </c>
      <c r="AL320" s="9">
        <f t="shared" si="928"/>
        <v>0</v>
      </c>
      <c r="AM320" s="4">
        <v>4</v>
      </c>
      <c r="AN320" s="4" t="s">
        <v>27</v>
      </c>
      <c r="AO320" s="12">
        <f t="shared" si="975"/>
        <v>0</v>
      </c>
      <c r="AP320" s="12">
        <f t="shared" si="968"/>
        <v>0</v>
      </c>
      <c r="AQ320" s="12">
        <f t="shared" si="968"/>
        <v>1</v>
      </c>
      <c r="AR320" s="12">
        <f t="shared" si="968"/>
        <v>0</v>
      </c>
      <c r="AS320" s="12">
        <f t="shared" si="968"/>
        <v>0</v>
      </c>
      <c r="AT320" s="12">
        <f t="shared" si="968"/>
        <v>0</v>
      </c>
      <c r="AU320" s="12">
        <f t="shared" si="968"/>
        <v>0</v>
      </c>
    </row>
    <row r="321" spans="1:47">
      <c r="A321" s="22"/>
      <c r="B321" s="19">
        <v>290</v>
      </c>
      <c r="C321" s="19">
        <v>20170118</v>
      </c>
      <c r="D321" s="7" t="s">
        <v>34</v>
      </c>
      <c r="E321" s="7" t="s">
        <v>33</v>
      </c>
      <c r="F321" s="7" t="s">
        <v>34</v>
      </c>
      <c r="G321" s="7" t="s">
        <v>34</v>
      </c>
      <c r="H321" s="7" t="s">
        <v>33</v>
      </c>
      <c r="I321" s="7" t="s">
        <v>33</v>
      </c>
      <c r="J321" s="7" t="s">
        <v>30</v>
      </c>
      <c r="K321" s="7" t="s">
        <v>30</v>
      </c>
      <c r="L321" s="7" t="s">
        <v>30</v>
      </c>
      <c r="M321" s="7" t="s">
        <v>30</v>
      </c>
      <c r="N321" s="7" t="s">
        <v>30</v>
      </c>
      <c r="O321" s="7" t="s">
        <v>30</v>
      </c>
      <c r="P321" s="7" t="s">
        <v>30</v>
      </c>
      <c r="Q321" s="1"/>
      <c r="R321" s="8">
        <f t="shared" ref="R321:R384" si="1000">B321</f>
        <v>290</v>
      </c>
      <c r="S321" s="4" t="str">
        <f t="shared" ref="S321:S384" si="1001">SUBSTITUTE(D321,"조","")</f>
        <v>1</v>
      </c>
      <c r="T321" s="4" t="str">
        <f t="shared" ref="T321:T384" si="1002">SUBSTITUTE(D322,"조","")</f>
        <v>464817</v>
      </c>
      <c r="U321" s="4" t="str">
        <f t="shared" si="814"/>
        <v>4</v>
      </c>
      <c r="V321" s="4" t="str">
        <f t="shared" si="815"/>
        <v>6</v>
      </c>
      <c r="W321" s="4" t="str">
        <f t="shared" si="816"/>
        <v>4</v>
      </c>
      <c r="X321" s="4" t="str">
        <f t="shared" si="817"/>
        <v>8</v>
      </c>
      <c r="Y321" s="4" t="str">
        <f t="shared" si="818"/>
        <v>1</v>
      </c>
      <c r="Z321" s="4" t="str">
        <f t="shared" si="819"/>
        <v>7</v>
      </c>
      <c r="AA321" s="4" t="s">
        <v>27</v>
      </c>
      <c r="AB321" s="4">
        <v>1</v>
      </c>
      <c r="AC321" s="9">
        <f t="shared" si="823"/>
        <v>0</v>
      </c>
      <c r="AD321" s="9">
        <f t="shared" si="928"/>
        <v>1</v>
      </c>
      <c r="AE321" s="9">
        <f t="shared" si="928"/>
        <v>0</v>
      </c>
      <c r="AF321" s="9">
        <f t="shared" si="928"/>
        <v>0</v>
      </c>
      <c r="AG321" s="9">
        <f t="shared" si="928"/>
        <v>2</v>
      </c>
      <c r="AH321" s="9">
        <f t="shared" si="928"/>
        <v>0</v>
      </c>
      <c r="AI321" s="9">
        <f t="shared" si="928"/>
        <v>1</v>
      </c>
      <c r="AJ321" s="9">
        <f t="shared" si="928"/>
        <v>1</v>
      </c>
      <c r="AK321" s="9">
        <f t="shared" si="928"/>
        <v>1</v>
      </c>
      <c r="AL321" s="9">
        <f t="shared" si="928"/>
        <v>0</v>
      </c>
      <c r="AM321" s="4">
        <v>5</v>
      </c>
      <c r="AN321" s="4" t="s">
        <v>27</v>
      </c>
      <c r="AO321" s="12">
        <f t="shared" si="975"/>
        <v>1</v>
      </c>
      <c r="AP321" s="12">
        <f t="shared" si="968"/>
        <v>0</v>
      </c>
      <c r="AQ321" s="12">
        <f t="shared" si="968"/>
        <v>0</v>
      </c>
      <c r="AR321" s="12">
        <f t="shared" si="968"/>
        <v>0</v>
      </c>
      <c r="AS321" s="12">
        <f t="shared" si="968"/>
        <v>0</v>
      </c>
      <c r="AT321" s="12">
        <f t="shared" si="968"/>
        <v>0</v>
      </c>
      <c r="AU321" s="12">
        <f t="shared" si="968"/>
        <v>0</v>
      </c>
    </row>
    <row r="322" spans="1:47">
      <c r="A322" s="22"/>
      <c r="B322" s="20"/>
      <c r="C322" s="20"/>
      <c r="D322" s="14">
        <v>464817</v>
      </c>
      <c r="E322" s="14">
        <v>783036</v>
      </c>
      <c r="F322" s="14">
        <v>464816</v>
      </c>
      <c r="G322" s="14">
        <v>464818</v>
      </c>
      <c r="H322" s="14">
        <v>783035</v>
      </c>
      <c r="I322" s="14">
        <v>783037</v>
      </c>
      <c r="J322" s="14">
        <v>274786</v>
      </c>
      <c r="K322" s="14">
        <v>89079</v>
      </c>
      <c r="L322" s="14">
        <v>758</v>
      </c>
      <c r="M322" s="14">
        <v>98</v>
      </c>
      <c r="N322" s="14">
        <v>5</v>
      </c>
      <c r="O322" s="14">
        <v>6</v>
      </c>
      <c r="P322" s="14">
        <v>5</v>
      </c>
      <c r="Q322" s="1"/>
      <c r="R322" s="8">
        <f t="shared" ref="R322:R385" si="1003">B321</f>
        <v>290</v>
      </c>
      <c r="S322" s="4" t="str">
        <f t="shared" ref="S322:S385" si="1004">SUBSTITUTE(E321,"조","")</f>
        <v>2</v>
      </c>
      <c r="T322" s="4" t="str">
        <f t="shared" ref="T322:T385" si="1005">SUBSTITUTE(E322,"조","")</f>
        <v>783036</v>
      </c>
      <c r="U322" s="4" t="str">
        <f t="shared" si="814"/>
        <v>7</v>
      </c>
      <c r="V322" s="4" t="str">
        <f t="shared" si="815"/>
        <v>8</v>
      </c>
      <c r="W322" s="4" t="str">
        <f t="shared" si="816"/>
        <v>3</v>
      </c>
      <c r="X322" s="4" t="str">
        <f t="shared" si="817"/>
        <v>0</v>
      </c>
      <c r="Y322" s="4" t="str">
        <f t="shared" si="818"/>
        <v>3</v>
      </c>
      <c r="Z322" s="4" t="str">
        <f t="shared" si="819"/>
        <v>6</v>
      </c>
      <c r="AA322" s="4" t="s">
        <v>27</v>
      </c>
      <c r="AB322" s="4">
        <v>1</v>
      </c>
      <c r="AC322" s="9">
        <f t="shared" si="823"/>
        <v>1</v>
      </c>
      <c r="AD322" s="9">
        <f t="shared" si="928"/>
        <v>0</v>
      </c>
      <c r="AE322" s="9">
        <f t="shared" si="928"/>
        <v>0</v>
      </c>
      <c r="AF322" s="9">
        <f t="shared" si="928"/>
        <v>2</v>
      </c>
      <c r="AG322" s="9">
        <f t="shared" si="928"/>
        <v>0</v>
      </c>
      <c r="AH322" s="9">
        <f t="shared" si="928"/>
        <v>0</v>
      </c>
      <c r="AI322" s="9">
        <f t="shared" si="928"/>
        <v>1</v>
      </c>
      <c r="AJ322" s="9">
        <f t="shared" si="928"/>
        <v>1</v>
      </c>
      <c r="AK322" s="9">
        <f t="shared" si="928"/>
        <v>1</v>
      </c>
      <c r="AL322" s="9">
        <f t="shared" si="928"/>
        <v>0</v>
      </c>
      <c r="AM322" s="4">
        <v>5</v>
      </c>
      <c r="AN322" s="4" t="s">
        <v>27</v>
      </c>
      <c r="AO322" s="12">
        <f t="shared" si="975"/>
        <v>0</v>
      </c>
      <c r="AP322" s="12">
        <f t="shared" si="968"/>
        <v>1</v>
      </c>
      <c r="AQ322" s="12">
        <f t="shared" si="968"/>
        <v>0</v>
      </c>
      <c r="AR322" s="12">
        <f t="shared" si="968"/>
        <v>0</v>
      </c>
      <c r="AS322" s="12">
        <f t="shared" si="968"/>
        <v>0</v>
      </c>
      <c r="AT322" s="12">
        <f t="shared" si="968"/>
        <v>0</v>
      </c>
      <c r="AU322" s="12">
        <f t="shared" si="968"/>
        <v>0</v>
      </c>
    </row>
    <row r="323" spans="1:47">
      <c r="A323" s="22"/>
      <c r="B323" s="19">
        <v>289</v>
      </c>
      <c r="C323" s="19">
        <v>20170111</v>
      </c>
      <c r="D323" s="7" t="s">
        <v>35</v>
      </c>
      <c r="E323" s="7" t="s">
        <v>33</v>
      </c>
      <c r="F323" s="7" t="s">
        <v>35</v>
      </c>
      <c r="G323" s="7" t="s">
        <v>35</v>
      </c>
      <c r="H323" s="7" t="s">
        <v>33</v>
      </c>
      <c r="I323" s="7" t="s">
        <v>33</v>
      </c>
      <c r="J323" s="7" t="s">
        <v>30</v>
      </c>
      <c r="K323" s="7" t="s">
        <v>30</v>
      </c>
      <c r="L323" s="7" t="s">
        <v>30</v>
      </c>
      <c r="M323" s="7" t="s">
        <v>30</v>
      </c>
      <c r="N323" s="7" t="s">
        <v>30</v>
      </c>
      <c r="O323" s="7" t="s">
        <v>30</v>
      </c>
      <c r="P323" s="7" t="s">
        <v>30</v>
      </c>
      <c r="Q323" s="1"/>
      <c r="R323" s="8">
        <f t="shared" ref="R323:R386" si="1006">B323</f>
        <v>289</v>
      </c>
      <c r="S323" s="4" t="str">
        <f t="shared" ref="S323:S386" si="1007">SUBSTITUTE(D323,"조","")</f>
        <v>7</v>
      </c>
      <c r="T323" s="4" t="str">
        <f t="shared" ref="T323:T386" si="1008">SUBSTITUTE(D324,"조","")</f>
        <v>245774</v>
      </c>
      <c r="U323" s="4" t="str">
        <f t="shared" si="814"/>
        <v>2</v>
      </c>
      <c r="V323" s="4" t="str">
        <f t="shared" si="815"/>
        <v>4</v>
      </c>
      <c r="W323" s="4" t="str">
        <f t="shared" si="816"/>
        <v>5</v>
      </c>
      <c r="X323" s="4" t="str">
        <f t="shared" si="817"/>
        <v>7</v>
      </c>
      <c r="Y323" s="4" t="str">
        <f t="shared" si="818"/>
        <v>7</v>
      </c>
      <c r="Z323" s="4" t="str">
        <f t="shared" si="819"/>
        <v>4</v>
      </c>
      <c r="AA323" s="4" t="s">
        <v>27</v>
      </c>
      <c r="AB323" s="4">
        <v>1</v>
      </c>
      <c r="AC323" s="9">
        <f t="shared" si="823"/>
        <v>0</v>
      </c>
      <c r="AD323" s="9">
        <f t="shared" si="928"/>
        <v>0</v>
      </c>
      <c r="AE323" s="9">
        <f t="shared" si="928"/>
        <v>1</v>
      </c>
      <c r="AF323" s="9">
        <f t="shared" si="928"/>
        <v>0</v>
      </c>
      <c r="AG323" s="9">
        <f t="shared" si="928"/>
        <v>2</v>
      </c>
      <c r="AH323" s="9">
        <f t="shared" si="928"/>
        <v>1</v>
      </c>
      <c r="AI323" s="9">
        <f t="shared" si="928"/>
        <v>0</v>
      </c>
      <c r="AJ323" s="9">
        <f t="shared" si="928"/>
        <v>2</v>
      </c>
      <c r="AK323" s="9">
        <f t="shared" si="928"/>
        <v>0</v>
      </c>
      <c r="AL323" s="9">
        <f t="shared" si="928"/>
        <v>0</v>
      </c>
      <c r="AM323" s="4">
        <v>4</v>
      </c>
      <c r="AN323" s="4" t="s">
        <v>27</v>
      </c>
      <c r="AO323" s="12">
        <f t="shared" si="975"/>
        <v>0</v>
      </c>
      <c r="AP323" s="12">
        <f t="shared" si="968"/>
        <v>0</v>
      </c>
      <c r="AQ323" s="12">
        <f t="shared" si="968"/>
        <v>0</v>
      </c>
      <c r="AR323" s="12">
        <f t="shared" si="968"/>
        <v>0</v>
      </c>
      <c r="AS323" s="12">
        <f t="shared" si="968"/>
        <v>0</v>
      </c>
      <c r="AT323" s="12">
        <f t="shared" si="968"/>
        <v>0</v>
      </c>
      <c r="AU323" s="12">
        <f t="shared" si="968"/>
        <v>1</v>
      </c>
    </row>
    <row r="324" spans="1:47">
      <c r="A324" s="22"/>
      <c r="B324" s="20"/>
      <c r="C324" s="20"/>
      <c r="D324" s="14">
        <v>245774</v>
      </c>
      <c r="E324" s="14">
        <v>135774</v>
      </c>
      <c r="F324" s="14">
        <v>245773</v>
      </c>
      <c r="G324" s="14">
        <v>245775</v>
      </c>
      <c r="H324" s="14">
        <v>135773</v>
      </c>
      <c r="I324" s="14">
        <v>135775</v>
      </c>
      <c r="J324" s="14">
        <v>708957</v>
      </c>
      <c r="K324" s="14">
        <v>79400</v>
      </c>
      <c r="L324" s="14">
        <v>269</v>
      </c>
      <c r="M324" s="14">
        <v>53</v>
      </c>
      <c r="N324" s="14">
        <v>6</v>
      </c>
      <c r="O324" s="14">
        <v>8</v>
      </c>
      <c r="P324" s="14">
        <v>1</v>
      </c>
      <c r="Q324" s="1"/>
      <c r="R324" s="8">
        <f t="shared" ref="R324:R387" si="1009">B323</f>
        <v>289</v>
      </c>
      <c r="S324" s="4" t="str">
        <f t="shared" ref="S324:S387" si="1010">SUBSTITUTE(E323,"조","")</f>
        <v>2</v>
      </c>
      <c r="T324" s="4" t="str">
        <f t="shared" ref="T324:T387" si="1011">SUBSTITUTE(E324,"조","")</f>
        <v>135774</v>
      </c>
      <c r="U324" s="4" t="str">
        <f t="shared" si="814"/>
        <v>1</v>
      </c>
      <c r="V324" s="4" t="str">
        <f t="shared" si="815"/>
        <v>3</v>
      </c>
      <c r="W324" s="4" t="str">
        <f t="shared" si="816"/>
        <v>5</v>
      </c>
      <c r="X324" s="4" t="str">
        <f t="shared" si="817"/>
        <v>7</v>
      </c>
      <c r="Y324" s="4" t="str">
        <f t="shared" si="818"/>
        <v>7</v>
      </c>
      <c r="Z324" s="4" t="str">
        <f t="shared" si="819"/>
        <v>4</v>
      </c>
      <c r="AA324" s="4" t="s">
        <v>27</v>
      </c>
      <c r="AB324" s="4">
        <v>1</v>
      </c>
      <c r="AC324" s="9">
        <f t="shared" si="823"/>
        <v>0</v>
      </c>
      <c r="AD324" s="9">
        <f t="shared" si="928"/>
        <v>1</v>
      </c>
      <c r="AE324" s="9">
        <f t="shared" si="928"/>
        <v>0</v>
      </c>
      <c r="AF324" s="9">
        <f t="shared" si="928"/>
        <v>1</v>
      </c>
      <c r="AG324" s="9">
        <f t="shared" si="928"/>
        <v>1</v>
      </c>
      <c r="AH324" s="9">
        <f t="shared" si="928"/>
        <v>1</v>
      </c>
      <c r="AI324" s="9">
        <f t="shared" si="928"/>
        <v>0</v>
      </c>
      <c r="AJ324" s="9">
        <f t="shared" si="928"/>
        <v>2</v>
      </c>
      <c r="AK324" s="9">
        <f t="shared" si="928"/>
        <v>0</v>
      </c>
      <c r="AL324" s="9">
        <f t="shared" si="928"/>
        <v>0</v>
      </c>
      <c r="AM324" s="4">
        <v>5</v>
      </c>
      <c r="AN324" s="4" t="s">
        <v>27</v>
      </c>
      <c r="AO324" s="12">
        <f t="shared" si="975"/>
        <v>0</v>
      </c>
      <c r="AP324" s="12">
        <f t="shared" si="968"/>
        <v>1</v>
      </c>
      <c r="AQ324" s="12">
        <f t="shared" si="968"/>
        <v>0</v>
      </c>
      <c r="AR324" s="12">
        <f t="shared" si="968"/>
        <v>0</v>
      </c>
      <c r="AS324" s="12">
        <f t="shared" si="968"/>
        <v>0</v>
      </c>
      <c r="AT324" s="12">
        <f t="shared" si="968"/>
        <v>0</v>
      </c>
      <c r="AU324" s="12">
        <f t="shared" si="968"/>
        <v>0</v>
      </c>
    </row>
    <row r="325" spans="1:47">
      <c r="A325" s="22"/>
      <c r="B325" s="19">
        <v>288</v>
      </c>
      <c r="C325" s="19">
        <v>20170104</v>
      </c>
      <c r="D325" s="7" t="s">
        <v>35</v>
      </c>
      <c r="E325" s="7" t="s">
        <v>29</v>
      </c>
      <c r="F325" s="7" t="s">
        <v>35</v>
      </c>
      <c r="G325" s="7" t="s">
        <v>35</v>
      </c>
      <c r="H325" s="7" t="s">
        <v>29</v>
      </c>
      <c r="I325" s="7" t="s">
        <v>29</v>
      </c>
      <c r="J325" s="7" t="s">
        <v>30</v>
      </c>
      <c r="K325" s="7" t="s">
        <v>30</v>
      </c>
      <c r="L325" s="7" t="s">
        <v>30</v>
      </c>
      <c r="M325" s="7" t="s">
        <v>30</v>
      </c>
      <c r="N325" s="7" t="s">
        <v>30</v>
      </c>
      <c r="O325" s="7" t="s">
        <v>30</v>
      </c>
      <c r="P325" s="7" t="s">
        <v>30</v>
      </c>
      <c r="Q325" s="1"/>
      <c r="R325" s="8">
        <f t="shared" ref="R325:R388" si="1012">B325</f>
        <v>288</v>
      </c>
      <c r="S325" s="4" t="str">
        <f t="shared" ref="S325:S388" si="1013">SUBSTITUTE(D325,"조","")</f>
        <v>7</v>
      </c>
      <c r="T325" s="4" t="str">
        <f t="shared" ref="T325:T388" si="1014">SUBSTITUTE(D326,"조","")</f>
        <v>458223</v>
      </c>
      <c r="U325" s="4" t="str">
        <f t="shared" si="814"/>
        <v>4</v>
      </c>
      <c r="V325" s="4" t="str">
        <f t="shared" si="815"/>
        <v>5</v>
      </c>
      <c r="W325" s="4" t="str">
        <f t="shared" si="816"/>
        <v>8</v>
      </c>
      <c r="X325" s="4" t="str">
        <f t="shared" si="817"/>
        <v>2</v>
      </c>
      <c r="Y325" s="4" t="str">
        <f t="shared" si="818"/>
        <v>2</v>
      </c>
      <c r="Z325" s="4" t="str">
        <f t="shared" si="819"/>
        <v>3</v>
      </c>
      <c r="AA325" s="4" t="s">
        <v>27</v>
      </c>
      <c r="AB325" s="4">
        <v>1</v>
      </c>
      <c r="AC325" s="9">
        <f t="shared" si="823"/>
        <v>0</v>
      </c>
      <c r="AD325" s="9">
        <f t="shared" si="928"/>
        <v>0</v>
      </c>
      <c r="AE325" s="9">
        <f t="shared" si="928"/>
        <v>2</v>
      </c>
      <c r="AF325" s="9">
        <f t="shared" si="928"/>
        <v>1</v>
      </c>
      <c r="AG325" s="9">
        <f t="shared" si="928"/>
        <v>1</v>
      </c>
      <c r="AH325" s="9">
        <f t="shared" ref="AD325:AL388" si="1015">COUNTIF($U325:$Z325,AH$4)</f>
        <v>1</v>
      </c>
      <c r="AI325" s="9">
        <f t="shared" si="1015"/>
        <v>0</v>
      </c>
      <c r="AJ325" s="9">
        <f t="shared" si="1015"/>
        <v>0</v>
      </c>
      <c r="AK325" s="9">
        <f t="shared" si="1015"/>
        <v>1</v>
      </c>
      <c r="AL325" s="9">
        <f t="shared" si="1015"/>
        <v>0</v>
      </c>
      <c r="AM325" s="4">
        <v>5</v>
      </c>
      <c r="AN325" s="4" t="s">
        <v>27</v>
      </c>
      <c r="AO325" s="12">
        <f t="shared" si="975"/>
        <v>0</v>
      </c>
      <c r="AP325" s="12">
        <f t="shared" si="968"/>
        <v>0</v>
      </c>
      <c r="AQ325" s="12">
        <f t="shared" si="968"/>
        <v>0</v>
      </c>
      <c r="AR325" s="12">
        <f t="shared" si="968"/>
        <v>0</v>
      </c>
      <c r="AS325" s="12">
        <f t="shared" si="968"/>
        <v>0</v>
      </c>
      <c r="AT325" s="12">
        <f t="shared" si="968"/>
        <v>0</v>
      </c>
      <c r="AU325" s="12">
        <f t="shared" si="968"/>
        <v>1</v>
      </c>
    </row>
    <row r="326" spans="1:47">
      <c r="A326" s="23"/>
      <c r="B326" s="20"/>
      <c r="C326" s="20"/>
      <c r="D326" s="14">
        <v>458223</v>
      </c>
      <c r="E326" s="14">
        <v>911785</v>
      </c>
      <c r="F326" s="14">
        <v>458222</v>
      </c>
      <c r="G326" s="14">
        <v>458224</v>
      </c>
      <c r="H326" s="14">
        <v>911784</v>
      </c>
      <c r="I326" s="14">
        <v>911786</v>
      </c>
      <c r="J326" s="14">
        <v>139729</v>
      </c>
      <c r="K326" s="14">
        <v>96453</v>
      </c>
      <c r="L326" s="14">
        <v>288</v>
      </c>
      <c r="M326" s="14">
        <v>90</v>
      </c>
      <c r="N326" s="14">
        <v>72</v>
      </c>
      <c r="O326" s="14">
        <v>7</v>
      </c>
      <c r="P326" s="14">
        <v>1</v>
      </c>
      <c r="Q326" s="1"/>
      <c r="R326" s="8">
        <f t="shared" ref="R326:R389" si="1016">B325</f>
        <v>288</v>
      </c>
      <c r="S326" s="4" t="str">
        <f t="shared" ref="S326:S389" si="1017">SUBSTITUTE(E325,"조","")</f>
        <v>6</v>
      </c>
      <c r="T326" s="4" t="str">
        <f t="shared" ref="T326:T389" si="1018">SUBSTITUTE(E326,"조","")</f>
        <v>911785</v>
      </c>
      <c r="U326" s="4" t="str">
        <f t="shared" ref="U326:U389" si="1019">MID($T326,1,1)</f>
        <v>9</v>
      </c>
      <c r="V326" s="4" t="str">
        <f t="shared" ref="V326:V389" si="1020">MID($T326,2,1)</f>
        <v>1</v>
      </c>
      <c r="W326" s="4" t="str">
        <f t="shared" ref="W326:W389" si="1021">MID($T326,3,1)</f>
        <v>1</v>
      </c>
      <c r="X326" s="4" t="str">
        <f t="shared" ref="X326:X389" si="1022">MID($T326,4,1)</f>
        <v>7</v>
      </c>
      <c r="Y326" s="4" t="str">
        <f t="shared" ref="Y326:Y389" si="1023">MID($T326,5,1)</f>
        <v>8</v>
      </c>
      <c r="Z326" s="4" t="str">
        <f t="shared" ref="Z326:Z389" si="1024">MID($T326,6,1)</f>
        <v>5</v>
      </c>
      <c r="AA326" s="4" t="s">
        <v>27</v>
      </c>
      <c r="AB326" s="4">
        <v>1</v>
      </c>
      <c r="AC326" s="9">
        <f t="shared" si="823"/>
        <v>0</v>
      </c>
      <c r="AD326" s="9">
        <f t="shared" si="1015"/>
        <v>2</v>
      </c>
      <c r="AE326" s="9">
        <f t="shared" si="1015"/>
        <v>0</v>
      </c>
      <c r="AF326" s="9">
        <f t="shared" si="1015"/>
        <v>0</v>
      </c>
      <c r="AG326" s="9">
        <f t="shared" si="1015"/>
        <v>0</v>
      </c>
      <c r="AH326" s="9">
        <f t="shared" si="1015"/>
        <v>1</v>
      </c>
      <c r="AI326" s="9">
        <f t="shared" si="1015"/>
        <v>0</v>
      </c>
      <c r="AJ326" s="9">
        <f t="shared" si="1015"/>
        <v>1</v>
      </c>
      <c r="AK326" s="9">
        <f t="shared" si="1015"/>
        <v>1</v>
      </c>
      <c r="AL326" s="9">
        <f t="shared" si="1015"/>
        <v>1</v>
      </c>
      <c r="AM326" s="4">
        <v>5</v>
      </c>
      <c r="AN326" s="4" t="s">
        <v>27</v>
      </c>
      <c r="AO326" s="12">
        <f t="shared" si="975"/>
        <v>0</v>
      </c>
      <c r="AP326" s="12">
        <f t="shared" si="968"/>
        <v>0</v>
      </c>
      <c r="AQ326" s="12">
        <f t="shared" si="968"/>
        <v>0</v>
      </c>
      <c r="AR326" s="12">
        <f t="shared" si="968"/>
        <v>0</v>
      </c>
      <c r="AS326" s="12">
        <f t="shared" si="968"/>
        <v>0</v>
      </c>
      <c r="AT326" s="12">
        <f t="shared" si="968"/>
        <v>1</v>
      </c>
      <c r="AU326" s="12">
        <f t="shared" si="968"/>
        <v>0</v>
      </c>
    </row>
    <row r="327" spans="1:47">
      <c r="A327" s="21">
        <v>2016</v>
      </c>
      <c r="B327" s="19">
        <v>287</v>
      </c>
      <c r="C327" s="19">
        <v>20161228</v>
      </c>
      <c r="D327" s="7" t="s">
        <v>31</v>
      </c>
      <c r="E327" s="7" t="s">
        <v>29</v>
      </c>
      <c r="F327" s="7" t="s">
        <v>31</v>
      </c>
      <c r="G327" s="7" t="s">
        <v>31</v>
      </c>
      <c r="H327" s="7" t="s">
        <v>29</v>
      </c>
      <c r="I327" s="7" t="s">
        <v>29</v>
      </c>
      <c r="J327" s="7" t="s">
        <v>30</v>
      </c>
      <c r="K327" s="7" t="s">
        <v>30</v>
      </c>
      <c r="L327" s="7" t="s">
        <v>30</v>
      </c>
      <c r="M327" s="7" t="s">
        <v>30</v>
      </c>
      <c r="N327" s="7" t="s">
        <v>30</v>
      </c>
      <c r="O327" s="7" t="s">
        <v>30</v>
      </c>
      <c r="P327" s="7" t="s">
        <v>30</v>
      </c>
      <c r="Q327" s="1"/>
      <c r="R327" s="8">
        <f t="shared" ref="R327:R390" si="1025">B327</f>
        <v>287</v>
      </c>
      <c r="S327" s="4" t="str">
        <f t="shared" ref="S327:S390" si="1026">SUBSTITUTE(D327,"조","")</f>
        <v>5</v>
      </c>
      <c r="T327" s="4" t="str">
        <f t="shared" ref="T327:T390" si="1027">SUBSTITUTE(D328,"조","")</f>
        <v>448751</v>
      </c>
      <c r="U327" s="4" t="str">
        <f t="shared" si="1019"/>
        <v>4</v>
      </c>
      <c r="V327" s="4" t="str">
        <f t="shared" si="1020"/>
        <v>4</v>
      </c>
      <c r="W327" s="4" t="str">
        <f t="shared" si="1021"/>
        <v>8</v>
      </c>
      <c r="X327" s="4" t="str">
        <f t="shared" si="1022"/>
        <v>7</v>
      </c>
      <c r="Y327" s="4" t="str">
        <f t="shared" si="1023"/>
        <v>5</v>
      </c>
      <c r="Z327" s="4" t="str">
        <f t="shared" si="1024"/>
        <v>1</v>
      </c>
      <c r="AA327" s="4" t="s">
        <v>27</v>
      </c>
      <c r="AB327" s="4">
        <v>1</v>
      </c>
      <c r="AC327" s="9">
        <f t="shared" ref="AC327:AC390" si="1028">COUNTIF($U327:$Z327,AC$4)</f>
        <v>0</v>
      </c>
      <c r="AD327" s="9">
        <f t="shared" si="1015"/>
        <v>1</v>
      </c>
      <c r="AE327" s="9">
        <f t="shared" si="1015"/>
        <v>0</v>
      </c>
      <c r="AF327" s="9">
        <f t="shared" si="1015"/>
        <v>0</v>
      </c>
      <c r="AG327" s="9">
        <f t="shared" si="1015"/>
        <v>2</v>
      </c>
      <c r="AH327" s="9">
        <f t="shared" si="1015"/>
        <v>1</v>
      </c>
      <c r="AI327" s="9">
        <f t="shared" si="1015"/>
        <v>0</v>
      </c>
      <c r="AJ327" s="9">
        <f t="shared" si="1015"/>
        <v>1</v>
      </c>
      <c r="AK327" s="9">
        <f t="shared" si="1015"/>
        <v>1</v>
      </c>
      <c r="AL327" s="9">
        <f t="shared" si="1015"/>
        <v>0</v>
      </c>
      <c r="AM327" s="4">
        <v>5</v>
      </c>
      <c r="AN327" s="4" t="s">
        <v>27</v>
      </c>
      <c r="AO327" s="12">
        <f t="shared" si="975"/>
        <v>0</v>
      </c>
      <c r="AP327" s="12">
        <f t="shared" si="968"/>
        <v>0</v>
      </c>
      <c r="AQ327" s="12">
        <f t="shared" si="968"/>
        <v>0</v>
      </c>
      <c r="AR327" s="12">
        <f t="shared" si="968"/>
        <v>0</v>
      </c>
      <c r="AS327" s="12">
        <f t="shared" si="968"/>
        <v>1</v>
      </c>
      <c r="AT327" s="12">
        <f t="shared" si="968"/>
        <v>0</v>
      </c>
      <c r="AU327" s="12">
        <f t="shared" si="968"/>
        <v>0</v>
      </c>
    </row>
    <row r="328" spans="1:47">
      <c r="A328" s="22"/>
      <c r="B328" s="20"/>
      <c r="C328" s="20"/>
      <c r="D328" s="14">
        <v>448751</v>
      </c>
      <c r="E328" s="14">
        <v>385751</v>
      </c>
      <c r="F328" s="14">
        <v>448750</v>
      </c>
      <c r="G328" s="14">
        <v>448752</v>
      </c>
      <c r="H328" s="14">
        <v>385750</v>
      </c>
      <c r="I328" s="14">
        <v>385752</v>
      </c>
      <c r="J328" s="14">
        <v>434051</v>
      </c>
      <c r="K328" s="14">
        <v>399</v>
      </c>
      <c r="L328" s="14">
        <v>375</v>
      </c>
      <c r="M328" s="14">
        <v>38</v>
      </c>
      <c r="N328" s="14">
        <v>58</v>
      </c>
      <c r="O328" s="14">
        <v>4</v>
      </c>
      <c r="P328" s="14">
        <v>5</v>
      </c>
      <c r="Q328" s="1"/>
      <c r="R328" s="8">
        <f t="shared" ref="R328:R391" si="1029">B327</f>
        <v>287</v>
      </c>
      <c r="S328" s="4" t="str">
        <f t="shared" ref="S328:S391" si="1030">SUBSTITUTE(E327,"조","")</f>
        <v>6</v>
      </c>
      <c r="T328" s="4" t="str">
        <f t="shared" ref="T328:T391" si="1031">SUBSTITUTE(E328,"조","")</f>
        <v>385751</v>
      </c>
      <c r="U328" s="4" t="str">
        <f t="shared" si="1019"/>
        <v>3</v>
      </c>
      <c r="V328" s="4" t="str">
        <f t="shared" si="1020"/>
        <v>8</v>
      </c>
      <c r="W328" s="4" t="str">
        <f t="shared" si="1021"/>
        <v>5</v>
      </c>
      <c r="X328" s="4" t="str">
        <f t="shared" si="1022"/>
        <v>7</v>
      </c>
      <c r="Y328" s="4" t="str">
        <f t="shared" si="1023"/>
        <v>5</v>
      </c>
      <c r="Z328" s="4" t="str">
        <f t="shared" si="1024"/>
        <v>1</v>
      </c>
      <c r="AA328" s="4" t="s">
        <v>27</v>
      </c>
      <c r="AB328" s="4">
        <v>1</v>
      </c>
      <c r="AC328" s="9">
        <f t="shared" si="1028"/>
        <v>0</v>
      </c>
      <c r="AD328" s="9">
        <f t="shared" si="1015"/>
        <v>1</v>
      </c>
      <c r="AE328" s="9">
        <f t="shared" si="1015"/>
        <v>0</v>
      </c>
      <c r="AF328" s="9">
        <f t="shared" si="1015"/>
        <v>1</v>
      </c>
      <c r="AG328" s="9">
        <f t="shared" si="1015"/>
        <v>0</v>
      </c>
      <c r="AH328" s="9">
        <f t="shared" si="1015"/>
        <v>2</v>
      </c>
      <c r="AI328" s="9">
        <f t="shared" si="1015"/>
        <v>0</v>
      </c>
      <c r="AJ328" s="9">
        <f t="shared" si="1015"/>
        <v>1</v>
      </c>
      <c r="AK328" s="9">
        <f t="shared" si="1015"/>
        <v>1</v>
      </c>
      <c r="AL328" s="9">
        <f t="shared" si="1015"/>
        <v>0</v>
      </c>
      <c r="AM328" s="4">
        <v>5</v>
      </c>
      <c r="AN328" s="4" t="s">
        <v>27</v>
      </c>
      <c r="AO328" s="12">
        <f t="shared" si="975"/>
        <v>0</v>
      </c>
      <c r="AP328" s="12">
        <f t="shared" si="968"/>
        <v>0</v>
      </c>
      <c r="AQ328" s="12">
        <f t="shared" si="968"/>
        <v>0</v>
      </c>
      <c r="AR328" s="12">
        <f t="shared" si="968"/>
        <v>0</v>
      </c>
      <c r="AS328" s="12">
        <f t="shared" si="968"/>
        <v>0</v>
      </c>
      <c r="AT328" s="12">
        <f t="shared" si="968"/>
        <v>1</v>
      </c>
      <c r="AU328" s="12">
        <f t="shared" si="968"/>
        <v>0</v>
      </c>
    </row>
    <row r="329" spans="1:47">
      <c r="A329" s="22"/>
      <c r="B329" s="19">
        <v>286</v>
      </c>
      <c r="C329" s="19">
        <v>20161221</v>
      </c>
      <c r="D329" s="7" t="s">
        <v>35</v>
      </c>
      <c r="E329" s="7" t="s">
        <v>29</v>
      </c>
      <c r="F329" s="7" t="s">
        <v>35</v>
      </c>
      <c r="G329" s="7" t="s">
        <v>35</v>
      </c>
      <c r="H329" s="7" t="s">
        <v>29</v>
      </c>
      <c r="I329" s="7" t="s">
        <v>29</v>
      </c>
      <c r="J329" s="7" t="s">
        <v>30</v>
      </c>
      <c r="K329" s="7" t="s">
        <v>30</v>
      </c>
      <c r="L329" s="7" t="s">
        <v>30</v>
      </c>
      <c r="M329" s="7" t="s">
        <v>30</v>
      </c>
      <c r="N329" s="7" t="s">
        <v>30</v>
      </c>
      <c r="O329" s="7" t="s">
        <v>30</v>
      </c>
      <c r="P329" s="7" t="s">
        <v>30</v>
      </c>
      <c r="Q329" s="1"/>
      <c r="R329" s="8">
        <f t="shared" ref="R329:R392" si="1032">B329</f>
        <v>286</v>
      </c>
      <c r="S329" s="4" t="str">
        <f t="shared" ref="S329:S392" si="1033">SUBSTITUTE(D329,"조","")</f>
        <v>7</v>
      </c>
      <c r="T329" s="4" t="str">
        <f t="shared" ref="T329:T392" si="1034">SUBSTITUTE(D330,"조","")</f>
        <v>570452</v>
      </c>
      <c r="U329" s="4" t="str">
        <f t="shared" si="1019"/>
        <v>5</v>
      </c>
      <c r="V329" s="4" t="str">
        <f t="shared" si="1020"/>
        <v>7</v>
      </c>
      <c r="W329" s="4" t="str">
        <f t="shared" si="1021"/>
        <v>0</v>
      </c>
      <c r="X329" s="4" t="str">
        <f t="shared" si="1022"/>
        <v>4</v>
      </c>
      <c r="Y329" s="4" t="str">
        <f t="shared" si="1023"/>
        <v>5</v>
      </c>
      <c r="Z329" s="4" t="str">
        <f t="shared" si="1024"/>
        <v>2</v>
      </c>
      <c r="AA329" s="4" t="s">
        <v>27</v>
      </c>
      <c r="AB329" s="4">
        <v>1</v>
      </c>
      <c r="AC329" s="9">
        <f t="shared" si="1028"/>
        <v>1</v>
      </c>
      <c r="AD329" s="9">
        <f t="shared" si="1015"/>
        <v>0</v>
      </c>
      <c r="AE329" s="9">
        <f t="shared" si="1015"/>
        <v>1</v>
      </c>
      <c r="AF329" s="9">
        <f t="shared" si="1015"/>
        <v>0</v>
      </c>
      <c r="AG329" s="9">
        <f t="shared" si="1015"/>
        <v>1</v>
      </c>
      <c r="AH329" s="9">
        <f t="shared" si="1015"/>
        <v>2</v>
      </c>
      <c r="AI329" s="9">
        <f t="shared" si="1015"/>
        <v>0</v>
      </c>
      <c r="AJ329" s="9">
        <f t="shared" si="1015"/>
        <v>1</v>
      </c>
      <c r="AK329" s="9">
        <f t="shared" si="1015"/>
        <v>0</v>
      </c>
      <c r="AL329" s="9">
        <f t="shared" si="1015"/>
        <v>0</v>
      </c>
      <c r="AM329" s="4">
        <v>5</v>
      </c>
      <c r="AN329" s="4" t="s">
        <v>27</v>
      </c>
      <c r="AO329" s="12">
        <f t="shared" si="975"/>
        <v>0</v>
      </c>
      <c r="AP329" s="12">
        <f t="shared" si="968"/>
        <v>0</v>
      </c>
      <c r="AQ329" s="12">
        <f t="shared" si="968"/>
        <v>0</v>
      </c>
      <c r="AR329" s="12">
        <f t="shared" si="968"/>
        <v>0</v>
      </c>
      <c r="AS329" s="12">
        <f t="shared" si="968"/>
        <v>0</v>
      </c>
      <c r="AT329" s="12">
        <f t="shared" si="968"/>
        <v>0</v>
      </c>
      <c r="AU329" s="12">
        <f t="shared" si="968"/>
        <v>1</v>
      </c>
    </row>
    <row r="330" spans="1:47">
      <c r="A330" s="22"/>
      <c r="B330" s="20"/>
      <c r="C330" s="20"/>
      <c r="D330" s="14">
        <v>570452</v>
      </c>
      <c r="E330" s="14">
        <v>136195</v>
      </c>
      <c r="F330" s="14">
        <v>570451</v>
      </c>
      <c r="G330" s="14">
        <v>570453</v>
      </c>
      <c r="H330" s="14">
        <v>136194</v>
      </c>
      <c r="I330" s="14">
        <v>136196</v>
      </c>
      <c r="J330" s="14">
        <v>853367</v>
      </c>
      <c r="K330" s="14">
        <v>44782</v>
      </c>
      <c r="L330" s="14">
        <v>188</v>
      </c>
      <c r="M330" s="14">
        <v>84</v>
      </c>
      <c r="N330" s="14">
        <v>58</v>
      </c>
      <c r="O330" s="14">
        <v>7</v>
      </c>
      <c r="P330" s="14">
        <v>5</v>
      </c>
      <c r="Q330" s="1"/>
      <c r="R330" s="8">
        <f t="shared" ref="R330:R393" si="1035">B329</f>
        <v>286</v>
      </c>
      <c r="S330" s="4" t="str">
        <f t="shared" ref="S330:S393" si="1036">SUBSTITUTE(E329,"조","")</f>
        <v>6</v>
      </c>
      <c r="T330" s="4" t="str">
        <f t="shared" ref="T330:T393" si="1037">SUBSTITUTE(E330,"조","")</f>
        <v>136195</v>
      </c>
      <c r="U330" s="4" t="str">
        <f t="shared" si="1019"/>
        <v>1</v>
      </c>
      <c r="V330" s="4" t="str">
        <f t="shared" si="1020"/>
        <v>3</v>
      </c>
      <c r="W330" s="4" t="str">
        <f t="shared" si="1021"/>
        <v>6</v>
      </c>
      <c r="X330" s="4" t="str">
        <f t="shared" si="1022"/>
        <v>1</v>
      </c>
      <c r="Y330" s="4" t="str">
        <f t="shared" si="1023"/>
        <v>9</v>
      </c>
      <c r="Z330" s="4" t="str">
        <f t="shared" si="1024"/>
        <v>5</v>
      </c>
      <c r="AA330" s="4" t="s">
        <v>27</v>
      </c>
      <c r="AB330" s="4">
        <v>1</v>
      </c>
      <c r="AC330" s="9">
        <f t="shared" si="1028"/>
        <v>0</v>
      </c>
      <c r="AD330" s="9">
        <f t="shared" si="1015"/>
        <v>2</v>
      </c>
      <c r="AE330" s="9">
        <f t="shared" si="1015"/>
        <v>0</v>
      </c>
      <c r="AF330" s="9">
        <f t="shared" si="1015"/>
        <v>1</v>
      </c>
      <c r="AG330" s="9">
        <f t="shared" si="1015"/>
        <v>0</v>
      </c>
      <c r="AH330" s="9">
        <f t="shared" si="1015"/>
        <v>1</v>
      </c>
      <c r="AI330" s="9">
        <f t="shared" si="1015"/>
        <v>1</v>
      </c>
      <c r="AJ330" s="9">
        <f t="shared" si="1015"/>
        <v>0</v>
      </c>
      <c r="AK330" s="9">
        <f t="shared" si="1015"/>
        <v>0</v>
      </c>
      <c r="AL330" s="9">
        <f t="shared" si="1015"/>
        <v>1</v>
      </c>
      <c r="AM330" s="4">
        <v>5</v>
      </c>
      <c r="AN330" s="4" t="s">
        <v>27</v>
      </c>
      <c r="AO330" s="12">
        <f t="shared" si="975"/>
        <v>0</v>
      </c>
      <c r="AP330" s="12">
        <f t="shared" si="968"/>
        <v>0</v>
      </c>
      <c r="AQ330" s="12">
        <f t="shared" si="968"/>
        <v>0</v>
      </c>
      <c r="AR330" s="12">
        <f t="shared" si="968"/>
        <v>0</v>
      </c>
      <c r="AS330" s="12">
        <f t="shared" si="968"/>
        <v>0</v>
      </c>
      <c r="AT330" s="12">
        <f t="shared" si="968"/>
        <v>1</v>
      </c>
      <c r="AU330" s="12">
        <f t="shared" si="968"/>
        <v>0</v>
      </c>
    </row>
    <row r="331" spans="1:47">
      <c r="A331" s="22"/>
      <c r="B331" s="19">
        <v>285</v>
      </c>
      <c r="C331" s="19">
        <v>20161214</v>
      </c>
      <c r="D331" s="7" t="s">
        <v>29</v>
      </c>
      <c r="E331" s="7" t="s">
        <v>29</v>
      </c>
      <c r="F331" s="7" t="s">
        <v>29</v>
      </c>
      <c r="G331" s="7" t="s">
        <v>29</v>
      </c>
      <c r="H331" s="7" t="s">
        <v>29</v>
      </c>
      <c r="I331" s="7" t="s">
        <v>29</v>
      </c>
      <c r="J331" s="7" t="s">
        <v>30</v>
      </c>
      <c r="K331" s="7" t="s">
        <v>30</v>
      </c>
      <c r="L331" s="7" t="s">
        <v>30</v>
      </c>
      <c r="M331" s="7" t="s">
        <v>30</v>
      </c>
      <c r="N331" s="7" t="s">
        <v>30</v>
      </c>
      <c r="O331" s="7" t="s">
        <v>30</v>
      </c>
      <c r="P331" s="7" t="s">
        <v>30</v>
      </c>
      <c r="Q331" s="1"/>
      <c r="R331" s="8">
        <f t="shared" ref="R331:R394" si="1038">B331</f>
        <v>285</v>
      </c>
      <c r="S331" s="4" t="str">
        <f t="shared" ref="S331:S394" si="1039">SUBSTITUTE(D331,"조","")</f>
        <v>6</v>
      </c>
      <c r="T331" s="4" t="str">
        <f t="shared" ref="T331:T394" si="1040">SUBSTITUTE(D332,"조","")</f>
        <v>228520</v>
      </c>
      <c r="U331" s="4" t="str">
        <f t="shared" si="1019"/>
        <v>2</v>
      </c>
      <c r="V331" s="4" t="str">
        <f t="shared" si="1020"/>
        <v>2</v>
      </c>
      <c r="W331" s="4" t="str">
        <f t="shared" si="1021"/>
        <v>8</v>
      </c>
      <c r="X331" s="4" t="str">
        <f t="shared" si="1022"/>
        <v>5</v>
      </c>
      <c r="Y331" s="4" t="str">
        <f t="shared" si="1023"/>
        <v>2</v>
      </c>
      <c r="Z331" s="4" t="str">
        <f t="shared" si="1024"/>
        <v>0</v>
      </c>
      <c r="AA331" s="4" t="s">
        <v>27</v>
      </c>
      <c r="AB331" s="4">
        <v>1</v>
      </c>
      <c r="AC331" s="9">
        <f t="shared" si="1028"/>
        <v>1</v>
      </c>
      <c r="AD331" s="9">
        <f t="shared" si="1015"/>
        <v>0</v>
      </c>
      <c r="AE331" s="9">
        <f t="shared" si="1015"/>
        <v>3</v>
      </c>
      <c r="AF331" s="9">
        <f t="shared" si="1015"/>
        <v>0</v>
      </c>
      <c r="AG331" s="9">
        <f t="shared" si="1015"/>
        <v>0</v>
      </c>
      <c r="AH331" s="9">
        <f t="shared" si="1015"/>
        <v>1</v>
      </c>
      <c r="AI331" s="9">
        <f t="shared" si="1015"/>
        <v>0</v>
      </c>
      <c r="AJ331" s="9">
        <f t="shared" si="1015"/>
        <v>0</v>
      </c>
      <c r="AK331" s="9">
        <f t="shared" si="1015"/>
        <v>1</v>
      </c>
      <c r="AL331" s="9">
        <f t="shared" si="1015"/>
        <v>0</v>
      </c>
      <c r="AM331" s="4">
        <v>4</v>
      </c>
      <c r="AN331" s="4" t="s">
        <v>27</v>
      </c>
      <c r="AO331" s="12">
        <f t="shared" si="975"/>
        <v>0</v>
      </c>
      <c r="AP331" s="12">
        <f t="shared" si="968"/>
        <v>0</v>
      </c>
      <c r="AQ331" s="12">
        <f t="shared" si="968"/>
        <v>0</v>
      </c>
      <c r="AR331" s="12">
        <f t="shared" si="968"/>
        <v>0</v>
      </c>
      <c r="AS331" s="12">
        <f t="shared" si="968"/>
        <v>0</v>
      </c>
      <c r="AT331" s="12">
        <f t="shared" si="968"/>
        <v>1</v>
      </c>
      <c r="AU331" s="12">
        <f t="shared" si="968"/>
        <v>0</v>
      </c>
    </row>
    <row r="332" spans="1:47">
      <c r="A332" s="22"/>
      <c r="B332" s="20"/>
      <c r="C332" s="20"/>
      <c r="D332" s="14">
        <v>228520</v>
      </c>
      <c r="E332" s="14">
        <v>935339</v>
      </c>
      <c r="F332" s="14">
        <v>228519</v>
      </c>
      <c r="G332" s="14">
        <v>228521</v>
      </c>
      <c r="H332" s="14">
        <v>935338</v>
      </c>
      <c r="I332" s="14">
        <v>935340</v>
      </c>
      <c r="J332" s="14">
        <v>320001</v>
      </c>
      <c r="K332" s="14">
        <v>82347</v>
      </c>
      <c r="L332" s="14">
        <v>974</v>
      </c>
      <c r="M332" s="14">
        <v>90</v>
      </c>
      <c r="N332" s="14">
        <v>30</v>
      </c>
      <c r="O332" s="14">
        <v>8</v>
      </c>
      <c r="P332" s="14">
        <v>5</v>
      </c>
      <c r="Q332" s="1"/>
      <c r="R332" s="8">
        <f t="shared" ref="R332:R395" si="1041">B331</f>
        <v>285</v>
      </c>
      <c r="S332" s="4" t="str">
        <f t="shared" ref="S332:S395" si="1042">SUBSTITUTE(E331,"조","")</f>
        <v>6</v>
      </c>
      <c r="T332" s="4" t="str">
        <f t="shared" ref="T332:T395" si="1043">SUBSTITUTE(E332,"조","")</f>
        <v>935339</v>
      </c>
      <c r="U332" s="4" t="str">
        <f t="shared" si="1019"/>
        <v>9</v>
      </c>
      <c r="V332" s="4" t="str">
        <f t="shared" si="1020"/>
        <v>3</v>
      </c>
      <c r="W332" s="4" t="str">
        <f t="shared" si="1021"/>
        <v>5</v>
      </c>
      <c r="X332" s="4" t="str">
        <f t="shared" si="1022"/>
        <v>3</v>
      </c>
      <c r="Y332" s="4" t="str">
        <f t="shared" si="1023"/>
        <v>3</v>
      </c>
      <c r="Z332" s="4" t="str">
        <f t="shared" si="1024"/>
        <v>9</v>
      </c>
      <c r="AA332" s="4" t="s">
        <v>27</v>
      </c>
      <c r="AB332" s="4">
        <v>1</v>
      </c>
      <c r="AC332" s="9">
        <f t="shared" si="1028"/>
        <v>0</v>
      </c>
      <c r="AD332" s="9">
        <f t="shared" si="1015"/>
        <v>0</v>
      </c>
      <c r="AE332" s="9">
        <f t="shared" si="1015"/>
        <v>0</v>
      </c>
      <c r="AF332" s="9">
        <f t="shared" si="1015"/>
        <v>3</v>
      </c>
      <c r="AG332" s="9">
        <f t="shared" si="1015"/>
        <v>0</v>
      </c>
      <c r="AH332" s="9">
        <f t="shared" si="1015"/>
        <v>1</v>
      </c>
      <c r="AI332" s="9">
        <f t="shared" si="1015"/>
        <v>0</v>
      </c>
      <c r="AJ332" s="9">
        <f t="shared" si="1015"/>
        <v>0</v>
      </c>
      <c r="AK332" s="9">
        <f t="shared" si="1015"/>
        <v>0</v>
      </c>
      <c r="AL332" s="9">
        <f t="shared" si="1015"/>
        <v>2</v>
      </c>
      <c r="AM332" s="4">
        <v>3</v>
      </c>
      <c r="AN332" s="4" t="s">
        <v>27</v>
      </c>
      <c r="AO332" s="12">
        <f t="shared" si="975"/>
        <v>0</v>
      </c>
      <c r="AP332" s="12">
        <f t="shared" si="968"/>
        <v>0</v>
      </c>
      <c r="AQ332" s="12">
        <f t="shared" si="968"/>
        <v>0</v>
      </c>
      <c r="AR332" s="12">
        <f t="shared" si="968"/>
        <v>0</v>
      </c>
      <c r="AS332" s="12">
        <f t="shared" si="968"/>
        <v>0</v>
      </c>
      <c r="AT332" s="12">
        <f t="shared" si="968"/>
        <v>1</v>
      </c>
      <c r="AU332" s="12">
        <f t="shared" si="968"/>
        <v>0</v>
      </c>
    </row>
    <row r="333" spans="1:47">
      <c r="A333" s="22"/>
      <c r="B333" s="19">
        <v>284</v>
      </c>
      <c r="C333" s="19">
        <v>20161207</v>
      </c>
      <c r="D333" s="7" t="s">
        <v>31</v>
      </c>
      <c r="E333" s="7" t="s">
        <v>35</v>
      </c>
      <c r="F333" s="7" t="s">
        <v>31</v>
      </c>
      <c r="G333" s="7" t="s">
        <v>31</v>
      </c>
      <c r="H333" s="7" t="s">
        <v>35</v>
      </c>
      <c r="I333" s="7" t="s">
        <v>35</v>
      </c>
      <c r="J333" s="7" t="s">
        <v>30</v>
      </c>
      <c r="K333" s="7" t="s">
        <v>30</v>
      </c>
      <c r="L333" s="7" t="s">
        <v>30</v>
      </c>
      <c r="M333" s="7" t="s">
        <v>30</v>
      </c>
      <c r="N333" s="7" t="s">
        <v>30</v>
      </c>
      <c r="O333" s="7" t="s">
        <v>30</v>
      </c>
      <c r="P333" s="7" t="s">
        <v>30</v>
      </c>
      <c r="Q333" s="1"/>
      <c r="R333" s="8">
        <f t="shared" ref="R333:R396" si="1044">B333</f>
        <v>284</v>
      </c>
      <c r="S333" s="4" t="str">
        <f t="shared" ref="S333:S396" si="1045">SUBSTITUTE(D333,"조","")</f>
        <v>5</v>
      </c>
      <c r="T333" s="4" t="str">
        <f t="shared" ref="T333:T396" si="1046">SUBSTITUTE(D334,"조","")</f>
        <v>305476</v>
      </c>
      <c r="U333" s="4" t="str">
        <f t="shared" si="1019"/>
        <v>3</v>
      </c>
      <c r="V333" s="4" t="str">
        <f t="shared" si="1020"/>
        <v>0</v>
      </c>
      <c r="W333" s="4" t="str">
        <f t="shared" si="1021"/>
        <v>5</v>
      </c>
      <c r="X333" s="4" t="str">
        <f t="shared" si="1022"/>
        <v>4</v>
      </c>
      <c r="Y333" s="4" t="str">
        <f t="shared" si="1023"/>
        <v>7</v>
      </c>
      <c r="Z333" s="4" t="str">
        <f t="shared" si="1024"/>
        <v>6</v>
      </c>
      <c r="AA333" s="4" t="s">
        <v>27</v>
      </c>
      <c r="AB333" s="4">
        <v>1</v>
      </c>
      <c r="AC333" s="9">
        <f t="shared" si="1028"/>
        <v>1</v>
      </c>
      <c r="AD333" s="9">
        <f t="shared" si="1015"/>
        <v>0</v>
      </c>
      <c r="AE333" s="9">
        <f t="shared" si="1015"/>
        <v>0</v>
      </c>
      <c r="AF333" s="9">
        <f t="shared" si="1015"/>
        <v>1</v>
      </c>
      <c r="AG333" s="9">
        <f t="shared" si="1015"/>
        <v>1</v>
      </c>
      <c r="AH333" s="9">
        <f t="shared" si="1015"/>
        <v>1</v>
      </c>
      <c r="AI333" s="9">
        <f t="shared" si="1015"/>
        <v>1</v>
      </c>
      <c r="AJ333" s="9">
        <f t="shared" si="1015"/>
        <v>1</v>
      </c>
      <c r="AK333" s="9">
        <f t="shared" si="1015"/>
        <v>0</v>
      </c>
      <c r="AL333" s="9">
        <f t="shared" si="1015"/>
        <v>0</v>
      </c>
      <c r="AM333" s="4">
        <v>6</v>
      </c>
      <c r="AN333" s="4" t="s">
        <v>27</v>
      </c>
      <c r="AO333" s="12">
        <f t="shared" si="975"/>
        <v>0</v>
      </c>
      <c r="AP333" s="12">
        <f t="shared" si="968"/>
        <v>0</v>
      </c>
      <c r="AQ333" s="12">
        <f t="shared" si="968"/>
        <v>0</v>
      </c>
      <c r="AR333" s="12">
        <f t="shared" si="968"/>
        <v>0</v>
      </c>
      <c r="AS333" s="12">
        <f t="shared" si="968"/>
        <v>1</v>
      </c>
      <c r="AT333" s="12">
        <f t="shared" si="968"/>
        <v>0</v>
      </c>
      <c r="AU333" s="12">
        <f t="shared" si="968"/>
        <v>0</v>
      </c>
    </row>
    <row r="334" spans="1:47">
      <c r="A334" s="22"/>
      <c r="B334" s="20"/>
      <c r="C334" s="20"/>
      <c r="D334" s="14">
        <v>305476</v>
      </c>
      <c r="E334" s="14">
        <v>232283</v>
      </c>
      <c r="F334" s="14">
        <v>305475</v>
      </c>
      <c r="G334" s="14">
        <v>305477</v>
      </c>
      <c r="H334" s="14">
        <v>232282</v>
      </c>
      <c r="I334" s="14">
        <v>232284</v>
      </c>
      <c r="J334" s="14">
        <v>615742</v>
      </c>
      <c r="K334" s="14">
        <v>8229</v>
      </c>
      <c r="L334" s="14">
        <v>210</v>
      </c>
      <c r="M334" s="14">
        <v>88</v>
      </c>
      <c r="N334" s="14">
        <v>17</v>
      </c>
      <c r="O334" s="14">
        <v>2</v>
      </c>
      <c r="P334" s="14">
        <v>8</v>
      </c>
      <c r="Q334" s="1"/>
      <c r="R334" s="8">
        <f t="shared" ref="R334:R397" si="1047">B333</f>
        <v>284</v>
      </c>
      <c r="S334" s="4" t="str">
        <f t="shared" ref="S334:S397" si="1048">SUBSTITUTE(E333,"조","")</f>
        <v>7</v>
      </c>
      <c r="T334" s="4" t="str">
        <f t="shared" ref="T334:T397" si="1049">SUBSTITUTE(E334,"조","")</f>
        <v>232283</v>
      </c>
      <c r="U334" s="4" t="str">
        <f t="shared" si="1019"/>
        <v>2</v>
      </c>
      <c r="V334" s="4" t="str">
        <f t="shared" si="1020"/>
        <v>3</v>
      </c>
      <c r="W334" s="4" t="str">
        <f t="shared" si="1021"/>
        <v>2</v>
      </c>
      <c r="X334" s="4" t="str">
        <f t="shared" si="1022"/>
        <v>2</v>
      </c>
      <c r="Y334" s="4" t="str">
        <f t="shared" si="1023"/>
        <v>8</v>
      </c>
      <c r="Z334" s="4" t="str">
        <f t="shared" si="1024"/>
        <v>3</v>
      </c>
      <c r="AA334" s="4" t="s">
        <v>27</v>
      </c>
      <c r="AB334" s="4">
        <v>1</v>
      </c>
      <c r="AC334" s="9">
        <f t="shared" si="1028"/>
        <v>0</v>
      </c>
      <c r="AD334" s="9">
        <f t="shared" si="1015"/>
        <v>0</v>
      </c>
      <c r="AE334" s="9">
        <f t="shared" si="1015"/>
        <v>3</v>
      </c>
      <c r="AF334" s="9">
        <f t="shared" si="1015"/>
        <v>2</v>
      </c>
      <c r="AG334" s="9">
        <f t="shared" si="1015"/>
        <v>0</v>
      </c>
      <c r="AH334" s="9">
        <f t="shared" si="1015"/>
        <v>0</v>
      </c>
      <c r="AI334" s="9">
        <f t="shared" si="1015"/>
        <v>0</v>
      </c>
      <c r="AJ334" s="9">
        <f t="shared" si="1015"/>
        <v>0</v>
      </c>
      <c r="AK334" s="9">
        <f t="shared" si="1015"/>
        <v>1</v>
      </c>
      <c r="AL334" s="9">
        <f t="shared" si="1015"/>
        <v>0</v>
      </c>
      <c r="AM334" s="4">
        <v>3</v>
      </c>
      <c r="AN334" s="4" t="s">
        <v>27</v>
      </c>
      <c r="AO334" s="12">
        <f t="shared" si="975"/>
        <v>0</v>
      </c>
      <c r="AP334" s="12">
        <f t="shared" si="968"/>
        <v>0</v>
      </c>
      <c r="AQ334" s="12">
        <f t="shared" si="968"/>
        <v>0</v>
      </c>
      <c r="AR334" s="12">
        <f t="shared" si="968"/>
        <v>0</v>
      </c>
      <c r="AS334" s="12">
        <f t="shared" si="968"/>
        <v>0</v>
      </c>
      <c r="AT334" s="12">
        <f t="shared" si="968"/>
        <v>0</v>
      </c>
      <c r="AU334" s="12">
        <f t="shared" si="968"/>
        <v>1</v>
      </c>
    </row>
    <row r="335" spans="1:47">
      <c r="A335" s="22"/>
      <c r="B335" s="19">
        <v>283</v>
      </c>
      <c r="C335" s="19">
        <v>20161130</v>
      </c>
      <c r="D335" s="7" t="s">
        <v>28</v>
      </c>
      <c r="E335" s="7" t="s">
        <v>34</v>
      </c>
      <c r="F335" s="7" t="s">
        <v>28</v>
      </c>
      <c r="G335" s="7" t="s">
        <v>28</v>
      </c>
      <c r="H335" s="7" t="s">
        <v>34</v>
      </c>
      <c r="I335" s="7" t="s">
        <v>34</v>
      </c>
      <c r="J335" s="7" t="s">
        <v>30</v>
      </c>
      <c r="K335" s="7" t="s">
        <v>30</v>
      </c>
      <c r="L335" s="7" t="s">
        <v>30</v>
      </c>
      <c r="M335" s="7" t="s">
        <v>30</v>
      </c>
      <c r="N335" s="7" t="s">
        <v>30</v>
      </c>
      <c r="O335" s="7" t="s">
        <v>30</v>
      </c>
      <c r="P335" s="7" t="s">
        <v>30</v>
      </c>
      <c r="Q335" s="1"/>
      <c r="R335" s="8">
        <f t="shared" ref="R335:R398" si="1050">B335</f>
        <v>283</v>
      </c>
      <c r="S335" s="4" t="str">
        <f t="shared" ref="S335:S398" si="1051">SUBSTITUTE(D335,"조","")</f>
        <v>3</v>
      </c>
      <c r="T335" s="4" t="str">
        <f t="shared" ref="T335:T398" si="1052">SUBSTITUTE(D336,"조","")</f>
        <v>125694</v>
      </c>
      <c r="U335" s="4" t="str">
        <f t="shared" si="1019"/>
        <v>1</v>
      </c>
      <c r="V335" s="4" t="str">
        <f t="shared" si="1020"/>
        <v>2</v>
      </c>
      <c r="W335" s="4" t="str">
        <f t="shared" si="1021"/>
        <v>5</v>
      </c>
      <c r="X335" s="4" t="str">
        <f t="shared" si="1022"/>
        <v>6</v>
      </c>
      <c r="Y335" s="4" t="str">
        <f t="shared" si="1023"/>
        <v>9</v>
      </c>
      <c r="Z335" s="4" t="str">
        <f t="shared" si="1024"/>
        <v>4</v>
      </c>
      <c r="AA335" s="4" t="s">
        <v>27</v>
      </c>
      <c r="AB335" s="4">
        <v>1</v>
      </c>
      <c r="AC335" s="9">
        <f t="shared" si="1028"/>
        <v>0</v>
      </c>
      <c r="AD335" s="9">
        <f t="shared" si="1015"/>
        <v>1</v>
      </c>
      <c r="AE335" s="9">
        <f t="shared" si="1015"/>
        <v>1</v>
      </c>
      <c r="AF335" s="9">
        <f t="shared" si="1015"/>
        <v>0</v>
      </c>
      <c r="AG335" s="9">
        <f t="shared" si="1015"/>
        <v>1</v>
      </c>
      <c r="AH335" s="9">
        <f t="shared" si="1015"/>
        <v>1</v>
      </c>
      <c r="AI335" s="9">
        <f t="shared" si="1015"/>
        <v>1</v>
      </c>
      <c r="AJ335" s="9">
        <f t="shared" si="1015"/>
        <v>0</v>
      </c>
      <c r="AK335" s="9">
        <f t="shared" si="1015"/>
        <v>0</v>
      </c>
      <c r="AL335" s="9">
        <f t="shared" si="1015"/>
        <v>1</v>
      </c>
      <c r="AM335" s="4">
        <v>6</v>
      </c>
      <c r="AN335" s="4" t="s">
        <v>27</v>
      </c>
      <c r="AO335" s="12">
        <f t="shared" si="975"/>
        <v>0</v>
      </c>
      <c r="AP335" s="12">
        <f t="shared" si="968"/>
        <v>0</v>
      </c>
      <c r="AQ335" s="12">
        <f t="shared" si="968"/>
        <v>1</v>
      </c>
      <c r="AR335" s="12">
        <f t="shared" si="968"/>
        <v>0</v>
      </c>
      <c r="AS335" s="12">
        <f t="shared" si="968"/>
        <v>0</v>
      </c>
      <c r="AT335" s="12">
        <f t="shared" si="968"/>
        <v>0</v>
      </c>
      <c r="AU335" s="12">
        <f t="shared" si="968"/>
        <v>0</v>
      </c>
    </row>
    <row r="336" spans="1:47">
      <c r="A336" s="22"/>
      <c r="B336" s="20"/>
      <c r="C336" s="20"/>
      <c r="D336" s="14">
        <v>125694</v>
      </c>
      <c r="E336" s="14">
        <v>491178</v>
      </c>
      <c r="F336" s="14">
        <v>125693</v>
      </c>
      <c r="G336" s="14">
        <v>125695</v>
      </c>
      <c r="H336" s="14">
        <v>491177</v>
      </c>
      <c r="I336" s="14">
        <v>491179</v>
      </c>
      <c r="J336" s="14">
        <v>426403</v>
      </c>
      <c r="K336" s="14">
        <v>76639</v>
      </c>
      <c r="L336" s="14">
        <v>723</v>
      </c>
      <c r="M336" s="14">
        <v>74</v>
      </c>
      <c r="N336" s="14">
        <v>92</v>
      </c>
      <c r="O336" s="14">
        <v>1</v>
      </c>
      <c r="P336" s="14">
        <v>0</v>
      </c>
      <c r="Q336" s="1"/>
      <c r="R336" s="8">
        <f t="shared" ref="R336:R399" si="1053">B335</f>
        <v>283</v>
      </c>
      <c r="S336" s="4" t="str">
        <f t="shared" ref="S336:S399" si="1054">SUBSTITUTE(E335,"조","")</f>
        <v>1</v>
      </c>
      <c r="T336" s="4" t="str">
        <f t="shared" ref="T336:T399" si="1055">SUBSTITUTE(E336,"조","")</f>
        <v>491178</v>
      </c>
      <c r="U336" s="4" t="str">
        <f t="shared" si="1019"/>
        <v>4</v>
      </c>
      <c r="V336" s="4" t="str">
        <f t="shared" si="1020"/>
        <v>9</v>
      </c>
      <c r="W336" s="4" t="str">
        <f t="shared" si="1021"/>
        <v>1</v>
      </c>
      <c r="X336" s="4" t="str">
        <f t="shared" si="1022"/>
        <v>1</v>
      </c>
      <c r="Y336" s="4" t="str">
        <f t="shared" si="1023"/>
        <v>7</v>
      </c>
      <c r="Z336" s="4" t="str">
        <f t="shared" si="1024"/>
        <v>8</v>
      </c>
      <c r="AA336" s="4" t="s">
        <v>27</v>
      </c>
      <c r="AB336" s="4">
        <v>1</v>
      </c>
      <c r="AC336" s="9">
        <f t="shared" si="1028"/>
        <v>0</v>
      </c>
      <c r="AD336" s="9">
        <f t="shared" si="1015"/>
        <v>2</v>
      </c>
      <c r="AE336" s="9">
        <f t="shared" si="1015"/>
        <v>0</v>
      </c>
      <c r="AF336" s="9">
        <f t="shared" si="1015"/>
        <v>0</v>
      </c>
      <c r="AG336" s="9">
        <f t="shared" si="1015"/>
        <v>1</v>
      </c>
      <c r="AH336" s="9">
        <f t="shared" si="1015"/>
        <v>0</v>
      </c>
      <c r="AI336" s="9">
        <f t="shared" si="1015"/>
        <v>0</v>
      </c>
      <c r="AJ336" s="9">
        <f t="shared" si="1015"/>
        <v>1</v>
      </c>
      <c r="AK336" s="9">
        <f t="shared" si="1015"/>
        <v>1</v>
      </c>
      <c r="AL336" s="9">
        <f t="shared" si="1015"/>
        <v>1</v>
      </c>
      <c r="AM336" s="4">
        <v>5</v>
      </c>
      <c r="AN336" s="4" t="s">
        <v>27</v>
      </c>
      <c r="AO336" s="12">
        <f t="shared" si="975"/>
        <v>1</v>
      </c>
      <c r="AP336" s="12">
        <f t="shared" si="968"/>
        <v>0</v>
      </c>
      <c r="AQ336" s="12">
        <f t="shared" si="968"/>
        <v>0</v>
      </c>
      <c r="AR336" s="12">
        <f t="shared" si="968"/>
        <v>0</v>
      </c>
      <c r="AS336" s="12">
        <f t="shared" si="968"/>
        <v>0</v>
      </c>
      <c r="AT336" s="12">
        <f t="shared" si="968"/>
        <v>0</v>
      </c>
      <c r="AU336" s="12">
        <f t="shared" si="968"/>
        <v>0</v>
      </c>
    </row>
    <row r="337" spans="1:47">
      <c r="A337" s="22"/>
      <c r="B337" s="19">
        <v>282</v>
      </c>
      <c r="C337" s="19">
        <v>20161123</v>
      </c>
      <c r="D337" s="7" t="s">
        <v>35</v>
      </c>
      <c r="E337" s="7" t="s">
        <v>31</v>
      </c>
      <c r="F337" s="7" t="s">
        <v>35</v>
      </c>
      <c r="G337" s="7" t="s">
        <v>35</v>
      </c>
      <c r="H337" s="7" t="s">
        <v>31</v>
      </c>
      <c r="I337" s="7" t="s">
        <v>31</v>
      </c>
      <c r="J337" s="7" t="s">
        <v>30</v>
      </c>
      <c r="K337" s="7" t="s">
        <v>30</v>
      </c>
      <c r="L337" s="7" t="s">
        <v>30</v>
      </c>
      <c r="M337" s="7" t="s">
        <v>30</v>
      </c>
      <c r="N337" s="7" t="s">
        <v>30</v>
      </c>
      <c r="O337" s="7" t="s">
        <v>30</v>
      </c>
      <c r="P337" s="7" t="s">
        <v>30</v>
      </c>
      <c r="Q337" s="1"/>
      <c r="R337" s="8">
        <f t="shared" ref="R337:R400" si="1056">B337</f>
        <v>282</v>
      </c>
      <c r="S337" s="4" t="str">
        <f t="shared" ref="S337:S400" si="1057">SUBSTITUTE(D337,"조","")</f>
        <v>7</v>
      </c>
      <c r="T337" s="4" t="str">
        <f t="shared" ref="T337:T400" si="1058">SUBSTITUTE(D338,"조","")</f>
        <v>317787</v>
      </c>
      <c r="U337" s="4" t="str">
        <f t="shared" si="1019"/>
        <v>3</v>
      </c>
      <c r="V337" s="4" t="str">
        <f t="shared" si="1020"/>
        <v>1</v>
      </c>
      <c r="W337" s="4" t="str">
        <f t="shared" si="1021"/>
        <v>7</v>
      </c>
      <c r="X337" s="4" t="str">
        <f t="shared" si="1022"/>
        <v>7</v>
      </c>
      <c r="Y337" s="4" t="str">
        <f t="shared" si="1023"/>
        <v>8</v>
      </c>
      <c r="Z337" s="4" t="str">
        <f t="shared" si="1024"/>
        <v>7</v>
      </c>
      <c r="AA337" s="4" t="s">
        <v>27</v>
      </c>
      <c r="AB337" s="4">
        <v>1</v>
      </c>
      <c r="AC337" s="9">
        <f t="shared" si="1028"/>
        <v>0</v>
      </c>
      <c r="AD337" s="9">
        <f t="shared" si="1015"/>
        <v>1</v>
      </c>
      <c r="AE337" s="9">
        <f t="shared" si="1015"/>
        <v>0</v>
      </c>
      <c r="AF337" s="9">
        <f t="shared" si="1015"/>
        <v>1</v>
      </c>
      <c r="AG337" s="9">
        <f t="shared" si="1015"/>
        <v>0</v>
      </c>
      <c r="AH337" s="9">
        <f t="shared" si="1015"/>
        <v>0</v>
      </c>
      <c r="AI337" s="9">
        <f t="shared" si="1015"/>
        <v>0</v>
      </c>
      <c r="AJ337" s="9">
        <f t="shared" si="1015"/>
        <v>3</v>
      </c>
      <c r="AK337" s="9">
        <f t="shared" si="1015"/>
        <v>1</v>
      </c>
      <c r="AL337" s="9">
        <f t="shared" si="1015"/>
        <v>0</v>
      </c>
      <c r="AM337" s="4">
        <v>4</v>
      </c>
      <c r="AN337" s="4" t="s">
        <v>27</v>
      </c>
      <c r="AO337" s="12">
        <f t="shared" si="975"/>
        <v>0</v>
      </c>
      <c r="AP337" s="12">
        <f t="shared" si="968"/>
        <v>0</v>
      </c>
      <c r="AQ337" s="12">
        <f t="shared" si="968"/>
        <v>0</v>
      </c>
      <c r="AR337" s="12">
        <f t="shared" si="968"/>
        <v>0</v>
      </c>
      <c r="AS337" s="12">
        <f t="shared" si="968"/>
        <v>0</v>
      </c>
      <c r="AT337" s="12">
        <f t="shared" si="968"/>
        <v>0</v>
      </c>
      <c r="AU337" s="12">
        <f t="shared" si="968"/>
        <v>1</v>
      </c>
    </row>
    <row r="338" spans="1:47">
      <c r="A338" s="22"/>
      <c r="B338" s="20"/>
      <c r="C338" s="20"/>
      <c r="D338" s="14">
        <v>317787</v>
      </c>
      <c r="E338" s="14">
        <v>571052</v>
      </c>
      <c r="F338" s="14">
        <v>317786</v>
      </c>
      <c r="G338" s="14">
        <v>317788</v>
      </c>
      <c r="H338" s="14">
        <v>571051</v>
      </c>
      <c r="I338" s="14">
        <v>571053</v>
      </c>
      <c r="J338" s="14">
        <v>724333</v>
      </c>
      <c r="K338" s="14">
        <v>64789</v>
      </c>
      <c r="L338" s="14">
        <v>278</v>
      </c>
      <c r="M338" s="14">
        <v>44</v>
      </c>
      <c r="N338" s="14">
        <v>74</v>
      </c>
      <c r="O338" s="14">
        <v>6</v>
      </c>
      <c r="P338" s="14">
        <v>2</v>
      </c>
      <c r="Q338" s="1"/>
      <c r="R338" s="8">
        <f t="shared" ref="R338:R401" si="1059">B337</f>
        <v>282</v>
      </c>
      <c r="S338" s="4" t="str">
        <f t="shared" ref="S338:S401" si="1060">SUBSTITUTE(E337,"조","")</f>
        <v>5</v>
      </c>
      <c r="T338" s="4" t="str">
        <f t="shared" ref="T338:T401" si="1061">SUBSTITUTE(E338,"조","")</f>
        <v>571052</v>
      </c>
      <c r="U338" s="4" t="str">
        <f t="shared" si="1019"/>
        <v>5</v>
      </c>
      <c r="V338" s="4" t="str">
        <f t="shared" si="1020"/>
        <v>7</v>
      </c>
      <c r="W338" s="4" t="str">
        <f t="shared" si="1021"/>
        <v>1</v>
      </c>
      <c r="X338" s="4" t="str">
        <f t="shared" si="1022"/>
        <v>0</v>
      </c>
      <c r="Y338" s="4" t="str">
        <f t="shared" si="1023"/>
        <v>5</v>
      </c>
      <c r="Z338" s="4" t="str">
        <f t="shared" si="1024"/>
        <v>2</v>
      </c>
      <c r="AA338" s="4" t="s">
        <v>27</v>
      </c>
      <c r="AB338" s="4">
        <v>1</v>
      </c>
      <c r="AC338" s="9">
        <f t="shared" si="1028"/>
        <v>1</v>
      </c>
      <c r="AD338" s="9">
        <f t="shared" si="1015"/>
        <v>1</v>
      </c>
      <c r="AE338" s="9">
        <f t="shared" si="1015"/>
        <v>1</v>
      </c>
      <c r="AF338" s="9">
        <f t="shared" si="1015"/>
        <v>0</v>
      </c>
      <c r="AG338" s="9">
        <f t="shared" si="1015"/>
        <v>0</v>
      </c>
      <c r="AH338" s="9">
        <f t="shared" si="1015"/>
        <v>2</v>
      </c>
      <c r="AI338" s="9">
        <f t="shared" si="1015"/>
        <v>0</v>
      </c>
      <c r="AJ338" s="9">
        <f t="shared" si="1015"/>
        <v>1</v>
      </c>
      <c r="AK338" s="9">
        <f t="shared" si="1015"/>
        <v>0</v>
      </c>
      <c r="AL338" s="9">
        <f t="shared" si="1015"/>
        <v>0</v>
      </c>
      <c r="AM338" s="4">
        <v>5</v>
      </c>
      <c r="AN338" s="4" t="s">
        <v>27</v>
      </c>
      <c r="AO338" s="12">
        <f t="shared" si="975"/>
        <v>0</v>
      </c>
      <c r="AP338" s="12">
        <f t="shared" si="968"/>
        <v>0</v>
      </c>
      <c r="AQ338" s="12">
        <f t="shared" si="968"/>
        <v>0</v>
      </c>
      <c r="AR338" s="12">
        <f t="shared" si="968"/>
        <v>0</v>
      </c>
      <c r="AS338" s="12">
        <f t="shared" si="968"/>
        <v>1</v>
      </c>
      <c r="AT338" s="12">
        <f t="shared" si="968"/>
        <v>0</v>
      </c>
      <c r="AU338" s="12">
        <f t="shared" si="968"/>
        <v>0</v>
      </c>
    </row>
    <row r="339" spans="1:47">
      <c r="A339" s="22"/>
      <c r="B339" s="19">
        <v>281</v>
      </c>
      <c r="C339" s="19">
        <v>20161116</v>
      </c>
      <c r="D339" s="7" t="s">
        <v>35</v>
      </c>
      <c r="E339" s="7" t="s">
        <v>32</v>
      </c>
      <c r="F339" s="7" t="s">
        <v>35</v>
      </c>
      <c r="G339" s="7" t="s">
        <v>35</v>
      </c>
      <c r="H339" s="7" t="s">
        <v>32</v>
      </c>
      <c r="I339" s="7" t="s">
        <v>32</v>
      </c>
      <c r="J339" s="7" t="s">
        <v>30</v>
      </c>
      <c r="K339" s="7" t="s">
        <v>30</v>
      </c>
      <c r="L339" s="7" t="s">
        <v>30</v>
      </c>
      <c r="M339" s="7" t="s">
        <v>30</v>
      </c>
      <c r="N339" s="7" t="s">
        <v>30</v>
      </c>
      <c r="O339" s="7" t="s">
        <v>30</v>
      </c>
      <c r="P339" s="7" t="s">
        <v>30</v>
      </c>
      <c r="Q339" s="1"/>
      <c r="R339" s="8">
        <f t="shared" ref="R339:R402" si="1062">B339</f>
        <v>281</v>
      </c>
      <c r="S339" s="4" t="str">
        <f t="shared" ref="S339:S402" si="1063">SUBSTITUTE(D339,"조","")</f>
        <v>7</v>
      </c>
      <c r="T339" s="4" t="str">
        <f t="shared" ref="T339:T402" si="1064">SUBSTITUTE(D340,"조","")</f>
        <v>268014</v>
      </c>
      <c r="U339" s="4" t="str">
        <f t="shared" si="1019"/>
        <v>2</v>
      </c>
      <c r="V339" s="4" t="str">
        <f t="shared" si="1020"/>
        <v>6</v>
      </c>
      <c r="W339" s="4" t="str">
        <f t="shared" si="1021"/>
        <v>8</v>
      </c>
      <c r="X339" s="4" t="str">
        <f t="shared" si="1022"/>
        <v>0</v>
      </c>
      <c r="Y339" s="4" t="str">
        <f t="shared" si="1023"/>
        <v>1</v>
      </c>
      <c r="Z339" s="4" t="str">
        <f t="shared" si="1024"/>
        <v>4</v>
      </c>
      <c r="AA339" s="4" t="s">
        <v>27</v>
      </c>
      <c r="AB339" s="4">
        <v>1</v>
      </c>
      <c r="AC339" s="9">
        <f t="shared" si="1028"/>
        <v>1</v>
      </c>
      <c r="AD339" s="9">
        <f t="shared" si="1015"/>
        <v>1</v>
      </c>
      <c r="AE339" s="9">
        <f t="shared" si="1015"/>
        <v>1</v>
      </c>
      <c r="AF339" s="9">
        <f t="shared" si="1015"/>
        <v>0</v>
      </c>
      <c r="AG339" s="9">
        <f t="shared" si="1015"/>
        <v>1</v>
      </c>
      <c r="AH339" s="9">
        <f t="shared" si="1015"/>
        <v>0</v>
      </c>
      <c r="AI339" s="9">
        <f t="shared" si="1015"/>
        <v>1</v>
      </c>
      <c r="AJ339" s="9">
        <f t="shared" si="1015"/>
        <v>0</v>
      </c>
      <c r="AK339" s="9">
        <f t="shared" si="1015"/>
        <v>1</v>
      </c>
      <c r="AL339" s="9">
        <f t="shared" si="1015"/>
        <v>0</v>
      </c>
      <c r="AM339" s="4">
        <v>6</v>
      </c>
      <c r="AN339" s="4" t="s">
        <v>27</v>
      </c>
      <c r="AO339" s="12">
        <f t="shared" si="975"/>
        <v>0</v>
      </c>
      <c r="AP339" s="12">
        <f t="shared" si="968"/>
        <v>0</v>
      </c>
      <c r="AQ339" s="12">
        <f t="shared" si="968"/>
        <v>0</v>
      </c>
      <c r="AR339" s="12">
        <f t="shared" si="968"/>
        <v>0</v>
      </c>
      <c r="AS339" s="12">
        <f t="shared" si="968"/>
        <v>0</v>
      </c>
      <c r="AT339" s="12">
        <f t="shared" si="968"/>
        <v>0</v>
      </c>
      <c r="AU339" s="12">
        <f t="shared" si="968"/>
        <v>1</v>
      </c>
    </row>
    <row r="340" spans="1:47">
      <c r="A340" s="22"/>
      <c r="B340" s="20"/>
      <c r="C340" s="20"/>
      <c r="D340" s="14">
        <v>268014</v>
      </c>
      <c r="E340" s="14">
        <v>500664</v>
      </c>
      <c r="F340" s="14">
        <v>268013</v>
      </c>
      <c r="G340" s="14">
        <v>268015</v>
      </c>
      <c r="H340" s="14">
        <v>500663</v>
      </c>
      <c r="I340" s="14">
        <v>500665</v>
      </c>
      <c r="J340" s="14">
        <v>966374</v>
      </c>
      <c r="K340" s="14">
        <v>64275</v>
      </c>
      <c r="L340" s="14">
        <v>296</v>
      </c>
      <c r="M340" s="14">
        <v>54</v>
      </c>
      <c r="N340" s="14">
        <v>48</v>
      </c>
      <c r="O340" s="14">
        <v>5</v>
      </c>
      <c r="P340" s="14">
        <v>8</v>
      </c>
      <c r="Q340" s="1"/>
      <c r="R340" s="8">
        <f t="shared" ref="R340:R403" si="1065">B339</f>
        <v>281</v>
      </c>
      <c r="S340" s="4" t="str">
        <f t="shared" ref="S340:S403" si="1066">SUBSTITUTE(E339,"조","")</f>
        <v>4</v>
      </c>
      <c r="T340" s="4" t="str">
        <f t="shared" ref="T340:T403" si="1067">SUBSTITUTE(E340,"조","")</f>
        <v>500664</v>
      </c>
      <c r="U340" s="4" t="str">
        <f t="shared" si="1019"/>
        <v>5</v>
      </c>
      <c r="V340" s="4" t="str">
        <f t="shared" si="1020"/>
        <v>0</v>
      </c>
      <c r="W340" s="4" t="str">
        <f t="shared" si="1021"/>
        <v>0</v>
      </c>
      <c r="X340" s="4" t="str">
        <f t="shared" si="1022"/>
        <v>6</v>
      </c>
      <c r="Y340" s="4" t="str">
        <f t="shared" si="1023"/>
        <v>6</v>
      </c>
      <c r="Z340" s="4" t="str">
        <f t="shared" si="1024"/>
        <v>4</v>
      </c>
      <c r="AA340" s="4" t="s">
        <v>27</v>
      </c>
      <c r="AB340" s="4">
        <v>1</v>
      </c>
      <c r="AC340" s="9">
        <f t="shared" si="1028"/>
        <v>2</v>
      </c>
      <c r="AD340" s="9">
        <f t="shared" si="1015"/>
        <v>0</v>
      </c>
      <c r="AE340" s="9">
        <f t="shared" si="1015"/>
        <v>0</v>
      </c>
      <c r="AF340" s="9">
        <f t="shared" si="1015"/>
        <v>0</v>
      </c>
      <c r="AG340" s="9">
        <f t="shared" si="1015"/>
        <v>1</v>
      </c>
      <c r="AH340" s="9">
        <f t="shared" si="1015"/>
        <v>1</v>
      </c>
      <c r="AI340" s="9">
        <f t="shared" si="1015"/>
        <v>2</v>
      </c>
      <c r="AJ340" s="9">
        <f t="shared" si="1015"/>
        <v>0</v>
      </c>
      <c r="AK340" s="9">
        <f t="shared" si="1015"/>
        <v>0</v>
      </c>
      <c r="AL340" s="9">
        <f t="shared" si="1015"/>
        <v>0</v>
      </c>
      <c r="AM340" s="4">
        <v>4</v>
      </c>
      <c r="AN340" s="4" t="s">
        <v>27</v>
      </c>
      <c r="AO340" s="12">
        <f t="shared" si="975"/>
        <v>0</v>
      </c>
      <c r="AP340" s="12">
        <f t="shared" si="968"/>
        <v>0</v>
      </c>
      <c r="AQ340" s="12">
        <f t="shared" si="968"/>
        <v>0</v>
      </c>
      <c r="AR340" s="12">
        <f t="shared" si="968"/>
        <v>1</v>
      </c>
      <c r="AS340" s="12">
        <f t="shared" si="968"/>
        <v>0</v>
      </c>
      <c r="AT340" s="12">
        <f t="shared" si="968"/>
        <v>0</v>
      </c>
      <c r="AU340" s="12">
        <f t="shared" si="968"/>
        <v>0</v>
      </c>
    </row>
    <row r="341" spans="1:47">
      <c r="A341" s="22"/>
      <c r="B341" s="19">
        <v>280</v>
      </c>
      <c r="C341" s="19">
        <v>20161109</v>
      </c>
      <c r="D341" s="7" t="s">
        <v>35</v>
      </c>
      <c r="E341" s="7" t="s">
        <v>33</v>
      </c>
      <c r="F341" s="7" t="s">
        <v>35</v>
      </c>
      <c r="G341" s="7" t="s">
        <v>35</v>
      </c>
      <c r="H341" s="7" t="s">
        <v>33</v>
      </c>
      <c r="I341" s="7" t="s">
        <v>33</v>
      </c>
      <c r="J341" s="7" t="s">
        <v>30</v>
      </c>
      <c r="K341" s="7" t="s">
        <v>30</v>
      </c>
      <c r="L341" s="7" t="s">
        <v>30</v>
      </c>
      <c r="M341" s="7" t="s">
        <v>30</v>
      </c>
      <c r="N341" s="7" t="s">
        <v>30</v>
      </c>
      <c r="O341" s="7" t="s">
        <v>30</v>
      </c>
      <c r="P341" s="7" t="s">
        <v>30</v>
      </c>
      <c r="Q341" s="1"/>
      <c r="R341" s="8">
        <f t="shared" ref="R341:R404" si="1068">B341</f>
        <v>280</v>
      </c>
      <c r="S341" s="4" t="str">
        <f t="shared" ref="S341:S404" si="1069">SUBSTITUTE(D341,"조","")</f>
        <v>7</v>
      </c>
      <c r="T341" s="4" t="str">
        <f t="shared" ref="T341:T404" si="1070">SUBSTITUTE(D342,"조","")</f>
        <v>872885</v>
      </c>
      <c r="U341" s="4" t="str">
        <f t="shared" si="1019"/>
        <v>8</v>
      </c>
      <c r="V341" s="4" t="str">
        <f t="shared" si="1020"/>
        <v>7</v>
      </c>
      <c r="W341" s="4" t="str">
        <f t="shared" si="1021"/>
        <v>2</v>
      </c>
      <c r="X341" s="4" t="str">
        <f t="shared" si="1022"/>
        <v>8</v>
      </c>
      <c r="Y341" s="4" t="str">
        <f t="shared" si="1023"/>
        <v>8</v>
      </c>
      <c r="Z341" s="4" t="str">
        <f t="shared" si="1024"/>
        <v>5</v>
      </c>
      <c r="AA341" s="4" t="s">
        <v>27</v>
      </c>
      <c r="AB341" s="4">
        <v>1</v>
      </c>
      <c r="AC341" s="9">
        <f t="shared" si="1028"/>
        <v>0</v>
      </c>
      <c r="AD341" s="9">
        <f t="shared" si="1015"/>
        <v>0</v>
      </c>
      <c r="AE341" s="9">
        <f t="shared" si="1015"/>
        <v>1</v>
      </c>
      <c r="AF341" s="9">
        <f t="shared" si="1015"/>
        <v>0</v>
      </c>
      <c r="AG341" s="9">
        <f t="shared" si="1015"/>
        <v>0</v>
      </c>
      <c r="AH341" s="9">
        <f t="shared" si="1015"/>
        <v>1</v>
      </c>
      <c r="AI341" s="9">
        <f t="shared" si="1015"/>
        <v>0</v>
      </c>
      <c r="AJ341" s="9">
        <f t="shared" si="1015"/>
        <v>1</v>
      </c>
      <c r="AK341" s="9">
        <f t="shared" si="1015"/>
        <v>3</v>
      </c>
      <c r="AL341" s="9">
        <f t="shared" si="1015"/>
        <v>0</v>
      </c>
      <c r="AM341" s="4">
        <v>4</v>
      </c>
      <c r="AN341" s="4" t="s">
        <v>27</v>
      </c>
      <c r="AO341" s="12">
        <f t="shared" si="975"/>
        <v>0</v>
      </c>
      <c r="AP341" s="12">
        <f t="shared" si="968"/>
        <v>0</v>
      </c>
      <c r="AQ341" s="12">
        <f t="shared" si="968"/>
        <v>0</v>
      </c>
      <c r="AR341" s="12">
        <f t="shared" si="968"/>
        <v>0</v>
      </c>
      <c r="AS341" s="12">
        <f t="shared" si="968"/>
        <v>0</v>
      </c>
      <c r="AT341" s="12">
        <f t="shared" si="968"/>
        <v>0</v>
      </c>
      <c r="AU341" s="12">
        <f t="shared" si="968"/>
        <v>1</v>
      </c>
    </row>
    <row r="342" spans="1:47">
      <c r="A342" s="22"/>
      <c r="B342" s="20"/>
      <c r="C342" s="20"/>
      <c r="D342" s="14">
        <v>872885</v>
      </c>
      <c r="E342" s="14">
        <v>762804</v>
      </c>
      <c r="F342" s="14">
        <v>872884</v>
      </c>
      <c r="G342" s="14">
        <v>872886</v>
      </c>
      <c r="H342" s="14">
        <v>762803</v>
      </c>
      <c r="I342" s="14">
        <v>762805</v>
      </c>
      <c r="J342" s="14">
        <v>144475</v>
      </c>
      <c r="K342" s="14">
        <v>87923</v>
      </c>
      <c r="L342" s="14">
        <v>49</v>
      </c>
      <c r="M342" s="14">
        <v>11</v>
      </c>
      <c r="N342" s="14">
        <v>59</v>
      </c>
      <c r="O342" s="14">
        <v>9</v>
      </c>
      <c r="P342" s="14">
        <v>0</v>
      </c>
      <c r="Q342" s="1"/>
      <c r="R342" s="8">
        <f t="shared" ref="R342:R405" si="1071">B341</f>
        <v>280</v>
      </c>
      <c r="S342" s="4" t="str">
        <f t="shared" ref="S342:S405" si="1072">SUBSTITUTE(E341,"조","")</f>
        <v>2</v>
      </c>
      <c r="T342" s="4" t="str">
        <f t="shared" ref="T342:T405" si="1073">SUBSTITUTE(E342,"조","")</f>
        <v>762804</v>
      </c>
      <c r="U342" s="4" t="str">
        <f t="shared" si="1019"/>
        <v>7</v>
      </c>
      <c r="V342" s="4" t="str">
        <f t="shared" si="1020"/>
        <v>6</v>
      </c>
      <c r="W342" s="4" t="str">
        <f t="shared" si="1021"/>
        <v>2</v>
      </c>
      <c r="X342" s="4" t="str">
        <f t="shared" si="1022"/>
        <v>8</v>
      </c>
      <c r="Y342" s="4" t="str">
        <f t="shared" si="1023"/>
        <v>0</v>
      </c>
      <c r="Z342" s="4" t="str">
        <f t="shared" si="1024"/>
        <v>4</v>
      </c>
      <c r="AA342" s="4" t="s">
        <v>27</v>
      </c>
      <c r="AB342" s="4">
        <v>1</v>
      </c>
      <c r="AC342" s="9">
        <f t="shared" si="1028"/>
        <v>1</v>
      </c>
      <c r="AD342" s="9">
        <f t="shared" si="1015"/>
        <v>0</v>
      </c>
      <c r="AE342" s="9">
        <f t="shared" si="1015"/>
        <v>1</v>
      </c>
      <c r="AF342" s="9">
        <f t="shared" si="1015"/>
        <v>0</v>
      </c>
      <c r="AG342" s="9">
        <f t="shared" si="1015"/>
        <v>1</v>
      </c>
      <c r="AH342" s="9">
        <f t="shared" si="1015"/>
        <v>0</v>
      </c>
      <c r="AI342" s="9">
        <f t="shared" si="1015"/>
        <v>1</v>
      </c>
      <c r="AJ342" s="9">
        <f t="shared" si="1015"/>
        <v>1</v>
      </c>
      <c r="AK342" s="9">
        <f t="shared" si="1015"/>
        <v>1</v>
      </c>
      <c r="AL342" s="9">
        <f t="shared" si="1015"/>
        <v>0</v>
      </c>
      <c r="AM342" s="4">
        <v>6</v>
      </c>
      <c r="AN342" s="4" t="s">
        <v>27</v>
      </c>
      <c r="AO342" s="12">
        <f t="shared" si="975"/>
        <v>0</v>
      </c>
      <c r="AP342" s="12">
        <f t="shared" si="968"/>
        <v>1</v>
      </c>
      <c r="AQ342" s="12">
        <f t="shared" si="968"/>
        <v>0</v>
      </c>
      <c r="AR342" s="12">
        <f t="shared" si="968"/>
        <v>0</v>
      </c>
      <c r="AS342" s="12">
        <f t="shared" si="968"/>
        <v>0</v>
      </c>
      <c r="AT342" s="12">
        <f t="shared" si="968"/>
        <v>0</v>
      </c>
      <c r="AU342" s="12">
        <f t="shared" si="968"/>
        <v>0</v>
      </c>
    </row>
    <row r="343" spans="1:47">
      <c r="A343" s="22"/>
      <c r="B343" s="19">
        <v>279</v>
      </c>
      <c r="C343" s="19">
        <v>20161102</v>
      </c>
      <c r="D343" s="7" t="s">
        <v>31</v>
      </c>
      <c r="E343" s="7" t="s">
        <v>31</v>
      </c>
      <c r="F343" s="7" t="s">
        <v>31</v>
      </c>
      <c r="G343" s="7" t="s">
        <v>31</v>
      </c>
      <c r="H343" s="7" t="s">
        <v>31</v>
      </c>
      <c r="I343" s="7" t="s">
        <v>31</v>
      </c>
      <c r="J343" s="7" t="s">
        <v>30</v>
      </c>
      <c r="K343" s="7" t="s">
        <v>30</v>
      </c>
      <c r="L343" s="7" t="s">
        <v>30</v>
      </c>
      <c r="M343" s="7" t="s">
        <v>30</v>
      </c>
      <c r="N343" s="7" t="s">
        <v>30</v>
      </c>
      <c r="O343" s="7" t="s">
        <v>30</v>
      </c>
      <c r="P343" s="7" t="s">
        <v>30</v>
      </c>
      <c r="Q343" s="1"/>
      <c r="R343" s="8">
        <f t="shared" ref="R343:R406" si="1074">B343</f>
        <v>279</v>
      </c>
      <c r="S343" s="4" t="str">
        <f t="shared" ref="S343:S406" si="1075">SUBSTITUTE(D343,"조","")</f>
        <v>5</v>
      </c>
      <c r="T343" s="4" t="str">
        <f t="shared" ref="T343:T406" si="1076">SUBSTITUTE(D344,"조","")</f>
        <v>423157</v>
      </c>
      <c r="U343" s="4" t="str">
        <f t="shared" si="1019"/>
        <v>4</v>
      </c>
      <c r="V343" s="4" t="str">
        <f t="shared" si="1020"/>
        <v>2</v>
      </c>
      <c r="W343" s="4" t="str">
        <f t="shared" si="1021"/>
        <v>3</v>
      </c>
      <c r="X343" s="4" t="str">
        <f t="shared" si="1022"/>
        <v>1</v>
      </c>
      <c r="Y343" s="4" t="str">
        <f t="shared" si="1023"/>
        <v>5</v>
      </c>
      <c r="Z343" s="4" t="str">
        <f t="shared" si="1024"/>
        <v>7</v>
      </c>
      <c r="AA343" s="4" t="s">
        <v>27</v>
      </c>
      <c r="AB343" s="4">
        <v>1</v>
      </c>
      <c r="AC343" s="9">
        <f t="shared" si="1028"/>
        <v>0</v>
      </c>
      <c r="AD343" s="9">
        <f t="shared" si="1015"/>
        <v>1</v>
      </c>
      <c r="AE343" s="9">
        <f t="shared" si="1015"/>
        <v>1</v>
      </c>
      <c r="AF343" s="9">
        <f t="shared" si="1015"/>
        <v>1</v>
      </c>
      <c r="AG343" s="9">
        <f t="shared" si="1015"/>
        <v>1</v>
      </c>
      <c r="AH343" s="9">
        <f t="shared" si="1015"/>
        <v>1</v>
      </c>
      <c r="AI343" s="9">
        <f t="shared" si="1015"/>
        <v>0</v>
      </c>
      <c r="AJ343" s="9">
        <f t="shared" si="1015"/>
        <v>1</v>
      </c>
      <c r="AK343" s="9">
        <f t="shared" si="1015"/>
        <v>0</v>
      </c>
      <c r="AL343" s="9">
        <f t="shared" si="1015"/>
        <v>0</v>
      </c>
      <c r="AM343" s="4">
        <v>6</v>
      </c>
      <c r="AN343" s="4" t="s">
        <v>27</v>
      </c>
      <c r="AO343" s="12">
        <f t="shared" si="975"/>
        <v>0</v>
      </c>
      <c r="AP343" s="12">
        <f t="shared" si="968"/>
        <v>0</v>
      </c>
      <c r="AQ343" s="12">
        <f t="shared" si="968"/>
        <v>0</v>
      </c>
      <c r="AR343" s="12">
        <f t="shared" si="968"/>
        <v>0</v>
      </c>
      <c r="AS343" s="12">
        <f t="shared" si="968"/>
        <v>1</v>
      </c>
      <c r="AT343" s="12">
        <f t="shared" si="968"/>
        <v>0</v>
      </c>
      <c r="AU343" s="12">
        <f t="shared" si="968"/>
        <v>0</v>
      </c>
    </row>
    <row r="344" spans="1:47">
      <c r="A344" s="22"/>
      <c r="B344" s="20"/>
      <c r="C344" s="20"/>
      <c r="D344" s="14">
        <v>423157</v>
      </c>
      <c r="E344" s="14">
        <v>330073</v>
      </c>
      <c r="F344" s="14">
        <v>423156</v>
      </c>
      <c r="G344" s="14">
        <v>423158</v>
      </c>
      <c r="H344" s="14">
        <v>330072</v>
      </c>
      <c r="I344" s="14">
        <v>330074</v>
      </c>
      <c r="J344" s="14">
        <v>623362</v>
      </c>
      <c r="K344" s="14">
        <v>51505</v>
      </c>
      <c r="L344" s="14">
        <v>858</v>
      </c>
      <c r="M344" s="14">
        <v>36</v>
      </c>
      <c r="N344" s="14">
        <v>96</v>
      </c>
      <c r="O344" s="14">
        <v>6</v>
      </c>
      <c r="P344" s="14">
        <v>7</v>
      </c>
      <c r="Q344" s="1"/>
      <c r="R344" s="8">
        <f t="shared" ref="R344:R407" si="1077">B343</f>
        <v>279</v>
      </c>
      <c r="S344" s="4" t="str">
        <f t="shared" ref="S344:S407" si="1078">SUBSTITUTE(E343,"조","")</f>
        <v>5</v>
      </c>
      <c r="T344" s="4" t="str">
        <f t="shared" ref="T344:T407" si="1079">SUBSTITUTE(E344,"조","")</f>
        <v>330073</v>
      </c>
      <c r="U344" s="4" t="str">
        <f t="shared" si="1019"/>
        <v>3</v>
      </c>
      <c r="V344" s="4" t="str">
        <f t="shared" si="1020"/>
        <v>3</v>
      </c>
      <c r="W344" s="4" t="str">
        <f t="shared" si="1021"/>
        <v>0</v>
      </c>
      <c r="X344" s="4" t="str">
        <f t="shared" si="1022"/>
        <v>0</v>
      </c>
      <c r="Y344" s="4" t="str">
        <f t="shared" si="1023"/>
        <v>7</v>
      </c>
      <c r="Z344" s="4" t="str">
        <f t="shared" si="1024"/>
        <v>3</v>
      </c>
      <c r="AA344" s="4" t="s">
        <v>27</v>
      </c>
      <c r="AB344" s="4">
        <v>1</v>
      </c>
      <c r="AC344" s="9">
        <f t="shared" si="1028"/>
        <v>2</v>
      </c>
      <c r="AD344" s="9">
        <f t="shared" si="1015"/>
        <v>0</v>
      </c>
      <c r="AE344" s="9">
        <f t="shared" si="1015"/>
        <v>0</v>
      </c>
      <c r="AF344" s="9">
        <f t="shared" si="1015"/>
        <v>3</v>
      </c>
      <c r="AG344" s="9">
        <f t="shared" si="1015"/>
        <v>0</v>
      </c>
      <c r="AH344" s="9">
        <f t="shared" si="1015"/>
        <v>0</v>
      </c>
      <c r="AI344" s="9">
        <f t="shared" si="1015"/>
        <v>0</v>
      </c>
      <c r="AJ344" s="9">
        <f t="shared" si="1015"/>
        <v>1</v>
      </c>
      <c r="AK344" s="9">
        <f t="shared" si="1015"/>
        <v>0</v>
      </c>
      <c r="AL344" s="9">
        <f t="shared" si="1015"/>
        <v>0</v>
      </c>
      <c r="AM344" s="4">
        <v>3</v>
      </c>
      <c r="AN344" s="4" t="s">
        <v>27</v>
      </c>
      <c r="AO344" s="12">
        <f t="shared" si="975"/>
        <v>0</v>
      </c>
      <c r="AP344" s="12">
        <f t="shared" si="968"/>
        <v>0</v>
      </c>
      <c r="AQ344" s="12">
        <f t="shared" si="968"/>
        <v>0</v>
      </c>
      <c r="AR344" s="12">
        <f t="shared" si="968"/>
        <v>0</v>
      </c>
      <c r="AS344" s="12">
        <f t="shared" si="968"/>
        <v>1</v>
      </c>
      <c r="AT344" s="12">
        <f t="shared" si="968"/>
        <v>0</v>
      </c>
      <c r="AU344" s="12">
        <f t="shared" si="968"/>
        <v>0</v>
      </c>
    </row>
    <row r="345" spans="1:47">
      <c r="A345" s="22"/>
      <c r="B345" s="19">
        <v>278</v>
      </c>
      <c r="C345" s="19">
        <v>20161026</v>
      </c>
      <c r="D345" s="7" t="s">
        <v>35</v>
      </c>
      <c r="E345" s="7" t="s">
        <v>29</v>
      </c>
      <c r="F345" s="7" t="s">
        <v>35</v>
      </c>
      <c r="G345" s="7" t="s">
        <v>35</v>
      </c>
      <c r="H345" s="7" t="s">
        <v>29</v>
      </c>
      <c r="I345" s="7" t="s">
        <v>29</v>
      </c>
      <c r="J345" s="7" t="s">
        <v>30</v>
      </c>
      <c r="K345" s="7" t="s">
        <v>30</v>
      </c>
      <c r="L345" s="7" t="s">
        <v>30</v>
      </c>
      <c r="M345" s="7" t="s">
        <v>30</v>
      </c>
      <c r="N345" s="7" t="s">
        <v>30</v>
      </c>
      <c r="O345" s="7" t="s">
        <v>30</v>
      </c>
      <c r="P345" s="7" t="s">
        <v>30</v>
      </c>
      <c r="Q345" s="1"/>
      <c r="R345" s="8">
        <f t="shared" ref="R345:R408" si="1080">B345</f>
        <v>278</v>
      </c>
      <c r="S345" s="4" t="str">
        <f t="shared" ref="S345:S408" si="1081">SUBSTITUTE(D345,"조","")</f>
        <v>7</v>
      </c>
      <c r="T345" s="4" t="str">
        <f t="shared" ref="T345:T408" si="1082">SUBSTITUTE(D346,"조","")</f>
        <v>496830</v>
      </c>
      <c r="U345" s="4" t="str">
        <f t="shared" si="1019"/>
        <v>4</v>
      </c>
      <c r="V345" s="4" t="str">
        <f t="shared" si="1020"/>
        <v>9</v>
      </c>
      <c r="W345" s="4" t="str">
        <f t="shared" si="1021"/>
        <v>6</v>
      </c>
      <c r="X345" s="4" t="str">
        <f t="shared" si="1022"/>
        <v>8</v>
      </c>
      <c r="Y345" s="4" t="str">
        <f t="shared" si="1023"/>
        <v>3</v>
      </c>
      <c r="Z345" s="4" t="str">
        <f t="shared" si="1024"/>
        <v>0</v>
      </c>
      <c r="AA345" s="4" t="s">
        <v>27</v>
      </c>
      <c r="AB345" s="4">
        <v>1</v>
      </c>
      <c r="AC345" s="9">
        <f t="shared" si="1028"/>
        <v>1</v>
      </c>
      <c r="AD345" s="9">
        <f t="shared" si="1015"/>
        <v>0</v>
      </c>
      <c r="AE345" s="9">
        <f t="shared" si="1015"/>
        <v>0</v>
      </c>
      <c r="AF345" s="9">
        <f t="shared" si="1015"/>
        <v>1</v>
      </c>
      <c r="AG345" s="9">
        <f t="shared" si="1015"/>
        <v>1</v>
      </c>
      <c r="AH345" s="9">
        <f t="shared" si="1015"/>
        <v>0</v>
      </c>
      <c r="AI345" s="9">
        <f t="shared" si="1015"/>
        <v>1</v>
      </c>
      <c r="AJ345" s="9">
        <f t="shared" si="1015"/>
        <v>0</v>
      </c>
      <c r="AK345" s="9">
        <f t="shared" si="1015"/>
        <v>1</v>
      </c>
      <c r="AL345" s="9">
        <f t="shared" si="1015"/>
        <v>1</v>
      </c>
      <c r="AM345" s="4">
        <v>6</v>
      </c>
      <c r="AN345" s="4" t="s">
        <v>27</v>
      </c>
      <c r="AO345" s="12">
        <f t="shared" si="975"/>
        <v>0</v>
      </c>
      <c r="AP345" s="12">
        <f t="shared" si="968"/>
        <v>0</v>
      </c>
      <c r="AQ345" s="12">
        <f t="shared" si="968"/>
        <v>0</v>
      </c>
      <c r="AR345" s="12">
        <f t="shared" si="968"/>
        <v>0</v>
      </c>
      <c r="AS345" s="12">
        <f t="shared" si="968"/>
        <v>0</v>
      </c>
      <c r="AT345" s="12">
        <f t="shared" si="968"/>
        <v>0</v>
      </c>
      <c r="AU345" s="12">
        <f t="shared" si="968"/>
        <v>1</v>
      </c>
    </row>
    <row r="346" spans="1:47">
      <c r="A346" s="22"/>
      <c r="B346" s="20"/>
      <c r="C346" s="20"/>
      <c r="D346" s="14">
        <v>496830</v>
      </c>
      <c r="E346" s="14">
        <v>949206</v>
      </c>
      <c r="F346" s="14">
        <v>496829</v>
      </c>
      <c r="G346" s="14">
        <v>496831</v>
      </c>
      <c r="H346" s="14">
        <v>949205</v>
      </c>
      <c r="I346" s="14">
        <v>949207</v>
      </c>
      <c r="J346" s="14">
        <v>276654</v>
      </c>
      <c r="K346" s="14">
        <v>58345</v>
      </c>
      <c r="L346" s="14">
        <v>993</v>
      </c>
      <c r="M346" s="14">
        <v>87</v>
      </c>
      <c r="N346" s="14">
        <v>40</v>
      </c>
      <c r="O346" s="14">
        <v>9</v>
      </c>
      <c r="P346" s="14">
        <v>1</v>
      </c>
      <c r="Q346" s="1"/>
      <c r="R346" s="8">
        <f t="shared" ref="R346:R409" si="1083">B345</f>
        <v>278</v>
      </c>
      <c r="S346" s="4" t="str">
        <f t="shared" ref="S346:S409" si="1084">SUBSTITUTE(E345,"조","")</f>
        <v>6</v>
      </c>
      <c r="T346" s="4" t="str">
        <f t="shared" ref="T346:T409" si="1085">SUBSTITUTE(E346,"조","")</f>
        <v>949206</v>
      </c>
      <c r="U346" s="4" t="str">
        <f t="shared" si="1019"/>
        <v>9</v>
      </c>
      <c r="V346" s="4" t="str">
        <f t="shared" si="1020"/>
        <v>4</v>
      </c>
      <c r="W346" s="4" t="str">
        <f t="shared" si="1021"/>
        <v>9</v>
      </c>
      <c r="X346" s="4" t="str">
        <f t="shared" si="1022"/>
        <v>2</v>
      </c>
      <c r="Y346" s="4" t="str">
        <f t="shared" si="1023"/>
        <v>0</v>
      </c>
      <c r="Z346" s="4" t="str">
        <f t="shared" si="1024"/>
        <v>6</v>
      </c>
      <c r="AA346" s="4" t="s">
        <v>27</v>
      </c>
      <c r="AB346" s="4">
        <v>1</v>
      </c>
      <c r="AC346" s="9">
        <f t="shared" si="1028"/>
        <v>1</v>
      </c>
      <c r="AD346" s="9">
        <f t="shared" si="1015"/>
        <v>0</v>
      </c>
      <c r="AE346" s="9">
        <f t="shared" si="1015"/>
        <v>1</v>
      </c>
      <c r="AF346" s="9">
        <f t="shared" si="1015"/>
        <v>0</v>
      </c>
      <c r="AG346" s="9">
        <f t="shared" si="1015"/>
        <v>1</v>
      </c>
      <c r="AH346" s="9">
        <f t="shared" si="1015"/>
        <v>0</v>
      </c>
      <c r="AI346" s="9">
        <f t="shared" si="1015"/>
        <v>1</v>
      </c>
      <c r="AJ346" s="9">
        <f t="shared" si="1015"/>
        <v>0</v>
      </c>
      <c r="AK346" s="9">
        <f t="shared" si="1015"/>
        <v>0</v>
      </c>
      <c r="AL346" s="9">
        <f t="shared" si="1015"/>
        <v>2</v>
      </c>
      <c r="AM346" s="4">
        <v>5</v>
      </c>
      <c r="AN346" s="4" t="s">
        <v>27</v>
      </c>
      <c r="AO346" s="12">
        <f t="shared" si="975"/>
        <v>0</v>
      </c>
      <c r="AP346" s="12">
        <f t="shared" si="968"/>
        <v>0</v>
      </c>
      <c r="AQ346" s="12">
        <f t="shared" si="968"/>
        <v>0</v>
      </c>
      <c r="AR346" s="12">
        <f t="shared" si="968"/>
        <v>0</v>
      </c>
      <c r="AS346" s="12">
        <f t="shared" si="968"/>
        <v>0</v>
      </c>
      <c r="AT346" s="12">
        <f t="shared" si="968"/>
        <v>1</v>
      </c>
      <c r="AU346" s="12">
        <f t="shared" si="968"/>
        <v>0</v>
      </c>
    </row>
    <row r="347" spans="1:47">
      <c r="A347" s="22"/>
      <c r="B347" s="19">
        <v>277</v>
      </c>
      <c r="C347" s="19">
        <v>20161019</v>
      </c>
      <c r="D347" s="7" t="s">
        <v>33</v>
      </c>
      <c r="E347" s="7" t="s">
        <v>33</v>
      </c>
      <c r="F347" s="7" t="s">
        <v>33</v>
      </c>
      <c r="G347" s="7" t="s">
        <v>33</v>
      </c>
      <c r="H347" s="7" t="s">
        <v>33</v>
      </c>
      <c r="I347" s="7" t="s">
        <v>33</v>
      </c>
      <c r="J347" s="7" t="s">
        <v>30</v>
      </c>
      <c r="K347" s="7" t="s">
        <v>30</v>
      </c>
      <c r="L347" s="7" t="s">
        <v>30</v>
      </c>
      <c r="M347" s="7" t="s">
        <v>30</v>
      </c>
      <c r="N347" s="7" t="s">
        <v>30</v>
      </c>
      <c r="O347" s="7" t="s">
        <v>30</v>
      </c>
      <c r="P347" s="7" t="s">
        <v>30</v>
      </c>
      <c r="Q347" s="1"/>
      <c r="R347" s="8">
        <f t="shared" ref="R347:R410" si="1086">B347</f>
        <v>277</v>
      </c>
      <c r="S347" s="4" t="str">
        <f t="shared" ref="S347:S410" si="1087">SUBSTITUTE(D347,"조","")</f>
        <v>2</v>
      </c>
      <c r="T347" s="4" t="str">
        <f t="shared" ref="T347:T410" si="1088">SUBSTITUTE(D348,"조","")</f>
        <v>997606</v>
      </c>
      <c r="U347" s="4" t="str">
        <f t="shared" si="1019"/>
        <v>9</v>
      </c>
      <c r="V347" s="4" t="str">
        <f t="shared" si="1020"/>
        <v>9</v>
      </c>
      <c r="W347" s="4" t="str">
        <f t="shared" si="1021"/>
        <v>7</v>
      </c>
      <c r="X347" s="4" t="str">
        <f t="shared" si="1022"/>
        <v>6</v>
      </c>
      <c r="Y347" s="4" t="str">
        <f t="shared" si="1023"/>
        <v>0</v>
      </c>
      <c r="Z347" s="4" t="str">
        <f t="shared" si="1024"/>
        <v>6</v>
      </c>
      <c r="AA347" s="4" t="s">
        <v>27</v>
      </c>
      <c r="AB347" s="4">
        <v>1</v>
      </c>
      <c r="AC347" s="9">
        <f t="shared" si="1028"/>
        <v>1</v>
      </c>
      <c r="AD347" s="9">
        <f t="shared" si="1015"/>
        <v>0</v>
      </c>
      <c r="AE347" s="9">
        <f t="shared" si="1015"/>
        <v>0</v>
      </c>
      <c r="AF347" s="9">
        <f t="shared" si="1015"/>
        <v>0</v>
      </c>
      <c r="AG347" s="9">
        <f t="shared" si="1015"/>
        <v>0</v>
      </c>
      <c r="AH347" s="9">
        <f t="shared" si="1015"/>
        <v>0</v>
      </c>
      <c r="AI347" s="9">
        <f t="shared" si="1015"/>
        <v>2</v>
      </c>
      <c r="AJ347" s="9">
        <f t="shared" si="1015"/>
        <v>1</v>
      </c>
      <c r="AK347" s="9">
        <f t="shared" si="1015"/>
        <v>0</v>
      </c>
      <c r="AL347" s="9">
        <f t="shared" si="1015"/>
        <v>2</v>
      </c>
      <c r="AM347" s="4">
        <v>4</v>
      </c>
      <c r="AN347" s="4" t="s">
        <v>27</v>
      </c>
      <c r="AO347" s="12">
        <f t="shared" si="975"/>
        <v>0</v>
      </c>
      <c r="AP347" s="12">
        <f t="shared" si="968"/>
        <v>1</v>
      </c>
      <c r="AQ347" s="12">
        <f t="shared" si="968"/>
        <v>0</v>
      </c>
      <c r="AR347" s="12">
        <f t="shared" si="968"/>
        <v>0</v>
      </c>
      <c r="AS347" s="12">
        <f t="shared" si="968"/>
        <v>0</v>
      </c>
      <c r="AT347" s="12">
        <f t="shared" si="968"/>
        <v>0</v>
      </c>
      <c r="AU347" s="12">
        <f t="shared" si="968"/>
        <v>0</v>
      </c>
    </row>
    <row r="348" spans="1:47">
      <c r="A348" s="22"/>
      <c r="B348" s="20"/>
      <c r="C348" s="20"/>
      <c r="D348" s="14">
        <v>997606</v>
      </c>
      <c r="E348" s="14">
        <v>447047</v>
      </c>
      <c r="F348" s="14">
        <v>997605</v>
      </c>
      <c r="G348" s="14">
        <v>997607</v>
      </c>
      <c r="H348" s="14">
        <v>447046</v>
      </c>
      <c r="I348" s="14">
        <v>447048</v>
      </c>
      <c r="J348" s="14">
        <v>240030</v>
      </c>
      <c r="K348" s="14">
        <v>99355</v>
      </c>
      <c r="L348" s="14">
        <v>533</v>
      </c>
      <c r="M348" s="14">
        <v>5</v>
      </c>
      <c r="N348" s="14">
        <v>92</v>
      </c>
      <c r="O348" s="14">
        <v>3</v>
      </c>
      <c r="P348" s="14">
        <v>0</v>
      </c>
      <c r="Q348" s="1"/>
      <c r="R348" s="8">
        <f t="shared" ref="R348:R411" si="1089">B347</f>
        <v>277</v>
      </c>
      <c r="S348" s="4" t="str">
        <f t="shared" ref="S348:S411" si="1090">SUBSTITUTE(E347,"조","")</f>
        <v>2</v>
      </c>
      <c r="T348" s="4" t="str">
        <f t="shared" ref="T348:T411" si="1091">SUBSTITUTE(E348,"조","")</f>
        <v>447047</v>
      </c>
      <c r="U348" s="4" t="str">
        <f t="shared" si="1019"/>
        <v>4</v>
      </c>
      <c r="V348" s="4" t="str">
        <f t="shared" si="1020"/>
        <v>4</v>
      </c>
      <c r="W348" s="4" t="str">
        <f t="shared" si="1021"/>
        <v>7</v>
      </c>
      <c r="X348" s="4" t="str">
        <f t="shared" si="1022"/>
        <v>0</v>
      </c>
      <c r="Y348" s="4" t="str">
        <f t="shared" si="1023"/>
        <v>4</v>
      </c>
      <c r="Z348" s="4" t="str">
        <f t="shared" si="1024"/>
        <v>7</v>
      </c>
      <c r="AA348" s="4" t="s">
        <v>27</v>
      </c>
      <c r="AB348" s="4">
        <v>1</v>
      </c>
      <c r="AC348" s="9">
        <f t="shared" si="1028"/>
        <v>1</v>
      </c>
      <c r="AD348" s="9">
        <f t="shared" si="1015"/>
        <v>0</v>
      </c>
      <c r="AE348" s="9">
        <f t="shared" si="1015"/>
        <v>0</v>
      </c>
      <c r="AF348" s="9">
        <f t="shared" si="1015"/>
        <v>0</v>
      </c>
      <c r="AG348" s="9">
        <f t="shared" si="1015"/>
        <v>3</v>
      </c>
      <c r="AH348" s="9">
        <f t="shared" si="1015"/>
        <v>0</v>
      </c>
      <c r="AI348" s="9">
        <f t="shared" si="1015"/>
        <v>0</v>
      </c>
      <c r="AJ348" s="9">
        <f t="shared" si="1015"/>
        <v>2</v>
      </c>
      <c r="AK348" s="9">
        <f t="shared" si="1015"/>
        <v>0</v>
      </c>
      <c r="AL348" s="9">
        <f t="shared" si="1015"/>
        <v>0</v>
      </c>
      <c r="AM348" s="4">
        <v>3</v>
      </c>
      <c r="AN348" s="4" t="s">
        <v>27</v>
      </c>
      <c r="AO348" s="12">
        <f t="shared" si="975"/>
        <v>0</v>
      </c>
      <c r="AP348" s="12">
        <f t="shared" si="968"/>
        <v>1</v>
      </c>
      <c r="AQ348" s="12">
        <f t="shared" si="968"/>
        <v>0</v>
      </c>
      <c r="AR348" s="12">
        <f t="shared" si="968"/>
        <v>0</v>
      </c>
      <c r="AS348" s="12">
        <f t="shared" si="968"/>
        <v>0</v>
      </c>
      <c r="AT348" s="12">
        <f t="shared" si="968"/>
        <v>0</v>
      </c>
      <c r="AU348" s="12">
        <f t="shared" si="968"/>
        <v>0</v>
      </c>
    </row>
    <row r="349" spans="1:47">
      <c r="A349" s="22"/>
      <c r="B349" s="19">
        <v>276</v>
      </c>
      <c r="C349" s="19">
        <v>20161012</v>
      </c>
      <c r="D349" s="7" t="s">
        <v>29</v>
      </c>
      <c r="E349" s="7" t="s">
        <v>34</v>
      </c>
      <c r="F349" s="7" t="s">
        <v>29</v>
      </c>
      <c r="G349" s="7" t="s">
        <v>29</v>
      </c>
      <c r="H349" s="7" t="s">
        <v>34</v>
      </c>
      <c r="I349" s="7" t="s">
        <v>34</v>
      </c>
      <c r="J349" s="7" t="s">
        <v>30</v>
      </c>
      <c r="K349" s="7" t="s">
        <v>30</v>
      </c>
      <c r="L349" s="7" t="s">
        <v>30</v>
      </c>
      <c r="M349" s="7" t="s">
        <v>30</v>
      </c>
      <c r="N349" s="7" t="s">
        <v>30</v>
      </c>
      <c r="O349" s="7" t="s">
        <v>30</v>
      </c>
      <c r="P349" s="7" t="s">
        <v>30</v>
      </c>
      <c r="Q349" s="1"/>
      <c r="R349" s="8">
        <f t="shared" ref="R349:R412" si="1092">B349</f>
        <v>276</v>
      </c>
      <c r="S349" s="4" t="str">
        <f t="shared" ref="S349:S412" si="1093">SUBSTITUTE(D349,"조","")</f>
        <v>6</v>
      </c>
      <c r="T349" s="4" t="str">
        <f t="shared" ref="T349:T412" si="1094">SUBSTITUTE(D350,"조","")</f>
        <v>834323</v>
      </c>
      <c r="U349" s="4" t="str">
        <f t="shared" si="1019"/>
        <v>8</v>
      </c>
      <c r="V349" s="4" t="str">
        <f t="shared" si="1020"/>
        <v>3</v>
      </c>
      <c r="W349" s="4" t="str">
        <f t="shared" si="1021"/>
        <v>4</v>
      </c>
      <c r="X349" s="4" t="str">
        <f t="shared" si="1022"/>
        <v>3</v>
      </c>
      <c r="Y349" s="4" t="str">
        <f t="shared" si="1023"/>
        <v>2</v>
      </c>
      <c r="Z349" s="4" t="str">
        <f t="shared" si="1024"/>
        <v>3</v>
      </c>
      <c r="AA349" s="4" t="s">
        <v>27</v>
      </c>
      <c r="AB349" s="4">
        <v>1</v>
      </c>
      <c r="AC349" s="9">
        <f t="shared" si="1028"/>
        <v>0</v>
      </c>
      <c r="AD349" s="9">
        <f t="shared" si="1015"/>
        <v>0</v>
      </c>
      <c r="AE349" s="9">
        <f t="shared" si="1015"/>
        <v>1</v>
      </c>
      <c r="AF349" s="9">
        <f t="shared" si="1015"/>
        <v>3</v>
      </c>
      <c r="AG349" s="9">
        <f t="shared" si="1015"/>
        <v>1</v>
      </c>
      <c r="AH349" s="9">
        <f t="shared" si="1015"/>
        <v>0</v>
      </c>
      <c r="AI349" s="9">
        <f t="shared" si="1015"/>
        <v>0</v>
      </c>
      <c r="AJ349" s="9">
        <f t="shared" si="1015"/>
        <v>0</v>
      </c>
      <c r="AK349" s="9">
        <f t="shared" si="1015"/>
        <v>1</v>
      </c>
      <c r="AL349" s="9">
        <f t="shared" si="1015"/>
        <v>0</v>
      </c>
      <c r="AM349" s="4">
        <v>4</v>
      </c>
      <c r="AN349" s="4" t="s">
        <v>27</v>
      </c>
      <c r="AO349" s="12">
        <f t="shared" si="975"/>
        <v>0</v>
      </c>
      <c r="AP349" s="12">
        <f t="shared" si="968"/>
        <v>0</v>
      </c>
      <c r="AQ349" s="12">
        <f t="shared" si="968"/>
        <v>0</v>
      </c>
      <c r="AR349" s="12">
        <f t="shared" si="968"/>
        <v>0</v>
      </c>
      <c r="AS349" s="12">
        <f t="shared" si="968"/>
        <v>0</v>
      </c>
      <c r="AT349" s="12">
        <f t="shared" si="968"/>
        <v>1</v>
      </c>
      <c r="AU349" s="12">
        <f t="shared" si="968"/>
        <v>0</v>
      </c>
    </row>
    <row r="350" spans="1:47">
      <c r="A350" s="22"/>
      <c r="B350" s="20"/>
      <c r="C350" s="20"/>
      <c r="D350" s="14">
        <v>834323</v>
      </c>
      <c r="E350" s="14">
        <v>710155</v>
      </c>
      <c r="F350" s="14">
        <v>834322</v>
      </c>
      <c r="G350" s="14">
        <v>834324</v>
      </c>
      <c r="H350" s="14">
        <v>710154</v>
      </c>
      <c r="I350" s="14">
        <v>710156</v>
      </c>
      <c r="J350" s="14">
        <v>373865</v>
      </c>
      <c r="K350" s="14">
        <v>71002</v>
      </c>
      <c r="L350" s="14">
        <v>19</v>
      </c>
      <c r="M350" s="14">
        <v>92</v>
      </c>
      <c r="N350" s="14">
        <v>54</v>
      </c>
      <c r="O350" s="14">
        <v>7</v>
      </c>
      <c r="P350" s="14">
        <v>1</v>
      </c>
      <c r="Q350" s="1"/>
      <c r="R350" s="8">
        <f t="shared" ref="R350:R413" si="1095">B349</f>
        <v>276</v>
      </c>
      <c r="S350" s="4" t="str">
        <f t="shared" ref="S350:S413" si="1096">SUBSTITUTE(E349,"조","")</f>
        <v>1</v>
      </c>
      <c r="T350" s="4" t="str">
        <f t="shared" ref="T350:T413" si="1097">SUBSTITUTE(E350,"조","")</f>
        <v>710155</v>
      </c>
      <c r="U350" s="4" t="str">
        <f t="shared" si="1019"/>
        <v>7</v>
      </c>
      <c r="V350" s="4" t="str">
        <f t="shared" si="1020"/>
        <v>1</v>
      </c>
      <c r="W350" s="4" t="str">
        <f t="shared" si="1021"/>
        <v>0</v>
      </c>
      <c r="X350" s="4" t="str">
        <f t="shared" si="1022"/>
        <v>1</v>
      </c>
      <c r="Y350" s="4" t="str">
        <f t="shared" si="1023"/>
        <v>5</v>
      </c>
      <c r="Z350" s="4" t="str">
        <f t="shared" si="1024"/>
        <v>5</v>
      </c>
      <c r="AA350" s="4" t="s">
        <v>27</v>
      </c>
      <c r="AB350" s="4">
        <v>1</v>
      </c>
      <c r="AC350" s="9">
        <f t="shared" si="1028"/>
        <v>1</v>
      </c>
      <c r="AD350" s="9">
        <f t="shared" si="1015"/>
        <v>2</v>
      </c>
      <c r="AE350" s="9">
        <f t="shared" si="1015"/>
        <v>0</v>
      </c>
      <c r="AF350" s="9">
        <f t="shared" si="1015"/>
        <v>0</v>
      </c>
      <c r="AG350" s="9">
        <f t="shared" si="1015"/>
        <v>0</v>
      </c>
      <c r="AH350" s="9">
        <f t="shared" si="1015"/>
        <v>2</v>
      </c>
      <c r="AI350" s="9">
        <f t="shared" si="1015"/>
        <v>0</v>
      </c>
      <c r="AJ350" s="9">
        <f t="shared" si="1015"/>
        <v>1</v>
      </c>
      <c r="AK350" s="9">
        <f t="shared" si="1015"/>
        <v>0</v>
      </c>
      <c r="AL350" s="9">
        <f t="shared" si="1015"/>
        <v>0</v>
      </c>
      <c r="AM350" s="4">
        <v>4</v>
      </c>
      <c r="AN350" s="4" t="s">
        <v>27</v>
      </c>
      <c r="AO350" s="12">
        <f t="shared" si="975"/>
        <v>1</v>
      </c>
      <c r="AP350" s="12">
        <f t="shared" si="968"/>
        <v>0</v>
      </c>
      <c r="AQ350" s="12">
        <f t="shared" si="968"/>
        <v>0</v>
      </c>
      <c r="AR350" s="12">
        <f t="shared" si="968"/>
        <v>0</v>
      </c>
      <c r="AS350" s="12">
        <f t="shared" si="968"/>
        <v>0</v>
      </c>
      <c r="AT350" s="12">
        <f t="shared" si="968"/>
        <v>0</v>
      </c>
      <c r="AU350" s="12">
        <f t="shared" si="968"/>
        <v>0</v>
      </c>
    </row>
    <row r="351" spans="1:47">
      <c r="A351" s="22"/>
      <c r="B351" s="19">
        <v>275</v>
      </c>
      <c r="C351" s="19">
        <v>20161005</v>
      </c>
      <c r="D351" s="7" t="s">
        <v>34</v>
      </c>
      <c r="E351" s="7" t="s">
        <v>33</v>
      </c>
      <c r="F351" s="7" t="s">
        <v>34</v>
      </c>
      <c r="G351" s="7" t="s">
        <v>34</v>
      </c>
      <c r="H351" s="7" t="s">
        <v>33</v>
      </c>
      <c r="I351" s="7" t="s">
        <v>33</v>
      </c>
      <c r="J351" s="7" t="s">
        <v>30</v>
      </c>
      <c r="K351" s="7" t="s">
        <v>30</v>
      </c>
      <c r="L351" s="7" t="s">
        <v>30</v>
      </c>
      <c r="M351" s="7" t="s">
        <v>30</v>
      </c>
      <c r="N351" s="7" t="s">
        <v>30</v>
      </c>
      <c r="O351" s="7" t="s">
        <v>30</v>
      </c>
      <c r="P351" s="7" t="s">
        <v>30</v>
      </c>
      <c r="Q351" s="1"/>
      <c r="R351" s="8">
        <f t="shared" ref="R351:R414" si="1098">B351</f>
        <v>275</v>
      </c>
      <c r="S351" s="4" t="str">
        <f t="shared" ref="S351:S414" si="1099">SUBSTITUTE(D351,"조","")</f>
        <v>1</v>
      </c>
      <c r="T351" s="4" t="str">
        <f t="shared" ref="T351:T414" si="1100">SUBSTITUTE(D352,"조","")</f>
        <v>475881</v>
      </c>
      <c r="U351" s="4" t="str">
        <f t="shared" si="1019"/>
        <v>4</v>
      </c>
      <c r="V351" s="4" t="str">
        <f t="shared" si="1020"/>
        <v>7</v>
      </c>
      <c r="W351" s="4" t="str">
        <f t="shared" si="1021"/>
        <v>5</v>
      </c>
      <c r="X351" s="4" t="str">
        <f t="shared" si="1022"/>
        <v>8</v>
      </c>
      <c r="Y351" s="4" t="str">
        <f t="shared" si="1023"/>
        <v>8</v>
      </c>
      <c r="Z351" s="4" t="str">
        <f t="shared" si="1024"/>
        <v>1</v>
      </c>
      <c r="AA351" s="4" t="s">
        <v>27</v>
      </c>
      <c r="AB351" s="4">
        <v>1</v>
      </c>
      <c r="AC351" s="9">
        <f t="shared" si="1028"/>
        <v>0</v>
      </c>
      <c r="AD351" s="9">
        <f t="shared" si="1015"/>
        <v>1</v>
      </c>
      <c r="AE351" s="9">
        <f t="shared" si="1015"/>
        <v>0</v>
      </c>
      <c r="AF351" s="9">
        <f t="shared" si="1015"/>
        <v>0</v>
      </c>
      <c r="AG351" s="9">
        <f t="shared" si="1015"/>
        <v>1</v>
      </c>
      <c r="AH351" s="9">
        <f t="shared" si="1015"/>
        <v>1</v>
      </c>
      <c r="AI351" s="9">
        <f t="shared" si="1015"/>
        <v>0</v>
      </c>
      <c r="AJ351" s="9">
        <f t="shared" si="1015"/>
        <v>1</v>
      </c>
      <c r="AK351" s="9">
        <f t="shared" si="1015"/>
        <v>2</v>
      </c>
      <c r="AL351" s="9">
        <f t="shared" si="1015"/>
        <v>0</v>
      </c>
      <c r="AM351" s="4">
        <v>5</v>
      </c>
      <c r="AN351" s="4" t="s">
        <v>27</v>
      </c>
      <c r="AO351" s="12">
        <f t="shared" si="975"/>
        <v>1</v>
      </c>
      <c r="AP351" s="12">
        <f t="shared" si="968"/>
        <v>0</v>
      </c>
      <c r="AQ351" s="12">
        <f t="shared" si="968"/>
        <v>0</v>
      </c>
      <c r="AR351" s="12">
        <f t="shared" si="968"/>
        <v>0</v>
      </c>
      <c r="AS351" s="12">
        <f t="shared" si="968"/>
        <v>0</v>
      </c>
      <c r="AT351" s="12">
        <f t="shared" si="968"/>
        <v>0</v>
      </c>
      <c r="AU351" s="12">
        <f t="shared" si="968"/>
        <v>0</v>
      </c>
    </row>
    <row r="352" spans="1:47">
      <c r="A352" s="22"/>
      <c r="B352" s="20"/>
      <c r="C352" s="20"/>
      <c r="D352" s="14">
        <v>475881</v>
      </c>
      <c r="E352" s="14">
        <v>272698</v>
      </c>
      <c r="F352" s="14">
        <v>475880</v>
      </c>
      <c r="G352" s="14">
        <v>475882</v>
      </c>
      <c r="H352" s="14">
        <v>272697</v>
      </c>
      <c r="I352" s="14">
        <v>272699</v>
      </c>
      <c r="J352" s="14">
        <v>924378</v>
      </c>
      <c r="K352" s="14">
        <v>57040</v>
      </c>
      <c r="L352" s="14">
        <v>31</v>
      </c>
      <c r="M352" s="14">
        <v>11</v>
      </c>
      <c r="N352" s="14">
        <v>52</v>
      </c>
      <c r="O352" s="14">
        <v>4</v>
      </c>
      <c r="P352" s="14">
        <v>6</v>
      </c>
      <c r="Q352" s="1"/>
      <c r="R352" s="8">
        <f t="shared" ref="R352:R415" si="1101">B351</f>
        <v>275</v>
      </c>
      <c r="S352" s="4" t="str">
        <f t="shared" ref="S352:S415" si="1102">SUBSTITUTE(E351,"조","")</f>
        <v>2</v>
      </c>
      <c r="T352" s="4" t="str">
        <f t="shared" ref="T352:T415" si="1103">SUBSTITUTE(E352,"조","")</f>
        <v>272698</v>
      </c>
      <c r="U352" s="4" t="str">
        <f t="shared" si="1019"/>
        <v>2</v>
      </c>
      <c r="V352" s="4" t="str">
        <f t="shared" si="1020"/>
        <v>7</v>
      </c>
      <c r="W352" s="4" t="str">
        <f t="shared" si="1021"/>
        <v>2</v>
      </c>
      <c r="X352" s="4" t="str">
        <f t="shared" si="1022"/>
        <v>6</v>
      </c>
      <c r="Y352" s="4" t="str">
        <f t="shared" si="1023"/>
        <v>9</v>
      </c>
      <c r="Z352" s="4" t="str">
        <f t="shared" si="1024"/>
        <v>8</v>
      </c>
      <c r="AA352" s="4" t="s">
        <v>27</v>
      </c>
      <c r="AB352" s="4">
        <v>1</v>
      </c>
      <c r="AC352" s="9">
        <f t="shared" si="1028"/>
        <v>0</v>
      </c>
      <c r="AD352" s="9">
        <f t="shared" si="1015"/>
        <v>0</v>
      </c>
      <c r="AE352" s="9">
        <f t="shared" si="1015"/>
        <v>2</v>
      </c>
      <c r="AF352" s="9">
        <f t="shared" si="1015"/>
        <v>0</v>
      </c>
      <c r="AG352" s="9">
        <f t="shared" si="1015"/>
        <v>0</v>
      </c>
      <c r="AH352" s="9">
        <f t="shared" si="1015"/>
        <v>0</v>
      </c>
      <c r="AI352" s="9">
        <f t="shared" si="1015"/>
        <v>1</v>
      </c>
      <c r="AJ352" s="9">
        <f t="shared" si="1015"/>
        <v>1</v>
      </c>
      <c r="AK352" s="9">
        <f t="shared" si="1015"/>
        <v>1</v>
      </c>
      <c r="AL352" s="9">
        <f t="shared" si="1015"/>
        <v>1</v>
      </c>
      <c r="AM352" s="4">
        <v>5</v>
      </c>
      <c r="AN352" s="4" t="s">
        <v>27</v>
      </c>
      <c r="AO352" s="12">
        <f t="shared" si="975"/>
        <v>0</v>
      </c>
      <c r="AP352" s="12">
        <f t="shared" si="968"/>
        <v>1</v>
      </c>
      <c r="AQ352" s="12">
        <f t="shared" si="968"/>
        <v>0</v>
      </c>
      <c r="AR352" s="12">
        <f t="shared" si="968"/>
        <v>0</v>
      </c>
      <c r="AS352" s="12">
        <f t="shared" si="968"/>
        <v>0</v>
      </c>
      <c r="AT352" s="12">
        <f t="shared" ref="AP352:AU415" si="1104">COUNTIF($S352,AT$4)</f>
        <v>0</v>
      </c>
      <c r="AU352" s="12">
        <f t="shared" si="1104"/>
        <v>0</v>
      </c>
    </row>
    <row r="353" spans="1:47">
      <c r="A353" s="22"/>
      <c r="B353" s="19">
        <v>274</v>
      </c>
      <c r="C353" s="19">
        <v>20160928</v>
      </c>
      <c r="D353" s="7" t="s">
        <v>31</v>
      </c>
      <c r="E353" s="7" t="s">
        <v>32</v>
      </c>
      <c r="F353" s="7" t="s">
        <v>31</v>
      </c>
      <c r="G353" s="7" t="s">
        <v>31</v>
      </c>
      <c r="H353" s="7" t="s">
        <v>32</v>
      </c>
      <c r="I353" s="7" t="s">
        <v>32</v>
      </c>
      <c r="J353" s="7" t="s">
        <v>30</v>
      </c>
      <c r="K353" s="7" t="s">
        <v>30</v>
      </c>
      <c r="L353" s="7" t="s">
        <v>30</v>
      </c>
      <c r="M353" s="7" t="s">
        <v>30</v>
      </c>
      <c r="N353" s="7" t="s">
        <v>30</v>
      </c>
      <c r="O353" s="7" t="s">
        <v>30</v>
      </c>
      <c r="P353" s="7" t="s">
        <v>30</v>
      </c>
      <c r="Q353" s="1"/>
      <c r="R353" s="8">
        <f t="shared" ref="R353:R416" si="1105">B353</f>
        <v>274</v>
      </c>
      <c r="S353" s="4" t="str">
        <f t="shared" ref="S353:S416" si="1106">SUBSTITUTE(D353,"조","")</f>
        <v>5</v>
      </c>
      <c r="T353" s="4" t="str">
        <f t="shared" ref="T353:T416" si="1107">SUBSTITUTE(D354,"조","")</f>
        <v>479791</v>
      </c>
      <c r="U353" s="4" t="str">
        <f t="shared" si="1019"/>
        <v>4</v>
      </c>
      <c r="V353" s="4" t="str">
        <f t="shared" si="1020"/>
        <v>7</v>
      </c>
      <c r="W353" s="4" t="str">
        <f t="shared" si="1021"/>
        <v>9</v>
      </c>
      <c r="X353" s="4" t="str">
        <f t="shared" si="1022"/>
        <v>7</v>
      </c>
      <c r="Y353" s="4" t="str">
        <f t="shared" si="1023"/>
        <v>9</v>
      </c>
      <c r="Z353" s="4" t="str">
        <f t="shared" si="1024"/>
        <v>1</v>
      </c>
      <c r="AA353" s="4" t="s">
        <v>27</v>
      </c>
      <c r="AB353" s="4">
        <v>1</v>
      </c>
      <c r="AC353" s="9">
        <f t="shared" si="1028"/>
        <v>0</v>
      </c>
      <c r="AD353" s="9">
        <f t="shared" si="1015"/>
        <v>1</v>
      </c>
      <c r="AE353" s="9">
        <f t="shared" si="1015"/>
        <v>0</v>
      </c>
      <c r="AF353" s="9">
        <f t="shared" si="1015"/>
        <v>0</v>
      </c>
      <c r="AG353" s="9">
        <f t="shared" si="1015"/>
        <v>1</v>
      </c>
      <c r="AH353" s="9">
        <f t="shared" si="1015"/>
        <v>0</v>
      </c>
      <c r="AI353" s="9">
        <f t="shared" si="1015"/>
        <v>0</v>
      </c>
      <c r="AJ353" s="9">
        <f t="shared" si="1015"/>
        <v>2</v>
      </c>
      <c r="AK353" s="9">
        <f t="shared" ref="AD353:AL416" si="1108">COUNTIF($U353:$Z353,AK$4)</f>
        <v>0</v>
      </c>
      <c r="AL353" s="9">
        <f t="shared" si="1108"/>
        <v>2</v>
      </c>
      <c r="AM353" s="4">
        <v>4</v>
      </c>
      <c r="AN353" s="4" t="s">
        <v>27</v>
      </c>
      <c r="AO353" s="12">
        <f t="shared" si="975"/>
        <v>0</v>
      </c>
      <c r="AP353" s="12">
        <f t="shared" si="1104"/>
        <v>0</v>
      </c>
      <c r="AQ353" s="12">
        <f t="shared" si="1104"/>
        <v>0</v>
      </c>
      <c r="AR353" s="12">
        <f t="shared" si="1104"/>
        <v>0</v>
      </c>
      <c r="AS353" s="12">
        <f t="shared" si="1104"/>
        <v>1</v>
      </c>
      <c r="AT353" s="12">
        <f t="shared" si="1104"/>
        <v>0</v>
      </c>
      <c r="AU353" s="12">
        <f t="shared" si="1104"/>
        <v>0</v>
      </c>
    </row>
    <row r="354" spans="1:47">
      <c r="A354" s="22"/>
      <c r="B354" s="20"/>
      <c r="C354" s="20"/>
      <c r="D354" s="14">
        <v>479791</v>
      </c>
      <c r="E354" s="14">
        <v>769933</v>
      </c>
      <c r="F354" s="14">
        <v>479790</v>
      </c>
      <c r="G354" s="14">
        <v>479792</v>
      </c>
      <c r="H354" s="14">
        <v>769932</v>
      </c>
      <c r="I354" s="14">
        <v>769934</v>
      </c>
      <c r="J354" s="14">
        <v>700528</v>
      </c>
      <c r="K354" s="14">
        <v>41100</v>
      </c>
      <c r="L354" s="14">
        <v>861</v>
      </c>
      <c r="M354" s="14">
        <v>3</v>
      </c>
      <c r="N354" s="14">
        <v>19</v>
      </c>
      <c r="O354" s="14">
        <v>1</v>
      </c>
      <c r="P354" s="14">
        <v>8</v>
      </c>
      <c r="Q354" s="1"/>
      <c r="R354" s="8">
        <f t="shared" ref="R354:R417" si="1109">B353</f>
        <v>274</v>
      </c>
      <c r="S354" s="4" t="str">
        <f t="shared" ref="S354:S417" si="1110">SUBSTITUTE(E353,"조","")</f>
        <v>4</v>
      </c>
      <c r="T354" s="4" t="str">
        <f t="shared" ref="T354:T417" si="1111">SUBSTITUTE(E354,"조","")</f>
        <v>769933</v>
      </c>
      <c r="U354" s="4" t="str">
        <f t="shared" si="1019"/>
        <v>7</v>
      </c>
      <c r="V354" s="4" t="str">
        <f t="shared" si="1020"/>
        <v>6</v>
      </c>
      <c r="W354" s="4" t="str">
        <f t="shared" si="1021"/>
        <v>9</v>
      </c>
      <c r="X354" s="4" t="str">
        <f t="shared" si="1022"/>
        <v>9</v>
      </c>
      <c r="Y354" s="4" t="str">
        <f t="shared" si="1023"/>
        <v>3</v>
      </c>
      <c r="Z354" s="4" t="str">
        <f t="shared" si="1024"/>
        <v>3</v>
      </c>
      <c r="AA354" s="4" t="s">
        <v>27</v>
      </c>
      <c r="AB354" s="4">
        <v>1</v>
      </c>
      <c r="AC354" s="9">
        <f t="shared" si="1028"/>
        <v>0</v>
      </c>
      <c r="AD354" s="9">
        <f t="shared" si="1108"/>
        <v>0</v>
      </c>
      <c r="AE354" s="9">
        <f t="shared" si="1108"/>
        <v>0</v>
      </c>
      <c r="AF354" s="9">
        <f t="shared" si="1108"/>
        <v>2</v>
      </c>
      <c r="AG354" s="9">
        <f t="shared" si="1108"/>
        <v>0</v>
      </c>
      <c r="AH354" s="9">
        <f t="shared" si="1108"/>
        <v>0</v>
      </c>
      <c r="AI354" s="9">
        <f t="shared" si="1108"/>
        <v>1</v>
      </c>
      <c r="AJ354" s="9">
        <f t="shared" si="1108"/>
        <v>1</v>
      </c>
      <c r="AK354" s="9">
        <f t="shared" si="1108"/>
        <v>0</v>
      </c>
      <c r="AL354" s="9">
        <f t="shared" si="1108"/>
        <v>2</v>
      </c>
      <c r="AM354" s="4">
        <v>4</v>
      </c>
      <c r="AN354" s="4" t="s">
        <v>27</v>
      </c>
      <c r="AO354" s="12">
        <f t="shared" si="975"/>
        <v>0</v>
      </c>
      <c r="AP354" s="12">
        <f t="shared" si="1104"/>
        <v>0</v>
      </c>
      <c r="AQ354" s="12">
        <f t="shared" si="1104"/>
        <v>0</v>
      </c>
      <c r="AR354" s="12">
        <f t="shared" si="1104"/>
        <v>1</v>
      </c>
      <c r="AS354" s="12">
        <f t="shared" si="1104"/>
        <v>0</v>
      </c>
      <c r="AT354" s="12">
        <f t="shared" si="1104"/>
        <v>0</v>
      </c>
      <c r="AU354" s="12">
        <f t="shared" si="1104"/>
        <v>0</v>
      </c>
    </row>
    <row r="355" spans="1:47">
      <c r="A355" s="22"/>
      <c r="B355" s="19">
        <v>273</v>
      </c>
      <c r="C355" s="19">
        <v>20160921</v>
      </c>
      <c r="D355" s="7" t="s">
        <v>35</v>
      </c>
      <c r="E355" s="7" t="s">
        <v>33</v>
      </c>
      <c r="F355" s="7" t="s">
        <v>35</v>
      </c>
      <c r="G355" s="7" t="s">
        <v>35</v>
      </c>
      <c r="H355" s="7" t="s">
        <v>33</v>
      </c>
      <c r="I355" s="7" t="s">
        <v>33</v>
      </c>
      <c r="J355" s="7" t="s">
        <v>30</v>
      </c>
      <c r="K355" s="7" t="s">
        <v>30</v>
      </c>
      <c r="L355" s="7" t="s">
        <v>30</v>
      </c>
      <c r="M355" s="7" t="s">
        <v>30</v>
      </c>
      <c r="N355" s="7" t="s">
        <v>30</v>
      </c>
      <c r="O355" s="7" t="s">
        <v>30</v>
      </c>
      <c r="P355" s="7" t="s">
        <v>30</v>
      </c>
      <c r="Q355" s="1"/>
      <c r="R355" s="8">
        <f t="shared" ref="R355:R418" si="1112">B355</f>
        <v>273</v>
      </c>
      <c r="S355" s="4" t="str">
        <f t="shared" ref="S355:S418" si="1113">SUBSTITUTE(D355,"조","")</f>
        <v>7</v>
      </c>
      <c r="T355" s="4" t="str">
        <f t="shared" ref="T355:T418" si="1114">SUBSTITUTE(D356,"조","")</f>
        <v>107806</v>
      </c>
      <c r="U355" s="4" t="str">
        <f t="shared" si="1019"/>
        <v>1</v>
      </c>
      <c r="V355" s="4" t="str">
        <f t="shared" si="1020"/>
        <v>0</v>
      </c>
      <c r="W355" s="4" t="str">
        <f t="shared" si="1021"/>
        <v>7</v>
      </c>
      <c r="X355" s="4" t="str">
        <f t="shared" si="1022"/>
        <v>8</v>
      </c>
      <c r="Y355" s="4" t="str">
        <f t="shared" si="1023"/>
        <v>0</v>
      </c>
      <c r="Z355" s="4" t="str">
        <f t="shared" si="1024"/>
        <v>6</v>
      </c>
      <c r="AA355" s="4" t="s">
        <v>27</v>
      </c>
      <c r="AB355" s="4">
        <v>1</v>
      </c>
      <c r="AC355" s="9">
        <f t="shared" si="1028"/>
        <v>2</v>
      </c>
      <c r="AD355" s="9">
        <f t="shared" si="1108"/>
        <v>1</v>
      </c>
      <c r="AE355" s="9">
        <f t="shared" si="1108"/>
        <v>0</v>
      </c>
      <c r="AF355" s="9">
        <f t="shared" si="1108"/>
        <v>0</v>
      </c>
      <c r="AG355" s="9">
        <f t="shared" si="1108"/>
        <v>0</v>
      </c>
      <c r="AH355" s="9">
        <f t="shared" si="1108"/>
        <v>0</v>
      </c>
      <c r="AI355" s="9">
        <f t="shared" si="1108"/>
        <v>1</v>
      </c>
      <c r="AJ355" s="9">
        <f t="shared" si="1108"/>
        <v>1</v>
      </c>
      <c r="AK355" s="9">
        <f t="shared" si="1108"/>
        <v>1</v>
      </c>
      <c r="AL355" s="9">
        <f t="shared" si="1108"/>
        <v>0</v>
      </c>
      <c r="AM355" s="4">
        <v>5</v>
      </c>
      <c r="AN355" s="4" t="s">
        <v>27</v>
      </c>
      <c r="AO355" s="12">
        <f t="shared" si="975"/>
        <v>0</v>
      </c>
      <c r="AP355" s="12">
        <f t="shared" si="1104"/>
        <v>0</v>
      </c>
      <c r="AQ355" s="12">
        <f t="shared" si="1104"/>
        <v>0</v>
      </c>
      <c r="AR355" s="12">
        <f t="shared" si="1104"/>
        <v>0</v>
      </c>
      <c r="AS355" s="12">
        <f t="shared" si="1104"/>
        <v>0</v>
      </c>
      <c r="AT355" s="12">
        <f t="shared" si="1104"/>
        <v>0</v>
      </c>
      <c r="AU355" s="12">
        <f t="shared" si="1104"/>
        <v>1</v>
      </c>
    </row>
    <row r="356" spans="1:47">
      <c r="A356" s="22"/>
      <c r="B356" s="20"/>
      <c r="C356" s="20"/>
      <c r="D356" s="14">
        <v>107806</v>
      </c>
      <c r="E356" s="14">
        <v>813025</v>
      </c>
      <c r="F356" s="14">
        <v>107805</v>
      </c>
      <c r="G356" s="14">
        <v>107807</v>
      </c>
      <c r="H356" s="14">
        <v>813024</v>
      </c>
      <c r="I356" s="14">
        <v>813026</v>
      </c>
      <c r="J356" s="14">
        <v>547139</v>
      </c>
      <c r="K356" s="14">
        <v>95577</v>
      </c>
      <c r="L356" s="14">
        <v>994</v>
      </c>
      <c r="M356" s="14">
        <v>13</v>
      </c>
      <c r="N356" s="14">
        <v>56</v>
      </c>
      <c r="O356" s="14">
        <v>9</v>
      </c>
      <c r="P356" s="14">
        <v>5</v>
      </c>
      <c r="Q356" s="1"/>
      <c r="R356" s="8">
        <f t="shared" ref="R356:R419" si="1115">B355</f>
        <v>273</v>
      </c>
      <c r="S356" s="4" t="str">
        <f t="shared" ref="S356:S419" si="1116">SUBSTITUTE(E355,"조","")</f>
        <v>2</v>
      </c>
      <c r="T356" s="4" t="str">
        <f t="shared" ref="T356:T419" si="1117">SUBSTITUTE(E356,"조","")</f>
        <v>813025</v>
      </c>
      <c r="U356" s="4" t="str">
        <f t="shared" si="1019"/>
        <v>8</v>
      </c>
      <c r="V356" s="4" t="str">
        <f t="shared" si="1020"/>
        <v>1</v>
      </c>
      <c r="W356" s="4" t="str">
        <f t="shared" si="1021"/>
        <v>3</v>
      </c>
      <c r="X356" s="4" t="str">
        <f t="shared" si="1022"/>
        <v>0</v>
      </c>
      <c r="Y356" s="4" t="str">
        <f t="shared" si="1023"/>
        <v>2</v>
      </c>
      <c r="Z356" s="4" t="str">
        <f t="shared" si="1024"/>
        <v>5</v>
      </c>
      <c r="AA356" s="4" t="s">
        <v>27</v>
      </c>
      <c r="AB356" s="4">
        <v>1</v>
      </c>
      <c r="AC356" s="9">
        <f t="shared" si="1028"/>
        <v>1</v>
      </c>
      <c r="AD356" s="9">
        <f t="shared" si="1108"/>
        <v>1</v>
      </c>
      <c r="AE356" s="9">
        <f t="shared" si="1108"/>
        <v>1</v>
      </c>
      <c r="AF356" s="9">
        <f t="shared" si="1108"/>
        <v>1</v>
      </c>
      <c r="AG356" s="9">
        <f t="shared" si="1108"/>
        <v>0</v>
      </c>
      <c r="AH356" s="9">
        <f t="shared" si="1108"/>
        <v>1</v>
      </c>
      <c r="AI356" s="9">
        <f t="shared" si="1108"/>
        <v>0</v>
      </c>
      <c r="AJ356" s="9">
        <f t="shared" si="1108"/>
        <v>0</v>
      </c>
      <c r="AK356" s="9">
        <f t="shared" si="1108"/>
        <v>1</v>
      </c>
      <c r="AL356" s="9">
        <f t="shared" si="1108"/>
        <v>0</v>
      </c>
      <c r="AM356" s="4">
        <v>6</v>
      </c>
      <c r="AN356" s="4" t="s">
        <v>27</v>
      </c>
      <c r="AO356" s="12">
        <f t="shared" si="975"/>
        <v>0</v>
      </c>
      <c r="AP356" s="12">
        <f t="shared" si="1104"/>
        <v>1</v>
      </c>
      <c r="AQ356" s="12">
        <f t="shared" si="1104"/>
        <v>0</v>
      </c>
      <c r="AR356" s="12">
        <f t="shared" si="1104"/>
        <v>0</v>
      </c>
      <c r="AS356" s="12">
        <f t="shared" si="1104"/>
        <v>0</v>
      </c>
      <c r="AT356" s="12">
        <f t="shared" si="1104"/>
        <v>0</v>
      </c>
      <c r="AU356" s="12">
        <f t="shared" si="1104"/>
        <v>0</v>
      </c>
    </row>
    <row r="357" spans="1:47">
      <c r="A357" s="22"/>
      <c r="B357" s="19">
        <v>272</v>
      </c>
      <c r="C357" s="19">
        <v>20160914</v>
      </c>
      <c r="D357" s="7" t="s">
        <v>35</v>
      </c>
      <c r="E357" s="7" t="s">
        <v>29</v>
      </c>
      <c r="F357" s="7" t="s">
        <v>35</v>
      </c>
      <c r="G357" s="7" t="s">
        <v>35</v>
      </c>
      <c r="H357" s="7" t="s">
        <v>29</v>
      </c>
      <c r="I357" s="7" t="s">
        <v>29</v>
      </c>
      <c r="J357" s="7" t="s">
        <v>30</v>
      </c>
      <c r="K357" s="7" t="s">
        <v>30</v>
      </c>
      <c r="L357" s="7" t="s">
        <v>30</v>
      </c>
      <c r="M357" s="7" t="s">
        <v>30</v>
      </c>
      <c r="N357" s="7" t="s">
        <v>30</v>
      </c>
      <c r="O357" s="7" t="s">
        <v>30</v>
      </c>
      <c r="P357" s="7" t="s">
        <v>30</v>
      </c>
      <c r="Q357" s="1"/>
      <c r="R357" s="8">
        <f t="shared" ref="R357:R420" si="1118">B357</f>
        <v>272</v>
      </c>
      <c r="S357" s="4" t="str">
        <f t="shared" ref="S357:S420" si="1119">SUBSTITUTE(D357,"조","")</f>
        <v>7</v>
      </c>
      <c r="T357" s="4" t="str">
        <f t="shared" ref="T357:T420" si="1120">SUBSTITUTE(D358,"조","")</f>
        <v>212916</v>
      </c>
      <c r="U357" s="4" t="str">
        <f t="shared" si="1019"/>
        <v>2</v>
      </c>
      <c r="V357" s="4" t="str">
        <f t="shared" si="1020"/>
        <v>1</v>
      </c>
      <c r="W357" s="4" t="str">
        <f t="shared" si="1021"/>
        <v>2</v>
      </c>
      <c r="X357" s="4" t="str">
        <f t="shared" si="1022"/>
        <v>9</v>
      </c>
      <c r="Y357" s="4" t="str">
        <f t="shared" si="1023"/>
        <v>1</v>
      </c>
      <c r="Z357" s="4" t="str">
        <f t="shared" si="1024"/>
        <v>6</v>
      </c>
      <c r="AA357" s="4" t="s">
        <v>27</v>
      </c>
      <c r="AB357" s="4">
        <v>1</v>
      </c>
      <c r="AC357" s="9">
        <f t="shared" si="1028"/>
        <v>0</v>
      </c>
      <c r="AD357" s="9">
        <f t="shared" si="1108"/>
        <v>2</v>
      </c>
      <c r="AE357" s="9">
        <f t="shared" si="1108"/>
        <v>2</v>
      </c>
      <c r="AF357" s="9">
        <f t="shared" si="1108"/>
        <v>0</v>
      </c>
      <c r="AG357" s="9">
        <f t="shared" si="1108"/>
        <v>0</v>
      </c>
      <c r="AH357" s="9">
        <f t="shared" si="1108"/>
        <v>0</v>
      </c>
      <c r="AI357" s="9">
        <f t="shared" si="1108"/>
        <v>1</v>
      </c>
      <c r="AJ357" s="9">
        <f t="shared" si="1108"/>
        <v>0</v>
      </c>
      <c r="AK357" s="9">
        <f t="shared" si="1108"/>
        <v>0</v>
      </c>
      <c r="AL357" s="9">
        <f t="shared" si="1108"/>
        <v>1</v>
      </c>
      <c r="AM357" s="4">
        <v>4</v>
      </c>
      <c r="AN357" s="4" t="s">
        <v>27</v>
      </c>
      <c r="AO357" s="12">
        <f t="shared" si="975"/>
        <v>0</v>
      </c>
      <c r="AP357" s="12">
        <f t="shared" si="1104"/>
        <v>0</v>
      </c>
      <c r="AQ357" s="12">
        <f t="shared" si="1104"/>
        <v>0</v>
      </c>
      <c r="AR357" s="12">
        <f t="shared" si="1104"/>
        <v>0</v>
      </c>
      <c r="AS357" s="12">
        <f t="shared" si="1104"/>
        <v>0</v>
      </c>
      <c r="AT357" s="12">
        <f t="shared" si="1104"/>
        <v>0</v>
      </c>
      <c r="AU357" s="12">
        <f t="shared" si="1104"/>
        <v>1</v>
      </c>
    </row>
    <row r="358" spans="1:47">
      <c r="A358" s="22"/>
      <c r="B358" s="20"/>
      <c r="C358" s="20"/>
      <c r="D358" s="14">
        <v>212916</v>
      </c>
      <c r="E358" s="14">
        <v>670571</v>
      </c>
      <c r="F358" s="14">
        <v>212915</v>
      </c>
      <c r="G358" s="14">
        <v>212917</v>
      </c>
      <c r="H358" s="14">
        <v>670570</v>
      </c>
      <c r="I358" s="14">
        <v>670572</v>
      </c>
      <c r="J358" s="14">
        <v>458465</v>
      </c>
      <c r="K358" s="14">
        <v>15246</v>
      </c>
      <c r="L358" s="14">
        <v>875</v>
      </c>
      <c r="M358" s="14">
        <v>51</v>
      </c>
      <c r="N358" s="14">
        <v>25</v>
      </c>
      <c r="O358" s="14">
        <v>5</v>
      </c>
      <c r="P358" s="14">
        <v>0</v>
      </c>
      <c r="Q358" s="1"/>
      <c r="R358" s="8">
        <f t="shared" ref="R358:R421" si="1121">B357</f>
        <v>272</v>
      </c>
      <c r="S358" s="4" t="str">
        <f t="shared" ref="S358:S421" si="1122">SUBSTITUTE(E357,"조","")</f>
        <v>6</v>
      </c>
      <c r="T358" s="4" t="str">
        <f t="shared" ref="T358:T421" si="1123">SUBSTITUTE(E358,"조","")</f>
        <v>670571</v>
      </c>
      <c r="U358" s="4" t="str">
        <f t="shared" si="1019"/>
        <v>6</v>
      </c>
      <c r="V358" s="4" t="str">
        <f t="shared" si="1020"/>
        <v>7</v>
      </c>
      <c r="W358" s="4" t="str">
        <f t="shared" si="1021"/>
        <v>0</v>
      </c>
      <c r="X358" s="4" t="str">
        <f t="shared" si="1022"/>
        <v>5</v>
      </c>
      <c r="Y358" s="4" t="str">
        <f t="shared" si="1023"/>
        <v>7</v>
      </c>
      <c r="Z358" s="4" t="str">
        <f t="shared" si="1024"/>
        <v>1</v>
      </c>
      <c r="AA358" s="4" t="s">
        <v>27</v>
      </c>
      <c r="AB358" s="4">
        <v>1</v>
      </c>
      <c r="AC358" s="9">
        <f t="shared" si="1028"/>
        <v>1</v>
      </c>
      <c r="AD358" s="9">
        <f t="shared" si="1108"/>
        <v>1</v>
      </c>
      <c r="AE358" s="9">
        <f t="shared" si="1108"/>
        <v>0</v>
      </c>
      <c r="AF358" s="9">
        <f t="shared" si="1108"/>
        <v>0</v>
      </c>
      <c r="AG358" s="9">
        <f t="shared" si="1108"/>
        <v>0</v>
      </c>
      <c r="AH358" s="9">
        <f t="shared" si="1108"/>
        <v>1</v>
      </c>
      <c r="AI358" s="9">
        <f t="shared" si="1108"/>
        <v>1</v>
      </c>
      <c r="AJ358" s="9">
        <f t="shared" si="1108"/>
        <v>2</v>
      </c>
      <c r="AK358" s="9">
        <f t="shared" si="1108"/>
        <v>0</v>
      </c>
      <c r="AL358" s="9">
        <f t="shared" si="1108"/>
        <v>0</v>
      </c>
      <c r="AM358" s="4">
        <v>5</v>
      </c>
      <c r="AN358" s="4" t="s">
        <v>27</v>
      </c>
      <c r="AO358" s="12">
        <f t="shared" si="975"/>
        <v>0</v>
      </c>
      <c r="AP358" s="12">
        <f t="shared" si="1104"/>
        <v>0</v>
      </c>
      <c r="AQ358" s="12">
        <f t="shared" si="1104"/>
        <v>0</v>
      </c>
      <c r="AR358" s="12">
        <f t="shared" si="1104"/>
        <v>0</v>
      </c>
      <c r="AS358" s="12">
        <f t="shared" si="1104"/>
        <v>0</v>
      </c>
      <c r="AT358" s="12">
        <f t="shared" si="1104"/>
        <v>1</v>
      </c>
      <c r="AU358" s="12">
        <f t="shared" si="1104"/>
        <v>0</v>
      </c>
    </row>
    <row r="359" spans="1:47">
      <c r="A359" s="22"/>
      <c r="B359" s="19">
        <v>271</v>
      </c>
      <c r="C359" s="19">
        <v>20160907</v>
      </c>
      <c r="D359" s="7" t="s">
        <v>33</v>
      </c>
      <c r="E359" s="7" t="s">
        <v>33</v>
      </c>
      <c r="F359" s="7" t="s">
        <v>33</v>
      </c>
      <c r="G359" s="7" t="s">
        <v>33</v>
      </c>
      <c r="H359" s="7" t="s">
        <v>33</v>
      </c>
      <c r="I359" s="7" t="s">
        <v>33</v>
      </c>
      <c r="J359" s="7" t="s">
        <v>30</v>
      </c>
      <c r="K359" s="7" t="s">
        <v>30</v>
      </c>
      <c r="L359" s="7" t="s">
        <v>30</v>
      </c>
      <c r="M359" s="7" t="s">
        <v>30</v>
      </c>
      <c r="N359" s="7" t="s">
        <v>30</v>
      </c>
      <c r="O359" s="7" t="s">
        <v>30</v>
      </c>
      <c r="P359" s="7" t="s">
        <v>30</v>
      </c>
      <c r="Q359" s="1"/>
      <c r="R359" s="8">
        <f t="shared" ref="R359:R422" si="1124">B359</f>
        <v>271</v>
      </c>
      <c r="S359" s="4" t="str">
        <f t="shared" ref="S359:S422" si="1125">SUBSTITUTE(D359,"조","")</f>
        <v>2</v>
      </c>
      <c r="T359" s="4" t="str">
        <f t="shared" ref="T359:T422" si="1126">SUBSTITUTE(D360,"조","")</f>
        <v>830620</v>
      </c>
      <c r="U359" s="4" t="str">
        <f t="shared" si="1019"/>
        <v>8</v>
      </c>
      <c r="V359" s="4" t="str">
        <f t="shared" si="1020"/>
        <v>3</v>
      </c>
      <c r="W359" s="4" t="str">
        <f t="shared" si="1021"/>
        <v>0</v>
      </c>
      <c r="X359" s="4" t="str">
        <f t="shared" si="1022"/>
        <v>6</v>
      </c>
      <c r="Y359" s="4" t="str">
        <f t="shared" si="1023"/>
        <v>2</v>
      </c>
      <c r="Z359" s="4" t="str">
        <f t="shared" si="1024"/>
        <v>0</v>
      </c>
      <c r="AA359" s="4" t="s">
        <v>27</v>
      </c>
      <c r="AB359" s="4">
        <v>1</v>
      </c>
      <c r="AC359" s="9">
        <f t="shared" si="1028"/>
        <v>2</v>
      </c>
      <c r="AD359" s="9">
        <f t="shared" si="1108"/>
        <v>0</v>
      </c>
      <c r="AE359" s="9">
        <f t="shared" si="1108"/>
        <v>1</v>
      </c>
      <c r="AF359" s="9">
        <f t="shared" si="1108"/>
        <v>1</v>
      </c>
      <c r="AG359" s="9">
        <f t="shared" si="1108"/>
        <v>0</v>
      </c>
      <c r="AH359" s="9">
        <f t="shared" si="1108"/>
        <v>0</v>
      </c>
      <c r="AI359" s="9">
        <f t="shared" si="1108"/>
        <v>1</v>
      </c>
      <c r="AJ359" s="9">
        <f t="shared" si="1108"/>
        <v>0</v>
      </c>
      <c r="AK359" s="9">
        <f t="shared" si="1108"/>
        <v>1</v>
      </c>
      <c r="AL359" s="9">
        <f t="shared" si="1108"/>
        <v>0</v>
      </c>
      <c r="AM359" s="4">
        <v>5</v>
      </c>
      <c r="AN359" s="4" t="s">
        <v>27</v>
      </c>
      <c r="AO359" s="12">
        <f t="shared" si="975"/>
        <v>0</v>
      </c>
      <c r="AP359" s="12">
        <f t="shared" si="1104"/>
        <v>1</v>
      </c>
      <c r="AQ359" s="12">
        <f t="shared" si="1104"/>
        <v>0</v>
      </c>
      <c r="AR359" s="12">
        <f t="shared" si="1104"/>
        <v>0</v>
      </c>
      <c r="AS359" s="12">
        <f t="shared" si="1104"/>
        <v>0</v>
      </c>
      <c r="AT359" s="12">
        <f t="shared" si="1104"/>
        <v>0</v>
      </c>
      <c r="AU359" s="12">
        <f t="shared" si="1104"/>
        <v>0</v>
      </c>
    </row>
    <row r="360" spans="1:47">
      <c r="A360" s="22"/>
      <c r="B360" s="20"/>
      <c r="C360" s="20"/>
      <c r="D360" s="14">
        <v>830620</v>
      </c>
      <c r="E360" s="14">
        <v>726339</v>
      </c>
      <c r="F360" s="14">
        <v>830619</v>
      </c>
      <c r="G360" s="14">
        <v>830621</v>
      </c>
      <c r="H360" s="14">
        <v>726338</v>
      </c>
      <c r="I360" s="14">
        <v>726340</v>
      </c>
      <c r="J360" s="14">
        <v>133892</v>
      </c>
      <c r="K360" s="14">
        <v>45050</v>
      </c>
      <c r="L360" s="14">
        <v>532</v>
      </c>
      <c r="M360" s="14">
        <v>99</v>
      </c>
      <c r="N360" s="14">
        <v>17</v>
      </c>
      <c r="O360" s="14">
        <v>2</v>
      </c>
      <c r="P360" s="14">
        <v>1</v>
      </c>
      <c r="Q360" s="1"/>
      <c r="R360" s="8">
        <f t="shared" ref="R360:R423" si="1127">B359</f>
        <v>271</v>
      </c>
      <c r="S360" s="4" t="str">
        <f t="shared" ref="S360:S423" si="1128">SUBSTITUTE(E359,"조","")</f>
        <v>2</v>
      </c>
      <c r="T360" s="4" t="str">
        <f t="shared" ref="T360:T423" si="1129">SUBSTITUTE(E360,"조","")</f>
        <v>726339</v>
      </c>
      <c r="U360" s="4" t="str">
        <f t="shared" si="1019"/>
        <v>7</v>
      </c>
      <c r="V360" s="4" t="str">
        <f t="shared" si="1020"/>
        <v>2</v>
      </c>
      <c r="W360" s="4" t="str">
        <f t="shared" si="1021"/>
        <v>6</v>
      </c>
      <c r="X360" s="4" t="str">
        <f t="shared" si="1022"/>
        <v>3</v>
      </c>
      <c r="Y360" s="4" t="str">
        <f t="shared" si="1023"/>
        <v>3</v>
      </c>
      <c r="Z360" s="4" t="str">
        <f t="shared" si="1024"/>
        <v>9</v>
      </c>
      <c r="AA360" s="4" t="s">
        <v>27</v>
      </c>
      <c r="AB360" s="4">
        <v>1</v>
      </c>
      <c r="AC360" s="9">
        <f t="shared" si="1028"/>
        <v>0</v>
      </c>
      <c r="AD360" s="9">
        <f t="shared" si="1108"/>
        <v>0</v>
      </c>
      <c r="AE360" s="9">
        <f t="shared" si="1108"/>
        <v>1</v>
      </c>
      <c r="AF360" s="9">
        <f t="shared" si="1108"/>
        <v>2</v>
      </c>
      <c r="AG360" s="9">
        <f t="shared" si="1108"/>
        <v>0</v>
      </c>
      <c r="AH360" s="9">
        <f t="shared" si="1108"/>
        <v>0</v>
      </c>
      <c r="AI360" s="9">
        <f t="shared" si="1108"/>
        <v>1</v>
      </c>
      <c r="AJ360" s="9">
        <f t="shared" si="1108"/>
        <v>1</v>
      </c>
      <c r="AK360" s="9">
        <f t="shared" si="1108"/>
        <v>0</v>
      </c>
      <c r="AL360" s="9">
        <f t="shared" si="1108"/>
        <v>1</v>
      </c>
      <c r="AM360" s="4">
        <v>5</v>
      </c>
      <c r="AN360" s="4" t="s">
        <v>27</v>
      </c>
      <c r="AO360" s="12">
        <f t="shared" si="975"/>
        <v>0</v>
      </c>
      <c r="AP360" s="12">
        <f t="shared" si="1104"/>
        <v>1</v>
      </c>
      <c r="AQ360" s="12">
        <f t="shared" si="1104"/>
        <v>0</v>
      </c>
      <c r="AR360" s="12">
        <f t="shared" si="1104"/>
        <v>0</v>
      </c>
      <c r="AS360" s="12">
        <f t="shared" si="1104"/>
        <v>0</v>
      </c>
      <c r="AT360" s="12">
        <f t="shared" si="1104"/>
        <v>0</v>
      </c>
      <c r="AU360" s="12">
        <f t="shared" si="1104"/>
        <v>0</v>
      </c>
    </row>
    <row r="361" spans="1:47">
      <c r="A361" s="22"/>
      <c r="B361" s="19">
        <v>270</v>
      </c>
      <c r="C361" s="19">
        <v>20160831</v>
      </c>
      <c r="D361" s="7" t="s">
        <v>31</v>
      </c>
      <c r="E361" s="7" t="s">
        <v>32</v>
      </c>
      <c r="F361" s="7" t="s">
        <v>31</v>
      </c>
      <c r="G361" s="7" t="s">
        <v>31</v>
      </c>
      <c r="H361" s="7" t="s">
        <v>32</v>
      </c>
      <c r="I361" s="7" t="s">
        <v>32</v>
      </c>
      <c r="J361" s="7" t="s">
        <v>30</v>
      </c>
      <c r="K361" s="7" t="s">
        <v>30</v>
      </c>
      <c r="L361" s="7" t="s">
        <v>30</v>
      </c>
      <c r="M361" s="7" t="s">
        <v>30</v>
      </c>
      <c r="N361" s="7" t="s">
        <v>30</v>
      </c>
      <c r="O361" s="7" t="s">
        <v>30</v>
      </c>
      <c r="P361" s="7" t="s">
        <v>30</v>
      </c>
      <c r="Q361" s="1"/>
      <c r="R361" s="8">
        <f t="shared" ref="R361:R424" si="1130">B361</f>
        <v>270</v>
      </c>
      <c r="S361" s="4" t="str">
        <f t="shared" ref="S361:S424" si="1131">SUBSTITUTE(D361,"조","")</f>
        <v>5</v>
      </c>
      <c r="T361" s="4" t="str">
        <f t="shared" ref="T361:T424" si="1132">SUBSTITUTE(D362,"조","")</f>
        <v>862516</v>
      </c>
      <c r="U361" s="4" t="str">
        <f t="shared" si="1019"/>
        <v>8</v>
      </c>
      <c r="V361" s="4" t="str">
        <f t="shared" si="1020"/>
        <v>6</v>
      </c>
      <c r="W361" s="4" t="str">
        <f t="shared" si="1021"/>
        <v>2</v>
      </c>
      <c r="X361" s="4" t="str">
        <f t="shared" si="1022"/>
        <v>5</v>
      </c>
      <c r="Y361" s="4" t="str">
        <f t="shared" si="1023"/>
        <v>1</v>
      </c>
      <c r="Z361" s="4" t="str">
        <f t="shared" si="1024"/>
        <v>6</v>
      </c>
      <c r="AA361" s="4" t="s">
        <v>27</v>
      </c>
      <c r="AB361" s="4">
        <v>1</v>
      </c>
      <c r="AC361" s="9">
        <f t="shared" si="1028"/>
        <v>0</v>
      </c>
      <c r="AD361" s="9">
        <f t="shared" si="1108"/>
        <v>1</v>
      </c>
      <c r="AE361" s="9">
        <f t="shared" si="1108"/>
        <v>1</v>
      </c>
      <c r="AF361" s="9">
        <f t="shared" si="1108"/>
        <v>0</v>
      </c>
      <c r="AG361" s="9">
        <f t="shared" si="1108"/>
        <v>0</v>
      </c>
      <c r="AH361" s="9">
        <f t="shared" si="1108"/>
        <v>1</v>
      </c>
      <c r="AI361" s="9">
        <f t="shared" si="1108"/>
        <v>2</v>
      </c>
      <c r="AJ361" s="9">
        <f t="shared" si="1108"/>
        <v>0</v>
      </c>
      <c r="AK361" s="9">
        <f t="shared" si="1108"/>
        <v>1</v>
      </c>
      <c r="AL361" s="9">
        <f t="shared" si="1108"/>
        <v>0</v>
      </c>
      <c r="AM361" s="4">
        <v>5</v>
      </c>
      <c r="AN361" s="4" t="s">
        <v>27</v>
      </c>
      <c r="AO361" s="12">
        <f t="shared" si="975"/>
        <v>0</v>
      </c>
      <c r="AP361" s="12">
        <f t="shared" si="1104"/>
        <v>0</v>
      </c>
      <c r="AQ361" s="12">
        <f t="shared" si="1104"/>
        <v>0</v>
      </c>
      <c r="AR361" s="12">
        <f t="shared" si="1104"/>
        <v>0</v>
      </c>
      <c r="AS361" s="12">
        <f t="shared" si="1104"/>
        <v>1</v>
      </c>
      <c r="AT361" s="12">
        <f t="shared" si="1104"/>
        <v>0</v>
      </c>
      <c r="AU361" s="12">
        <f t="shared" si="1104"/>
        <v>0</v>
      </c>
    </row>
    <row r="362" spans="1:47">
      <c r="A362" s="22"/>
      <c r="B362" s="20"/>
      <c r="C362" s="20"/>
      <c r="D362" s="14">
        <v>862516</v>
      </c>
      <c r="E362" s="14">
        <v>523411</v>
      </c>
      <c r="F362" s="14">
        <v>862515</v>
      </c>
      <c r="G362" s="14">
        <v>862517</v>
      </c>
      <c r="H362" s="14">
        <v>523410</v>
      </c>
      <c r="I362" s="14">
        <v>523412</v>
      </c>
      <c r="J362" s="14">
        <v>170490</v>
      </c>
      <c r="K362" s="14">
        <v>73714</v>
      </c>
      <c r="L362" s="14">
        <v>551</v>
      </c>
      <c r="M362" s="14">
        <v>32</v>
      </c>
      <c r="N362" s="14">
        <v>81</v>
      </c>
      <c r="O362" s="14">
        <v>4</v>
      </c>
      <c r="P362" s="14">
        <v>2</v>
      </c>
      <c r="Q362" s="1"/>
      <c r="R362" s="8">
        <f t="shared" ref="R362:R425" si="1133">B361</f>
        <v>270</v>
      </c>
      <c r="S362" s="4" t="str">
        <f t="shared" ref="S362:S425" si="1134">SUBSTITUTE(E361,"조","")</f>
        <v>4</v>
      </c>
      <c r="T362" s="4" t="str">
        <f t="shared" ref="T362:T425" si="1135">SUBSTITUTE(E362,"조","")</f>
        <v>523411</v>
      </c>
      <c r="U362" s="4" t="str">
        <f t="shared" si="1019"/>
        <v>5</v>
      </c>
      <c r="V362" s="4" t="str">
        <f t="shared" si="1020"/>
        <v>2</v>
      </c>
      <c r="W362" s="4" t="str">
        <f t="shared" si="1021"/>
        <v>3</v>
      </c>
      <c r="X362" s="4" t="str">
        <f t="shared" si="1022"/>
        <v>4</v>
      </c>
      <c r="Y362" s="4" t="str">
        <f t="shared" si="1023"/>
        <v>1</v>
      </c>
      <c r="Z362" s="4" t="str">
        <f t="shared" si="1024"/>
        <v>1</v>
      </c>
      <c r="AA362" s="4" t="s">
        <v>27</v>
      </c>
      <c r="AB362" s="4">
        <v>1</v>
      </c>
      <c r="AC362" s="9">
        <f t="shared" si="1028"/>
        <v>0</v>
      </c>
      <c r="AD362" s="9">
        <f t="shared" si="1108"/>
        <v>2</v>
      </c>
      <c r="AE362" s="9">
        <f t="shared" si="1108"/>
        <v>1</v>
      </c>
      <c r="AF362" s="9">
        <f t="shared" si="1108"/>
        <v>1</v>
      </c>
      <c r="AG362" s="9">
        <f t="shared" si="1108"/>
        <v>1</v>
      </c>
      <c r="AH362" s="9">
        <f t="shared" si="1108"/>
        <v>1</v>
      </c>
      <c r="AI362" s="9">
        <f t="shared" si="1108"/>
        <v>0</v>
      </c>
      <c r="AJ362" s="9">
        <f t="shared" si="1108"/>
        <v>0</v>
      </c>
      <c r="AK362" s="9">
        <f t="shared" si="1108"/>
        <v>0</v>
      </c>
      <c r="AL362" s="9">
        <f t="shared" si="1108"/>
        <v>0</v>
      </c>
      <c r="AM362" s="4">
        <v>5</v>
      </c>
      <c r="AN362" s="4" t="s">
        <v>27</v>
      </c>
      <c r="AO362" s="12">
        <f t="shared" si="975"/>
        <v>0</v>
      </c>
      <c r="AP362" s="12">
        <f t="shared" si="1104"/>
        <v>0</v>
      </c>
      <c r="AQ362" s="12">
        <f t="shared" si="1104"/>
        <v>0</v>
      </c>
      <c r="AR362" s="12">
        <f t="shared" si="1104"/>
        <v>1</v>
      </c>
      <c r="AS362" s="12">
        <f t="shared" si="1104"/>
        <v>0</v>
      </c>
      <c r="AT362" s="12">
        <f t="shared" si="1104"/>
        <v>0</v>
      </c>
      <c r="AU362" s="12">
        <f t="shared" si="1104"/>
        <v>0</v>
      </c>
    </row>
    <row r="363" spans="1:47">
      <c r="A363" s="22"/>
      <c r="B363" s="19">
        <v>269</v>
      </c>
      <c r="C363" s="19">
        <v>20160824</v>
      </c>
      <c r="D363" s="7" t="s">
        <v>35</v>
      </c>
      <c r="E363" s="7" t="s">
        <v>35</v>
      </c>
      <c r="F363" s="7" t="s">
        <v>35</v>
      </c>
      <c r="G363" s="7" t="s">
        <v>35</v>
      </c>
      <c r="H363" s="7" t="s">
        <v>35</v>
      </c>
      <c r="I363" s="7" t="s">
        <v>35</v>
      </c>
      <c r="J363" s="7" t="s">
        <v>30</v>
      </c>
      <c r="K363" s="7" t="s">
        <v>30</v>
      </c>
      <c r="L363" s="7" t="s">
        <v>30</v>
      </c>
      <c r="M363" s="7" t="s">
        <v>30</v>
      </c>
      <c r="N363" s="7" t="s">
        <v>30</v>
      </c>
      <c r="O363" s="7" t="s">
        <v>30</v>
      </c>
      <c r="P363" s="7" t="s">
        <v>30</v>
      </c>
      <c r="Q363" s="1"/>
      <c r="R363" s="8">
        <f t="shared" ref="R363:R426" si="1136">B363</f>
        <v>269</v>
      </c>
      <c r="S363" s="4" t="str">
        <f t="shared" ref="S363:S426" si="1137">SUBSTITUTE(D363,"조","")</f>
        <v>7</v>
      </c>
      <c r="T363" s="4" t="str">
        <f t="shared" ref="T363:T426" si="1138">SUBSTITUTE(D364,"조","")</f>
        <v>166041</v>
      </c>
      <c r="U363" s="4" t="str">
        <f t="shared" si="1019"/>
        <v>1</v>
      </c>
      <c r="V363" s="4" t="str">
        <f t="shared" si="1020"/>
        <v>6</v>
      </c>
      <c r="W363" s="4" t="str">
        <f t="shared" si="1021"/>
        <v>6</v>
      </c>
      <c r="X363" s="4" t="str">
        <f t="shared" si="1022"/>
        <v>0</v>
      </c>
      <c r="Y363" s="4" t="str">
        <f t="shared" si="1023"/>
        <v>4</v>
      </c>
      <c r="Z363" s="4" t="str">
        <f t="shared" si="1024"/>
        <v>1</v>
      </c>
      <c r="AA363" s="4" t="s">
        <v>27</v>
      </c>
      <c r="AB363" s="4">
        <v>1</v>
      </c>
      <c r="AC363" s="9">
        <f t="shared" si="1028"/>
        <v>1</v>
      </c>
      <c r="AD363" s="9">
        <f t="shared" si="1108"/>
        <v>2</v>
      </c>
      <c r="AE363" s="9">
        <f t="shared" si="1108"/>
        <v>0</v>
      </c>
      <c r="AF363" s="9">
        <f t="shared" si="1108"/>
        <v>0</v>
      </c>
      <c r="AG363" s="9">
        <f t="shared" si="1108"/>
        <v>1</v>
      </c>
      <c r="AH363" s="9">
        <f t="shared" si="1108"/>
        <v>0</v>
      </c>
      <c r="AI363" s="9">
        <f t="shared" si="1108"/>
        <v>2</v>
      </c>
      <c r="AJ363" s="9">
        <f t="shared" si="1108"/>
        <v>0</v>
      </c>
      <c r="AK363" s="9">
        <f t="shared" si="1108"/>
        <v>0</v>
      </c>
      <c r="AL363" s="9">
        <f t="shared" si="1108"/>
        <v>0</v>
      </c>
      <c r="AM363" s="4">
        <v>4</v>
      </c>
      <c r="AN363" s="4" t="s">
        <v>27</v>
      </c>
      <c r="AO363" s="12">
        <f t="shared" si="975"/>
        <v>0</v>
      </c>
      <c r="AP363" s="12">
        <f t="shared" si="1104"/>
        <v>0</v>
      </c>
      <c r="AQ363" s="12">
        <f t="shared" si="1104"/>
        <v>0</v>
      </c>
      <c r="AR363" s="12">
        <f t="shared" si="1104"/>
        <v>0</v>
      </c>
      <c r="AS363" s="12">
        <f t="shared" si="1104"/>
        <v>0</v>
      </c>
      <c r="AT363" s="12">
        <f t="shared" si="1104"/>
        <v>0</v>
      </c>
      <c r="AU363" s="12">
        <f t="shared" si="1104"/>
        <v>1</v>
      </c>
    </row>
    <row r="364" spans="1:47">
      <c r="A364" s="22"/>
      <c r="B364" s="20"/>
      <c r="C364" s="20"/>
      <c r="D364" s="14">
        <v>166041</v>
      </c>
      <c r="E364" s="14">
        <v>699039</v>
      </c>
      <c r="F364" s="14">
        <v>166040</v>
      </c>
      <c r="G364" s="14">
        <v>166042</v>
      </c>
      <c r="H364" s="14">
        <v>699038</v>
      </c>
      <c r="I364" s="14">
        <v>699040</v>
      </c>
      <c r="J364" s="14">
        <v>783772</v>
      </c>
      <c r="K364" s="14">
        <v>97088</v>
      </c>
      <c r="L364" s="14">
        <v>149</v>
      </c>
      <c r="M364" s="14">
        <v>43</v>
      </c>
      <c r="N364" s="14">
        <v>9</v>
      </c>
      <c r="O364" s="14">
        <v>0</v>
      </c>
      <c r="P364" s="14">
        <v>5</v>
      </c>
      <c r="Q364" s="1"/>
      <c r="R364" s="8">
        <f t="shared" ref="R364:R427" si="1139">B363</f>
        <v>269</v>
      </c>
      <c r="S364" s="4" t="str">
        <f t="shared" ref="S364:S427" si="1140">SUBSTITUTE(E363,"조","")</f>
        <v>7</v>
      </c>
      <c r="T364" s="4" t="str">
        <f t="shared" ref="T364:T427" si="1141">SUBSTITUTE(E364,"조","")</f>
        <v>699039</v>
      </c>
      <c r="U364" s="4" t="str">
        <f t="shared" si="1019"/>
        <v>6</v>
      </c>
      <c r="V364" s="4" t="str">
        <f t="shared" si="1020"/>
        <v>9</v>
      </c>
      <c r="W364" s="4" t="str">
        <f t="shared" si="1021"/>
        <v>9</v>
      </c>
      <c r="X364" s="4" t="str">
        <f t="shared" si="1022"/>
        <v>0</v>
      </c>
      <c r="Y364" s="4" t="str">
        <f t="shared" si="1023"/>
        <v>3</v>
      </c>
      <c r="Z364" s="4" t="str">
        <f t="shared" si="1024"/>
        <v>9</v>
      </c>
      <c r="AA364" s="4" t="s">
        <v>27</v>
      </c>
      <c r="AB364" s="4">
        <v>1</v>
      </c>
      <c r="AC364" s="9">
        <f t="shared" si="1028"/>
        <v>1</v>
      </c>
      <c r="AD364" s="9">
        <f t="shared" si="1108"/>
        <v>0</v>
      </c>
      <c r="AE364" s="9">
        <f t="shared" si="1108"/>
        <v>0</v>
      </c>
      <c r="AF364" s="9">
        <f t="shared" si="1108"/>
        <v>1</v>
      </c>
      <c r="AG364" s="9">
        <f t="shared" si="1108"/>
        <v>0</v>
      </c>
      <c r="AH364" s="9">
        <f t="shared" si="1108"/>
        <v>0</v>
      </c>
      <c r="AI364" s="9">
        <f t="shared" si="1108"/>
        <v>1</v>
      </c>
      <c r="AJ364" s="9">
        <f t="shared" si="1108"/>
        <v>0</v>
      </c>
      <c r="AK364" s="9">
        <f t="shared" si="1108"/>
        <v>0</v>
      </c>
      <c r="AL364" s="9">
        <f t="shared" si="1108"/>
        <v>3</v>
      </c>
      <c r="AM364" s="4">
        <v>4</v>
      </c>
      <c r="AN364" s="4" t="s">
        <v>27</v>
      </c>
      <c r="AO364" s="12">
        <f t="shared" si="975"/>
        <v>0</v>
      </c>
      <c r="AP364" s="12">
        <f t="shared" si="1104"/>
        <v>0</v>
      </c>
      <c r="AQ364" s="12">
        <f t="shared" si="1104"/>
        <v>0</v>
      </c>
      <c r="AR364" s="12">
        <f t="shared" si="1104"/>
        <v>0</v>
      </c>
      <c r="AS364" s="12">
        <f t="shared" si="1104"/>
        <v>0</v>
      </c>
      <c r="AT364" s="12">
        <f t="shared" si="1104"/>
        <v>0</v>
      </c>
      <c r="AU364" s="12">
        <f t="shared" si="1104"/>
        <v>1</v>
      </c>
    </row>
    <row r="365" spans="1:47">
      <c r="A365" s="22"/>
      <c r="B365" s="19">
        <v>268</v>
      </c>
      <c r="C365" s="19">
        <v>20160817</v>
      </c>
      <c r="D365" s="7" t="s">
        <v>29</v>
      </c>
      <c r="E365" s="7" t="s">
        <v>29</v>
      </c>
      <c r="F365" s="7" t="s">
        <v>29</v>
      </c>
      <c r="G365" s="7" t="s">
        <v>29</v>
      </c>
      <c r="H365" s="7" t="s">
        <v>29</v>
      </c>
      <c r="I365" s="7" t="s">
        <v>29</v>
      </c>
      <c r="J365" s="7" t="s">
        <v>30</v>
      </c>
      <c r="K365" s="7" t="s">
        <v>30</v>
      </c>
      <c r="L365" s="7" t="s">
        <v>30</v>
      </c>
      <c r="M365" s="7" t="s">
        <v>30</v>
      </c>
      <c r="N365" s="7" t="s">
        <v>30</v>
      </c>
      <c r="O365" s="7" t="s">
        <v>30</v>
      </c>
      <c r="P365" s="7" t="s">
        <v>30</v>
      </c>
      <c r="Q365" s="1"/>
      <c r="R365" s="8">
        <f t="shared" ref="R365:R428" si="1142">B365</f>
        <v>268</v>
      </c>
      <c r="S365" s="4" t="str">
        <f t="shared" ref="S365:S428" si="1143">SUBSTITUTE(D365,"조","")</f>
        <v>6</v>
      </c>
      <c r="T365" s="4" t="str">
        <f t="shared" ref="T365:T428" si="1144">SUBSTITUTE(D366,"조","")</f>
        <v>554997</v>
      </c>
      <c r="U365" s="4" t="str">
        <f t="shared" si="1019"/>
        <v>5</v>
      </c>
      <c r="V365" s="4" t="str">
        <f t="shared" si="1020"/>
        <v>5</v>
      </c>
      <c r="W365" s="4" t="str">
        <f t="shared" si="1021"/>
        <v>4</v>
      </c>
      <c r="X365" s="4" t="str">
        <f t="shared" si="1022"/>
        <v>9</v>
      </c>
      <c r="Y365" s="4" t="str">
        <f t="shared" si="1023"/>
        <v>9</v>
      </c>
      <c r="Z365" s="4" t="str">
        <f t="shared" si="1024"/>
        <v>7</v>
      </c>
      <c r="AA365" s="4" t="s">
        <v>27</v>
      </c>
      <c r="AB365" s="4">
        <v>1</v>
      </c>
      <c r="AC365" s="9">
        <f t="shared" si="1028"/>
        <v>0</v>
      </c>
      <c r="AD365" s="9">
        <f t="shared" si="1108"/>
        <v>0</v>
      </c>
      <c r="AE365" s="9">
        <f t="shared" si="1108"/>
        <v>0</v>
      </c>
      <c r="AF365" s="9">
        <f t="shared" si="1108"/>
        <v>0</v>
      </c>
      <c r="AG365" s="9">
        <f t="shared" si="1108"/>
        <v>1</v>
      </c>
      <c r="AH365" s="9">
        <f t="shared" si="1108"/>
        <v>2</v>
      </c>
      <c r="AI365" s="9">
        <f t="shared" si="1108"/>
        <v>0</v>
      </c>
      <c r="AJ365" s="9">
        <f t="shared" si="1108"/>
        <v>1</v>
      </c>
      <c r="AK365" s="9">
        <f t="shared" si="1108"/>
        <v>0</v>
      </c>
      <c r="AL365" s="9">
        <f t="shared" si="1108"/>
        <v>2</v>
      </c>
      <c r="AM365" s="4">
        <v>4</v>
      </c>
      <c r="AN365" s="4" t="s">
        <v>27</v>
      </c>
      <c r="AO365" s="12">
        <f t="shared" si="975"/>
        <v>0</v>
      </c>
      <c r="AP365" s="12">
        <f t="shared" si="1104"/>
        <v>0</v>
      </c>
      <c r="AQ365" s="12">
        <f t="shared" si="1104"/>
        <v>0</v>
      </c>
      <c r="AR365" s="12">
        <f t="shared" si="1104"/>
        <v>0</v>
      </c>
      <c r="AS365" s="12">
        <f t="shared" si="1104"/>
        <v>0</v>
      </c>
      <c r="AT365" s="12">
        <f t="shared" si="1104"/>
        <v>1</v>
      </c>
      <c r="AU365" s="12">
        <f t="shared" si="1104"/>
        <v>0</v>
      </c>
    </row>
    <row r="366" spans="1:47">
      <c r="A366" s="22"/>
      <c r="B366" s="20"/>
      <c r="C366" s="20"/>
      <c r="D366" s="14">
        <v>554997</v>
      </c>
      <c r="E366" s="14">
        <v>206892</v>
      </c>
      <c r="F366" s="14">
        <v>554996</v>
      </c>
      <c r="G366" s="14">
        <v>554998</v>
      </c>
      <c r="H366" s="14">
        <v>206891</v>
      </c>
      <c r="I366" s="14">
        <v>206893</v>
      </c>
      <c r="J366" s="14">
        <v>621545</v>
      </c>
      <c r="K366" s="14">
        <v>10436</v>
      </c>
      <c r="L366" s="14">
        <v>823</v>
      </c>
      <c r="M366" s="14">
        <v>21</v>
      </c>
      <c r="N366" s="14">
        <v>5</v>
      </c>
      <c r="O366" s="14">
        <v>0</v>
      </c>
      <c r="P366" s="14">
        <v>8</v>
      </c>
      <c r="Q366" s="1"/>
      <c r="R366" s="8">
        <f t="shared" ref="R366:R429" si="1145">B365</f>
        <v>268</v>
      </c>
      <c r="S366" s="4" t="str">
        <f t="shared" ref="S366:S429" si="1146">SUBSTITUTE(E365,"조","")</f>
        <v>6</v>
      </c>
      <c r="T366" s="4" t="str">
        <f t="shared" ref="T366:T429" si="1147">SUBSTITUTE(E366,"조","")</f>
        <v>206892</v>
      </c>
      <c r="U366" s="4" t="str">
        <f t="shared" si="1019"/>
        <v>2</v>
      </c>
      <c r="V366" s="4" t="str">
        <f t="shared" si="1020"/>
        <v>0</v>
      </c>
      <c r="W366" s="4" t="str">
        <f t="shared" si="1021"/>
        <v>6</v>
      </c>
      <c r="X366" s="4" t="str">
        <f t="shared" si="1022"/>
        <v>8</v>
      </c>
      <c r="Y366" s="4" t="str">
        <f t="shared" si="1023"/>
        <v>9</v>
      </c>
      <c r="Z366" s="4" t="str">
        <f t="shared" si="1024"/>
        <v>2</v>
      </c>
      <c r="AA366" s="4" t="s">
        <v>27</v>
      </c>
      <c r="AB366" s="4">
        <v>1</v>
      </c>
      <c r="AC366" s="9">
        <f t="shared" si="1028"/>
        <v>1</v>
      </c>
      <c r="AD366" s="9">
        <f t="shared" si="1108"/>
        <v>0</v>
      </c>
      <c r="AE366" s="9">
        <f t="shared" si="1108"/>
        <v>2</v>
      </c>
      <c r="AF366" s="9">
        <f t="shared" si="1108"/>
        <v>0</v>
      </c>
      <c r="AG366" s="9">
        <f t="shared" si="1108"/>
        <v>0</v>
      </c>
      <c r="AH366" s="9">
        <f t="shared" si="1108"/>
        <v>0</v>
      </c>
      <c r="AI366" s="9">
        <f t="shared" si="1108"/>
        <v>1</v>
      </c>
      <c r="AJ366" s="9">
        <f t="shared" si="1108"/>
        <v>0</v>
      </c>
      <c r="AK366" s="9">
        <f t="shared" si="1108"/>
        <v>1</v>
      </c>
      <c r="AL366" s="9">
        <f t="shared" si="1108"/>
        <v>1</v>
      </c>
      <c r="AM366" s="4">
        <v>5</v>
      </c>
      <c r="AN366" s="4" t="s">
        <v>27</v>
      </c>
      <c r="AO366" s="12">
        <f t="shared" si="975"/>
        <v>0</v>
      </c>
      <c r="AP366" s="12">
        <f t="shared" si="1104"/>
        <v>0</v>
      </c>
      <c r="AQ366" s="12">
        <f t="shared" si="1104"/>
        <v>0</v>
      </c>
      <c r="AR366" s="12">
        <f t="shared" si="1104"/>
        <v>0</v>
      </c>
      <c r="AS366" s="12">
        <f t="shared" si="1104"/>
        <v>0</v>
      </c>
      <c r="AT366" s="12">
        <f t="shared" si="1104"/>
        <v>1</v>
      </c>
      <c r="AU366" s="12">
        <f t="shared" si="1104"/>
        <v>0</v>
      </c>
    </row>
    <row r="367" spans="1:47">
      <c r="A367" s="22"/>
      <c r="B367" s="19">
        <v>267</v>
      </c>
      <c r="C367" s="19">
        <v>20160810</v>
      </c>
      <c r="D367" s="7" t="s">
        <v>31</v>
      </c>
      <c r="E367" s="7" t="s">
        <v>31</v>
      </c>
      <c r="F367" s="7" t="s">
        <v>31</v>
      </c>
      <c r="G367" s="7" t="s">
        <v>31</v>
      </c>
      <c r="H367" s="7" t="s">
        <v>31</v>
      </c>
      <c r="I367" s="7" t="s">
        <v>31</v>
      </c>
      <c r="J367" s="7" t="s">
        <v>30</v>
      </c>
      <c r="K367" s="7" t="s">
        <v>30</v>
      </c>
      <c r="L367" s="7" t="s">
        <v>30</v>
      </c>
      <c r="M367" s="7" t="s">
        <v>30</v>
      </c>
      <c r="N367" s="7" t="s">
        <v>30</v>
      </c>
      <c r="O367" s="7" t="s">
        <v>30</v>
      </c>
      <c r="P367" s="7" t="s">
        <v>30</v>
      </c>
      <c r="Q367" s="1"/>
      <c r="R367" s="8">
        <f t="shared" ref="R367:R430" si="1148">B367</f>
        <v>267</v>
      </c>
      <c r="S367" s="4" t="str">
        <f t="shared" ref="S367:S430" si="1149">SUBSTITUTE(D367,"조","")</f>
        <v>5</v>
      </c>
      <c r="T367" s="4" t="str">
        <f t="shared" ref="T367:T430" si="1150">SUBSTITUTE(D368,"조","")</f>
        <v>594944</v>
      </c>
      <c r="U367" s="4" t="str">
        <f t="shared" si="1019"/>
        <v>5</v>
      </c>
      <c r="V367" s="4" t="str">
        <f t="shared" si="1020"/>
        <v>9</v>
      </c>
      <c r="W367" s="4" t="str">
        <f t="shared" si="1021"/>
        <v>4</v>
      </c>
      <c r="X367" s="4" t="str">
        <f t="shared" si="1022"/>
        <v>9</v>
      </c>
      <c r="Y367" s="4" t="str">
        <f t="shared" si="1023"/>
        <v>4</v>
      </c>
      <c r="Z367" s="4" t="str">
        <f t="shared" si="1024"/>
        <v>4</v>
      </c>
      <c r="AA367" s="4" t="s">
        <v>27</v>
      </c>
      <c r="AB367" s="4">
        <v>1</v>
      </c>
      <c r="AC367" s="9">
        <f t="shared" si="1028"/>
        <v>0</v>
      </c>
      <c r="AD367" s="9">
        <f t="shared" si="1108"/>
        <v>0</v>
      </c>
      <c r="AE367" s="9">
        <f t="shared" si="1108"/>
        <v>0</v>
      </c>
      <c r="AF367" s="9">
        <f t="shared" si="1108"/>
        <v>0</v>
      </c>
      <c r="AG367" s="9">
        <f t="shared" si="1108"/>
        <v>3</v>
      </c>
      <c r="AH367" s="9">
        <f t="shared" si="1108"/>
        <v>1</v>
      </c>
      <c r="AI367" s="9">
        <f t="shared" si="1108"/>
        <v>0</v>
      </c>
      <c r="AJ367" s="9">
        <f t="shared" si="1108"/>
        <v>0</v>
      </c>
      <c r="AK367" s="9">
        <f t="shared" si="1108"/>
        <v>0</v>
      </c>
      <c r="AL367" s="9">
        <f t="shared" si="1108"/>
        <v>2</v>
      </c>
      <c r="AM367" s="4">
        <v>3</v>
      </c>
      <c r="AN367" s="4" t="s">
        <v>27</v>
      </c>
      <c r="AO367" s="12">
        <f t="shared" si="975"/>
        <v>0</v>
      </c>
      <c r="AP367" s="12">
        <f t="shared" si="1104"/>
        <v>0</v>
      </c>
      <c r="AQ367" s="12">
        <f t="shared" si="1104"/>
        <v>0</v>
      </c>
      <c r="AR367" s="12">
        <f t="shared" si="1104"/>
        <v>0</v>
      </c>
      <c r="AS367" s="12">
        <f t="shared" si="1104"/>
        <v>1</v>
      </c>
      <c r="AT367" s="12">
        <f t="shared" si="1104"/>
        <v>0</v>
      </c>
      <c r="AU367" s="12">
        <f t="shared" si="1104"/>
        <v>0</v>
      </c>
    </row>
    <row r="368" spans="1:47">
      <c r="A368" s="22"/>
      <c r="B368" s="20"/>
      <c r="C368" s="20"/>
      <c r="D368" s="14">
        <v>594944</v>
      </c>
      <c r="E368" s="14">
        <v>822790</v>
      </c>
      <c r="F368" s="14">
        <v>594943</v>
      </c>
      <c r="G368" s="14">
        <v>594945</v>
      </c>
      <c r="H368" s="14">
        <v>822789</v>
      </c>
      <c r="I368" s="14">
        <v>822791</v>
      </c>
      <c r="J368" s="14">
        <v>593884</v>
      </c>
      <c r="K368" s="14">
        <v>6301</v>
      </c>
      <c r="L368" s="14">
        <v>313</v>
      </c>
      <c r="M368" s="14">
        <v>89</v>
      </c>
      <c r="N368" s="14">
        <v>42</v>
      </c>
      <c r="O368" s="14">
        <v>7</v>
      </c>
      <c r="P368" s="14">
        <v>4</v>
      </c>
      <c r="Q368" s="1"/>
      <c r="R368" s="8">
        <f t="shared" ref="R368:R431" si="1151">B367</f>
        <v>267</v>
      </c>
      <c r="S368" s="4" t="str">
        <f t="shared" ref="S368:S431" si="1152">SUBSTITUTE(E367,"조","")</f>
        <v>5</v>
      </c>
      <c r="T368" s="4" t="str">
        <f t="shared" ref="T368:T431" si="1153">SUBSTITUTE(E368,"조","")</f>
        <v>822790</v>
      </c>
      <c r="U368" s="4" t="str">
        <f t="shared" si="1019"/>
        <v>8</v>
      </c>
      <c r="V368" s="4" t="str">
        <f t="shared" si="1020"/>
        <v>2</v>
      </c>
      <c r="W368" s="4" t="str">
        <f t="shared" si="1021"/>
        <v>2</v>
      </c>
      <c r="X368" s="4" t="str">
        <f t="shared" si="1022"/>
        <v>7</v>
      </c>
      <c r="Y368" s="4" t="str">
        <f t="shared" si="1023"/>
        <v>9</v>
      </c>
      <c r="Z368" s="4" t="str">
        <f t="shared" si="1024"/>
        <v>0</v>
      </c>
      <c r="AA368" s="4" t="s">
        <v>27</v>
      </c>
      <c r="AB368" s="4">
        <v>1</v>
      </c>
      <c r="AC368" s="9">
        <f t="shared" si="1028"/>
        <v>1</v>
      </c>
      <c r="AD368" s="9">
        <f t="shared" si="1108"/>
        <v>0</v>
      </c>
      <c r="AE368" s="9">
        <f t="shared" si="1108"/>
        <v>2</v>
      </c>
      <c r="AF368" s="9">
        <f t="shared" si="1108"/>
        <v>0</v>
      </c>
      <c r="AG368" s="9">
        <f t="shared" si="1108"/>
        <v>0</v>
      </c>
      <c r="AH368" s="9">
        <f t="shared" si="1108"/>
        <v>0</v>
      </c>
      <c r="AI368" s="9">
        <f t="shared" si="1108"/>
        <v>0</v>
      </c>
      <c r="AJ368" s="9">
        <f t="shared" si="1108"/>
        <v>1</v>
      </c>
      <c r="AK368" s="9">
        <f t="shared" si="1108"/>
        <v>1</v>
      </c>
      <c r="AL368" s="9">
        <f t="shared" si="1108"/>
        <v>1</v>
      </c>
      <c r="AM368" s="4">
        <v>5</v>
      </c>
      <c r="AN368" s="4" t="s">
        <v>27</v>
      </c>
      <c r="AO368" s="12">
        <f t="shared" si="975"/>
        <v>0</v>
      </c>
      <c r="AP368" s="12">
        <f t="shared" si="1104"/>
        <v>0</v>
      </c>
      <c r="AQ368" s="12">
        <f t="shared" si="1104"/>
        <v>0</v>
      </c>
      <c r="AR368" s="12">
        <f t="shared" si="1104"/>
        <v>0</v>
      </c>
      <c r="AS368" s="12">
        <f t="shared" si="1104"/>
        <v>1</v>
      </c>
      <c r="AT368" s="12">
        <f t="shared" si="1104"/>
        <v>0</v>
      </c>
      <c r="AU368" s="12">
        <f t="shared" si="1104"/>
        <v>0</v>
      </c>
    </row>
    <row r="369" spans="1:47">
      <c r="A369" s="22"/>
      <c r="B369" s="19">
        <v>266</v>
      </c>
      <c r="C369" s="19">
        <v>20160803</v>
      </c>
      <c r="D369" s="7" t="s">
        <v>33</v>
      </c>
      <c r="E369" s="7" t="s">
        <v>28</v>
      </c>
      <c r="F369" s="7" t="s">
        <v>33</v>
      </c>
      <c r="G369" s="7" t="s">
        <v>33</v>
      </c>
      <c r="H369" s="7" t="s">
        <v>28</v>
      </c>
      <c r="I369" s="7" t="s">
        <v>28</v>
      </c>
      <c r="J369" s="7" t="s">
        <v>30</v>
      </c>
      <c r="K369" s="7" t="s">
        <v>30</v>
      </c>
      <c r="L369" s="7" t="s">
        <v>30</v>
      </c>
      <c r="M369" s="7" t="s">
        <v>30</v>
      </c>
      <c r="N369" s="7" t="s">
        <v>30</v>
      </c>
      <c r="O369" s="7" t="s">
        <v>30</v>
      </c>
      <c r="P369" s="7" t="s">
        <v>30</v>
      </c>
      <c r="Q369" s="1"/>
      <c r="R369" s="8">
        <f t="shared" ref="R369:R432" si="1154">B369</f>
        <v>266</v>
      </c>
      <c r="S369" s="4" t="str">
        <f t="shared" ref="S369:S432" si="1155">SUBSTITUTE(D369,"조","")</f>
        <v>2</v>
      </c>
      <c r="T369" s="4" t="str">
        <f t="shared" ref="T369:T432" si="1156">SUBSTITUTE(D370,"조","")</f>
        <v>944969</v>
      </c>
      <c r="U369" s="4" t="str">
        <f t="shared" si="1019"/>
        <v>9</v>
      </c>
      <c r="V369" s="4" t="str">
        <f t="shared" si="1020"/>
        <v>4</v>
      </c>
      <c r="W369" s="4" t="str">
        <f t="shared" si="1021"/>
        <v>4</v>
      </c>
      <c r="X369" s="4" t="str">
        <f t="shared" si="1022"/>
        <v>9</v>
      </c>
      <c r="Y369" s="4" t="str">
        <f t="shared" si="1023"/>
        <v>6</v>
      </c>
      <c r="Z369" s="4" t="str">
        <f t="shared" si="1024"/>
        <v>9</v>
      </c>
      <c r="AA369" s="4" t="s">
        <v>27</v>
      </c>
      <c r="AB369" s="4">
        <v>1</v>
      </c>
      <c r="AC369" s="9">
        <f t="shared" si="1028"/>
        <v>0</v>
      </c>
      <c r="AD369" s="9">
        <f t="shared" si="1108"/>
        <v>0</v>
      </c>
      <c r="AE369" s="9">
        <f t="shared" si="1108"/>
        <v>0</v>
      </c>
      <c r="AF369" s="9">
        <f t="shared" si="1108"/>
        <v>0</v>
      </c>
      <c r="AG369" s="9">
        <f t="shared" si="1108"/>
        <v>2</v>
      </c>
      <c r="AH369" s="9">
        <f t="shared" si="1108"/>
        <v>0</v>
      </c>
      <c r="AI369" s="9">
        <f t="shared" si="1108"/>
        <v>1</v>
      </c>
      <c r="AJ369" s="9">
        <f t="shared" si="1108"/>
        <v>0</v>
      </c>
      <c r="AK369" s="9">
        <f t="shared" si="1108"/>
        <v>0</v>
      </c>
      <c r="AL369" s="9">
        <f t="shared" si="1108"/>
        <v>3</v>
      </c>
      <c r="AM369" s="4">
        <v>3</v>
      </c>
      <c r="AN369" s="4" t="s">
        <v>27</v>
      </c>
      <c r="AO369" s="12">
        <f t="shared" si="975"/>
        <v>0</v>
      </c>
      <c r="AP369" s="12">
        <f t="shared" si="1104"/>
        <v>1</v>
      </c>
      <c r="AQ369" s="12">
        <f t="shared" si="1104"/>
        <v>0</v>
      </c>
      <c r="AR369" s="12">
        <f t="shared" si="1104"/>
        <v>0</v>
      </c>
      <c r="AS369" s="12">
        <f t="shared" si="1104"/>
        <v>0</v>
      </c>
      <c r="AT369" s="12">
        <f t="shared" si="1104"/>
        <v>0</v>
      </c>
      <c r="AU369" s="12">
        <f t="shared" si="1104"/>
        <v>0</v>
      </c>
    </row>
    <row r="370" spans="1:47">
      <c r="A370" s="22"/>
      <c r="B370" s="20"/>
      <c r="C370" s="20"/>
      <c r="D370" s="14">
        <v>944969</v>
      </c>
      <c r="E370" s="14">
        <v>594714</v>
      </c>
      <c r="F370" s="14">
        <v>944968</v>
      </c>
      <c r="G370" s="14">
        <v>944970</v>
      </c>
      <c r="H370" s="14">
        <v>594713</v>
      </c>
      <c r="I370" s="14">
        <v>594715</v>
      </c>
      <c r="J370" s="14">
        <v>778901</v>
      </c>
      <c r="K370" s="14">
        <v>34810</v>
      </c>
      <c r="L370" s="14">
        <v>841</v>
      </c>
      <c r="M370" s="14">
        <v>82</v>
      </c>
      <c r="N370" s="14">
        <v>49</v>
      </c>
      <c r="O370" s="14">
        <v>0</v>
      </c>
      <c r="P370" s="14">
        <v>2</v>
      </c>
      <c r="Q370" s="1"/>
      <c r="R370" s="8">
        <f t="shared" ref="R370:R433" si="1157">B369</f>
        <v>266</v>
      </c>
      <c r="S370" s="4" t="str">
        <f t="shared" ref="S370:S433" si="1158">SUBSTITUTE(E369,"조","")</f>
        <v>3</v>
      </c>
      <c r="T370" s="4" t="str">
        <f t="shared" ref="T370:T433" si="1159">SUBSTITUTE(E370,"조","")</f>
        <v>594714</v>
      </c>
      <c r="U370" s="4" t="str">
        <f t="shared" si="1019"/>
        <v>5</v>
      </c>
      <c r="V370" s="4" t="str">
        <f t="shared" si="1020"/>
        <v>9</v>
      </c>
      <c r="W370" s="4" t="str">
        <f t="shared" si="1021"/>
        <v>4</v>
      </c>
      <c r="X370" s="4" t="str">
        <f t="shared" si="1022"/>
        <v>7</v>
      </c>
      <c r="Y370" s="4" t="str">
        <f t="shared" si="1023"/>
        <v>1</v>
      </c>
      <c r="Z370" s="4" t="str">
        <f t="shared" si="1024"/>
        <v>4</v>
      </c>
      <c r="AA370" s="4" t="s">
        <v>27</v>
      </c>
      <c r="AB370" s="4">
        <v>1</v>
      </c>
      <c r="AC370" s="9">
        <f t="shared" si="1028"/>
        <v>0</v>
      </c>
      <c r="AD370" s="9">
        <f t="shared" si="1108"/>
        <v>1</v>
      </c>
      <c r="AE370" s="9">
        <f t="shared" si="1108"/>
        <v>0</v>
      </c>
      <c r="AF370" s="9">
        <f t="shared" si="1108"/>
        <v>0</v>
      </c>
      <c r="AG370" s="9">
        <f t="shared" si="1108"/>
        <v>2</v>
      </c>
      <c r="AH370" s="9">
        <f t="shared" si="1108"/>
        <v>1</v>
      </c>
      <c r="AI370" s="9">
        <f t="shared" si="1108"/>
        <v>0</v>
      </c>
      <c r="AJ370" s="9">
        <f t="shared" si="1108"/>
        <v>1</v>
      </c>
      <c r="AK370" s="9">
        <f t="shared" si="1108"/>
        <v>0</v>
      </c>
      <c r="AL370" s="9">
        <f t="shared" si="1108"/>
        <v>1</v>
      </c>
      <c r="AM370" s="4">
        <v>5</v>
      </c>
      <c r="AN370" s="4" t="s">
        <v>27</v>
      </c>
      <c r="AO370" s="12">
        <f t="shared" si="975"/>
        <v>0</v>
      </c>
      <c r="AP370" s="12">
        <f t="shared" si="1104"/>
        <v>0</v>
      </c>
      <c r="AQ370" s="12">
        <f t="shared" si="1104"/>
        <v>1</v>
      </c>
      <c r="AR370" s="12">
        <f t="shared" si="1104"/>
        <v>0</v>
      </c>
      <c r="AS370" s="12">
        <f t="shared" si="1104"/>
        <v>0</v>
      </c>
      <c r="AT370" s="12">
        <f t="shared" si="1104"/>
        <v>0</v>
      </c>
      <c r="AU370" s="12">
        <f t="shared" si="1104"/>
        <v>0</v>
      </c>
    </row>
    <row r="371" spans="1:47">
      <c r="A371" s="22"/>
      <c r="B371" s="19">
        <v>265</v>
      </c>
      <c r="C371" s="19">
        <v>20160727</v>
      </c>
      <c r="D371" s="7" t="s">
        <v>34</v>
      </c>
      <c r="E371" s="7" t="s">
        <v>33</v>
      </c>
      <c r="F371" s="7" t="s">
        <v>34</v>
      </c>
      <c r="G371" s="7" t="s">
        <v>34</v>
      </c>
      <c r="H371" s="7" t="s">
        <v>33</v>
      </c>
      <c r="I371" s="7" t="s">
        <v>33</v>
      </c>
      <c r="J371" s="7" t="s">
        <v>30</v>
      </c>
      <c r="K371" s="7" t="s">
        <v>30</v>
      </c>
      <c r="L371" s="7" t="s">
        <v>30</v>
      </c>
      <c r="M371" s="7" t="s">
        <v>30</v>
      </c>
      <c r="N371" s="7" t="s">
        <v>30</v>
      </c>
      <c r="O371" s="7" t="s">
        <v>30</v>
      </c>
      <c r="P371" s="7" t="s">
        <v>30</v>
      </c>
      <c r="Q371" s="1"/>
      <c r="R371" s="8">
        <f t="shared" ref="R371:R434" si="1160">B371</f>
        <v>265</v>
      </c>
      <c r="S371" s="4" t="str">
        <f t="shared" ref="S371:S434" si="1161">SUBSTITUTE(D371,"조","")</f>
        <v>1</v>
      </c>
      <c r="T371" s="4" t="str">
        <f t="shared" ref="T371:T434" si="1162">SUBSTITUTE(D372,"조","")</f>
        <v>551462</v>
      </c>
      <c r="U371" s="4" t="str">
        <f t="shared" si="1019"/>
        <v>5</v>
      </c>
      <c r="V371" s="4" t="str">
        <f t="shared" si="1020"/>
        <v>5</v>
      </c>
      <c r="W371" s="4" t="str">
        <f t="shared" si="1021"/>
        <v>1</v>
      </c>
      <c r="X371" s="4" t="str">
        <f t="shared" si="1022"/>
        <v>4</v>
      </c>
      <c r="Y371" s="4" t="str">
        <f t="shared" si="1023"/>
        <v>6</v>
      </c>
      <c r="Z371" s="4" t="str">
        <f t="shared" si="1024"/>
        <v>2</v>
      </c>
      <c r="AA371" s="4" t="s">
        <v>27</v>
      </c>
      <c r="AB371" s="4">
        <v>1</v>
      </c>
      <c r="AC371" s="9">
        <f t="shared" si="1028"/>
        <v>0</v>
      </c>
      <c r="AD371" s="9">
        <f t="shared" si="1108"/>
        <v>1</v>
      </c>
      <c r="AE371" s="9">
        <f t="shared" si="1108"/>
        <v>1</v>
      </c>
      <c r="AF371" s="9">
        <f t="shared" si="1108"/>
        <v>0</v>
      </c>
      <c r="AG371" s="9">
        <f t="shared" si="1108"/>
        <v>1</v>
      </c>
      <c r="AH371" s="9">
        <f t="shared" si="1108"/>
        <v>2</v>
      </c>
      <c r="AI371" s="9">
        <f t="shared" si="1108"/>
        <v>1</v>
      </c>
      <c r="AJ371" s="9">
        <f t="shared" si="1108"/>
        <v>0</v>
      </c>
      <c r="AK371" s="9">
        <f t="shared" si="1108"/>
        <v>0</v>
      </c>
      <c r="AL371" s="9">
        <f t="shared" si="1108"/>
        <v>0</v>
      </c>
      <c r="AM371" s="4">
        <v>5</v>
      </c>
      <c r="AN371" s="4" t="s">
        <v>27</v>
      </c>
      <c r="AO371" s="12">
        <f t="shared" si="975"/>
        <v>1</v>
      </c>
      <c r="AP371" s="12">
        <f t="shared" si="1104"/>
        <v>0</v>
      </c>
      <c r="AQ371" s="12">
        <f t="shared" si="1104"/>
        <v>0</v>
      </c>
      <c r="AR371" s="12">
        <f t="shared" si="1104"/>
        <v>0</v>
      </c>
      <c r="AS371" s="12">
        <f t="shared" si="1104"/>
        <v>0</v>
      </c>
      <c r="AT371" s="12">
        <f t="shared" si="1104"/>
        <v>0</v>
      </c>
      <c r="AU371" s="12">
        <f t="shared" si="1104"/>
        <v>0</v>
      </c>
    </row>
    <row r="372" spans="1:47">
      <c r="A372" s="22"/>
      <c r="B372" s="20"/>
      <c r="C372" s="20"/>
      <c r="D372" s="14">
        <v>551462</v>
      </c>
      <c r="E372" s="14">
        <v>993337</v>
      </c>
      <c r="F372" s="14">
        <v>551461</v>
      </c>
      <c r="G372" s="14">
        <v>551463</v>
      </c>
      <c r="H372" s="14">
        <v>993336</v>
      </c>
      <c r="I372" s="14">
        <v>993338</v>
      </c>
      <c r="J372" s="14">
        <v>744513</v>
      </c>
      <c r="K372" s="14">
        <v>89215</v>
      </c>
      <c r="L372" s="14">
        <v>793</v>
      </c>
      <c r="M372" s="14">
        <v>78</v>
      </c>
      <c r="N372" s="14">
        <v>96</v>
      </c>
      <c r="O372" s="14">
        <v>0</v>
      </c>
      <c r="P372" s="14">
        <v>9</v>
      </c>
      <c r="Q372" s="1"/>
      <c r="R372" s="8">
        <f t="shared" ref="R372:R435" si="1163">B371</f>
        <v>265</v>
      </c>
      <c r="S372" s="4" t="str">
        <f t="shared" ref="S372:S435" si="1164">SUBSTITUTE(E371,"조","")</f>
        <v>2</v>
      </c>
      <c r="T372" s="4" t="str">
        <f t="shared" ref="T372:T435" si="1165">SUBSTITUTE(E372,"조","")</f>
        <v>993337</v>
      </c>
      <c r="U372" s="4" t="str">
        <f t="shared" si="1019"/>
        <v>9</v>
      </c>
      <c r="V372" s="4" t="str">
        <f t="shared" si="1020"/>
        <v>9</v>
      </c>
      <c r="W372" s="4" t="str">
        <f t="shared" si="1021"/>
        <v>3</v>
      </c>
      <c r="X372" s="4" t="str">
        <f t="shared" si="1022"/>
        <v>3</v>
      </c>
      <c r="Y372" s="4" t="str">
        <f t="shared" si="1023"/>
        <v>3</v>
      </c>
      <c r="Z372" s="4" t="str">
        <f t="shared" si="1024"/>
        <v>7</v>
      </c>
      <c r="AA372" s="4" t="s">
        <v>27</v>
      </c>
      <c r="AB372" s="4">
        <v>1</v>
      </c>
      <c r="AC372" s="9">
        <f t="shared" si="1028"/>
        <v>0</v>
      </c>
      <c r="AD372" s="9">
        <f t="shared" si="1108"/>
        <v>0</v>
      </c>
      <c r="AE372" s="9">
        <f t="shared" si="1108"/>
        <v>0</v>
      </c>
      <c r="AF372" s="9">
        <f t="shared" si="1108"/>
        <v>3</v>
      </c>
      <c r="AG372" s="9">
        <f t="shared" si="1108"/>
        <v>0</v>
      </c>
      <c r="AH372" s="9">
        <f t="shared" si="1108"/>
        <v>0</v>
      </c>
      <c r="AI372" s="9">
        <f t="shared" si="1108"/>
        <v>0</v>
      </c>
      <c r="AJ372" s="9">
        <f t="shared" si="1108"/>
        <v>1</v>
      </c>
      <c r="AK372" s="9">
        <f t="shared" si="1108"/>
        <v>0</v>
      </c>
      <c r="AL372" s="9">
        <f t="shared" si="1108"/>
        <v>2</v>
      </c>
      <c r="AM372" s="4">
        <v>3</v>
      </c>
      <c r="AN372" s="4" t="s">
        <v>27</v>
      </c>
      <c r="AO372" s="12">
        <f t="shared" si="975"/>
        <v>0</v>
      </c>
      <c r="AP372" s="12">
        <f t="shared" si="1104"/>
        <v>1</v>
      </c>
      <c r="AQ372" s="12">
        <f t="shared" si="1104"/>
        <v>0</v>
      </c>
      <c r="AR372" s="12">
        <f t="shared" si="1104"/>
        <v>0</v>
      </c>
      <c r="AS372" s="12">
        <f t="shared" si="1104"/>
        <v>0</v>
      </c>
      <c r="AT372" s="12">
        <f t="shared" si="1104"/>
        <v>0</v>
      </c>
      <c r="AU372" s="12">
        <f t="shared" si="1104"/>
        <v>0</v>
      </c>
    </row>
    <row r="373" spans="1:47">
      <c r="A373" s="22"/>
      <c r="B373" s="19">
        <v>264</v>
      </c>
      <c r="C373" s="19">
        <v>20160720</v>
      </c>
      <c r="D373" s="7" t="s">
        <v>32</v>
      </c>
      <c r="E373" s="7" t="s">
        <v>31</v>
      </c>
      <c r="F373" s="7" t="s">
        <v>32</v>
      </c>
      <c r="G373" s="7" t="s">
        <v>32</v>
      </c>
      <c r="H373" s="7" t="s">
        <v>31</v>
      </c>
      <c r="I373" s="7" t="s">
        <v>31</v>
      </c>
      <c r="J373" s="7" t="s">
        <v>30</v>
      </c>
      <c r="K373" s="7" t="s">
        <v>30</v>
      </c>
      <c r="L373" s="7" t="s">
        <v>30</v>
      </c>
      <c r="M373" s="7" t="s">
        <v>30</v>
      </c>
      <c r="N373" s="7" t="s">
        <v>30</v>
      </c>
      <c r="O373" s="7" t="s">
        <v>30</v>
      </c>
      <c r="P373" s="7" t="s">
        <v>30</v>
      </c>
      <c r="Q373" s="1"/>
      <c r="R373" s="8">
        <f t="shared" ref="R373:R436" si="1166">B373</f>
        <v>264</v>
      </c>
      <c r="S373" s="4" t="str">
        <f t="shared" ref="S373:S436" si="1167">SUBSTITUTE(D373,"조","")</f>
        <v>4</v>
      </c>
      <c r="T373" s="4" t="str">
        <f t="shared" ref="T373:T436" si="1168">SUBSTITUTE(D374,"조","")</f>
        <v>577372</v>
      </c>
      <c r="U373" s="4" t="str">
        <f t="shared" si="1019"/>
        <v>5</v>
      </c>
      <c r="V373" s="4" t="str">
        <f t="shared" si="1020"/>
        <v>7</v>
      </c>
      <c r="W373" s="4" t="str">
        <f t="shared" si="1021"/>
        <v>7</v>
      </c>
      <c r="X373" s="4" t="str">
        <f t="shared" si="1022"/>
        <v>3</v>
      </c>
      <c r="Y373" s="4" t="str">
        <f t="shared" si="1023"/>
        <v>7</v>
      </c>
      <c r="Z373" s="4" t="str">
        <f t="shared" si="1024"/>
        <v>2</v>
      </c>
      <c r="AA373" s="4" t="s">
        <v>27</v>
      </c>
      <c r="AB373" s="4">
        <v>1</v>
      </c>
      <c r="AC373" s="9">
        <f t="shared" si="1028"/>
        <v>0</v>
      </c>
      <c r="AD373" s="9">
        <f t="shared" si="1108"/>
        <v>0</v>
      </c>
      <c r="AE373" s="9">
        <f t="shared" si="1108"/>
        <v>1</v>
      </c>
      <c r="AF373" s="9">
        <f t="shared" si="1108"/>
        <v>1</v>
      </c>
      <c r="AG373" s="9">
        <f t="shared" si="1108"/>
        <v>0</v>
      </c>
      <c r="AH373" s="9">
        <f t="shared" si="1108"/>
        <v>1</v>
      </c>
      <c r="AI373" s="9">
        <f t="shared" si="1108"/>
        <v>0</v>
      </c>
      <c r="AJ373" s="9">
        <f t="shared" si="1108"/>
        <v>3</v>
      </c>
      <c r="AK373" s="9">
        <f t="shared" si="1108"/>
        <v>0</v>
      </c>
      <c r="AL373" s="9">
        <f t="shared" si="1108"/>
        <v>0</v>
      </c>
      <c r="AM373" s="4">
        <v>4</v>
      </c>
      <c r="AN373" s="4" t="s">
        <v>27</v>
      </c>
      <c r="AO373" s="12">
        <f t="shared" si="975"/>
        <v>0</v>
      </c>
      <c r="AP373" s="12">
        <f t="shared" si="1104"/>
        <v>0</v>
      </c>
      <c r="AQ373" s="12">
        <f t="shared" si="1104"/>
        <v>0</v>
      </c>
      <c r="AR373" s="12">
        <f t="shared" si="1104"/>
        <v>1</v>
      </c>
      <c r="AS373" s="12">
        <f t="shared" si="1104"/>
        <v>0</v>
      </c>
      <c r="AT373" s="12">
        <f t="shared" si="1104"/>
        <v>0</v>
      </c>
      <c r="AU373" s="12">
        <f t="shared" si="1104"/>
        <v>0</v>
      </c>
    </row>
    <row r="374" spans="1:47">
      <c r="A374" s="22"/>
      <c r="B374" s="20"/>
      <c r="C374" s="20"/>
      <c r="D374" s="14">
        <v>577372</v>
      </c>
      <c r="E374" s="14">
        <v>147230</v>
      </c>
      <c r="F374" s="14">
        <v>577371</v>
      </c>
      <c r="G374" s="14">
        <v>577373</v>
      </c>
      <c r="H374" s="14">
        <v>147229</v>
      </c>
      <c r="I374" s="14">
        <v>147231</v>
      </c>
      <c r="J374" s="14">
        <v>936391</v>
      </c>
      <c r="K374" s="14">
        <v>95183</v>
      </c>
      <c r="L374" s="14">
        <v>20</v>
      </c>
      <c r="M374" s="14">
        <v>27</v>
      </c>
      <c r="N374" s="14">
        <v>59</v>
      </c>
      <c r="O374" s="14">
        <v>8</v>
      </c>
      <c r="P374" s="14">
        <v>6</v>
      </c>
      <c r="Q374" s="1"/>
      <c r="R374" s="8">
        <f t="shared" ref="R374:R437" si="1169">B373</f>
        <v>264</v>
      </c>
      <c r="S374" s="4" t="str">
        <f t="shared" ref="S374:S437" si="1170">SUBSTITUTE(E373,"조","")</f>
        <v>5</v>
      </c>
      <c r="T374" s="4" t="str">
        <f t="shared" ref="T374:T437" si="1171">SUBSTITUTE(E374,"조","")</f>
        <v>147230</v>
      </c>
      <c r="U374" s="4" t="str">
        <f t="shared" si="1019"/>
        <v>1</v>
      </c>
      <c r="V374" s="4" t="str">
        <f t="shared" si="1020"/>
        <v>4</v>
      </c>
      <c r="W374" s="4" t="str">
        <f t="shared" si="1021"/>
        <v>7</v>
      </c>
      <c r="X374" s="4" t="str">
        <f t="shared" si="1022"/>
        <v>2</v>
      </c>
      <c r="Y374" s="4" t="str">
        <f t="shared" si="1023"/>
        <v>3</v>
      </c>
      <c r="Z374" s="4" t="str">
        <f t="shared" si="1024"/>
        <v>0</v>
      </c>
      <c r="AA374" s="4" t="s">
        <v>27</v>
      </c>
      <c r="AB374" s="4">
        <v>1</v>
      </c>
      <c r="AC374" s="9">
        <f t="shared" si="1028"/>
        <v>1</v>
      </c>
      <c r="AD374" s="9">
        <f t="shared" si="1108"/>
        <v>1</v>
      </c>
      <c r="AE374" s="9">
        <f t="shared" si="1108"/>
        <v>1</v>
      </c>
      <c r="AF374" s="9">
        <f t="shared" si="1108"/>
        <v>1</v>
      </c>
      <c r="AG374" s="9">
        <f t="shared" si="1108"/>
        <v>1</v>
      </c>
      <c r="AH374" s="9">
        <f t="shared" si="1108"/>
        <v>0</v>
      </c>
      <c r="AI374" s="9">
        <f t="shared" si="1108"/>
        <v>0</v>
      </c>
      <c r="AJ374" s="9">
        <f t="shared" si="1108"/>
        <v>1</v>
      </c>
      <c r="AK374" s="9">
        <f t="shared" si="1108"/>
        <v>0</v>
      </c>
      <c r="AL374" s="9">
        <f t="shared" si="1108"/>
        <v>0</v>
      </c>
      <c r="AM374" s="4">
        <v>6</v>
      </c>
      <c r="AN374" s="4" t="s">
        <v>27</v>
      </c>
      <c r="AO374" s="12">
        <f t="shared" si="975"/>
        <v>0</v>
      </c>
      <c r="AP374" s="12">
        <f t="shared" si="1104"/>
        <v>0</v>
      </c>
      <c r="AQ374" s="12">
        <f t="shared" si="1104"/>
        <v>0</v>
      </c>
      <c r="AR374" s="12">
        <f t="shared" si="1104"/>
        <v>0</v>
      </c>
      <c r="AS374" s="12">
        <f t="shared" si="1104"/>
        <v>1</v>
      </c>
      <c r="AT374" s="12">
        <f t="shared" si="1104"/>
        <v>0</v>
      </c>
      <c r="AU374" s="12">
        <f t="shared" si="1104"/>
        <v>0</v>
      </c>
    </row>
    <row r="375" spans="1:47">
      <c r="A375" s="22"/>
      <c r="B375" s="19">
        <v>263</v>
      </c>
      <c r="C375" s="19">
        <v>20160713</v>
      </c>
      <c r="D375" s="7" t="s">
        <v>31</v>
      </c>
      <c r="E375" s="7" t="s">
        <v>33</v>
      </c>
      <c r="F375" s="7" t="s">
        <v>31</v>
      </c>
      <c r="G375" s="7" t="s">
        <v>31</v>
      </c>
      <c r="H375" s="7" t="s">
        <v>33</v>
      </c>
      <c r="I375" s="7" t="s">
        <v>33</v>
      </c>
      <c r="J375" s="7" t="s">
        <v>30</v>
      </c>
      <c r="K375" s="7" t="s">
        <v>30</v>
      </c>
      <c r="L375" s="7" t="s">
        <v>30</v>
      </c>
      <c r="M375" s="7" t="s">
        <v>30</v>
      </c>
      <c r="N375" s="7" t="s">
        <v>30</v>
      </c>
      <c r="O375" s="7" t="s">
        <v>30</v>
      </c>
      <c r="P375" s="7" t="s">
        <v>30</v>
      </c>
      <c r="Q375" s="1"/>
      <c r="R375" s="8">
        <f t="shared" ref="R375:R438" si="1172">B375</f>
        <v>263</v>
      </c>
      <c r="S375" s="4" t="str">
        <f t="shared" ref="S375:S438" si="1173">SUBSTITUTE(D375,"조","")</f>
        <v>5</v>
      </c>
      <c r="T375" s="4" t="str">
        <f t="shared" ref="T375:T438" si="1174">SUBSTITUTE(D376,"조","")</f>
        <v>438800</v>
      </c>
      <c r="U375" s="4" t="str">
        <f t="shared" si="1019"/>
        <v>4</v>
      </c>
      <c r="V375" s="4" t="str">
        <f t="shared" si="1020"/>
        <v>3</v>
      </c>
      <c r="W375" s="4" t="str">
        <f t="shared" si="1021"/>
        <v>8</v>
      </c>
      <c r="X375" s="4" t="str">
        <f t="shared" si="1022"/>
        <v>8</v>
      </c>
      <c r="Y375" s="4" t="str">
        <f t="shared" si="1023"/>
        <v>0</v>
      </c>
      <c r="Z375" s="4" t="str">
        <f t="shared" si="1024"/>
        <v>0</v>
      </c>
      <c r="AA375" s="4" t="s">
        <v>27</v>
      </c>
      <c r="AB375" s="4">
        <v>1</v>
      </c>
      <c r="AC375" s="9">
        <f t="shared" si="1028"/>
        <v>2</v>
      </c>
      <c r="AD375" s="9">
        <f t="shared" si="1108"/>
        <v>0</v>
      </c>
      <c r="AE375" s="9">
        <f t="shared" si="1108"/>
        <v>0</v>
      </c>
      <c r="AF375" s="9">
        <f t="shared" si="1108"/>
        <v>1</v>
      </c>
      <c r="AG375" s="9">
        <f t="shared" si="1108"/>
        <v>1</v>
      </c>
      <c r="AH375" s="9">
        <f t="shared" si="1108"/>
        <v>0</v>
      </c>
      <c r="AI375" s="9">
        <f t="shared" si="1108"/>
        <v>0</v>
      </c>
      <c r="AJ375" s="9">
        <f t="shared" si="1108"/>
        <v>0</v>
      </c>
      <c r="AK375" s="9">
        <f t="shared" si="1108"/>
        <v>2</v>
      </c>
      <c r="AL375" s="9">
        <f t="shared" si="1108"/>
        <v>0</v>
      </c>
      <c r="AM375" s="4">
        <v>4</v>
      </c>
      <c r="AN375" s="4" t="s">
        <v>27</v>
      </c>
      <c r="AO375" s="12">
        <f t="shared" si="975"/>
        <v>0</v>
      </c>
      <c r="AP375" s="12">
        <f t="shared" si="1104"/>
        <v>0</v>
      </c>
      <c r="AQ375" s="12">
        <f t="shared" si="1104"/>
        <v>0</v>
      </c>
      <c r="AR375" s="12">
        <f t="shared" si="1104"/>
        <v>0</v>
      </c>
      <c r="AS375" s="12">
        <f t="shared" si="1104"/>
        <v>1</v>
      </c>
      <c r="AT375" s="12">
        <f t="shared" si="1104"/>
        <v>0</v>
      </c>
      <c r="AU375" s="12">
        <f t="shared" si="1104"/>
        <v>0</v>
      </c>
    </row>
    <row r="376" spans="1:47">
      <c r="A376" s="22"/>
      <c r="B376" s="20"/>
      <c r="C376" s="20"/>
      <c r="D376" s="14">
        <v>438800</v>
      </c>
      <c r="E376" s="14">
        <v>545932</v>
      </c>
      <c r="F376" s="14">
        <v>438799</v>
      </c>
      <c r="G376" s="14">
        <v>438801</v>
      </c>
      <c r="H376" s="14">
        <v>545931</v>
      </c>
      <c r="I376" s="14">
        <v>545933</v>
      </c>
      <c r="J376" s="14">
        <v>778166</v>
      </c>
      <c r="K376" s="14">
        <v>66933</v>
      </c>
      <c r="L376" s="14">
        <v>252</v>
      </c>
      <c r="M376" s="14">
        <v>50</v>
      </c>
      <c r="N376" s="14">
        <v>5</v>
      </c>
      <c r="O376" s="14">
        <v>0</v>
      </c>
      <c r="P376" s="14">
        <v>1</v>
      </c>
      <c r="Q376" s="1"/>
      <c r="R376" s="8">
        <f t="shared" ref="R376:R439" si="1175">B375</f>
        <v>263</v>
      </c>
      <c r="S376" s="4" t="str">
        <f t="shared" ref="S376:S439" si="1176">SUBSTITUTE(E375,"조","")</f>
        <v>2</v>
      </c>
      <c r="T376" s="4" t="str">
        <f t="shared" ref="T376:T439" si="1177">SUBSTITUTE(E376,"조","")</f>
        <v>545932</v>
      </c>
      <c r="U376" s="4" t="str">
        <f t="shared" si="1019"/>
        <v>5</v>
      </c>
      <c r="V376" s="4" t="str">
        <f t="shared" si="1020"/>
        <v>4</v>
      </c>
      <c r="W376" s="4" t="str">
        <f t="shared" si="1021"/>
        <v>5</v>
      </c>
      <c r="X376" s="4" t="str">
        <f t="shared" si="1022"/>
        <v>9</v>
      </c>
      <c r="Y376" s="4" t="str">
        <f t="shared" si="1023"/>
        <v>3</v>
      </c>
      <c r="Z376" s="4" t="str">
        <f t="shared" si="1024"/>
        <v>2</v>
      </c>
      <c r="AA376" s="4" t="s">
        <v>27</v>
      </c>
      <c r="AB376" s="4">
        <v>1</v>
      </c>
      <c r="AC376" s="9">
        <f t="shared" si="1028"/>
        <v>0</v>
      </c>
      <c r="AD376" s="9">
        <f t="shared" si="1108"/>
        <v>0</v>
      </c>
      <c r="AE376" s="9">
        <f t="shared" si="1108"/>
        <v>1</v>
      </c>
      <c r="AF376" s="9">
        <f t="shared" si="1108"/>
        <v>1</v>
      </c>
      <c r="AG376" s="9">
        <f t="shared" si="1108"/>
        <v>1</v>
      </c>
      <c r="AH376" s="9">
        <f t="shared" si="1108"/>
        <v>2</v>
      </c>
      <c r="AI376" s="9">
        <f t="shared" si="1108"/>
        <v>0</v>
      </c>
      <c r="AJ376" s="9">
        <f t="shared" si="1108"/>
        <v>0</v>
      </c>
      <c r="AK376" s="9">
        <f t="shared" si="1108"/>
        <v>0</v>
      </c>
      <c r="AL376" s="9">
        <f t="shared" si="1108"/>
        <v>1</v>
      </c>
      <c r="AM376" s="4">
        <v>5</v>
      </c>
      <c r="AN376" s="4" t="s">
        <v>27</v>
      </c>
      <c r="AO376" s="12">
        <f t="shared" ref="AO376:AO439" si="1178">COUNTIF($S376,AO$4)</f>
        <v>0</v>
      </c>
      <c r="AP376" s="12">
        <f t="shared" si="1104"/>
        <v>1</v>
      </c>
      <c r="AQ376" s="12">
        <f t="shared" si="1104"/>
        <v>0</v>
      </c>
      <c r="AR376" s="12">
        <f t="shared" si="1104"/>
        <v>0</v>
      </c>
      <c r="AS376" s="12">
        <f t="shared" si="1104"/>
        <v>0</v>
      </c>
      <c r="AT376" s="12">
        <f t="shared" si="1104"/>
        <v>0</v>
      </c>
      <c r="AU376" s="12">
        <f t="shared" si="1104"/>
        <v>0</v>
      </c>
    </row>
    <row r="377" spans="1:47">
      <c r="A377" s="22"/>
      <c r="B377" s="19">
        <v>262</v>
      </c>
      <c r="C377" s="19">
        <v>20160706</v>
      </c>
      <c r="D377" s="7" t="s">
        <v>31</v>
      </c>
      <c r="E377" s="7" t="s">
        <v>31</v>
      </c>
      <c r="F377" s="7" t="s">
        <v>31</v>
      </c>
      <c r="G377" s="7" t="s">
        <v>31</v>
      </c>
      <c r="H377" s="7" t="s">
        <v>31</v>
      </c>
      <c r="I377" s="7" t="s">
        <v>31</v>
      </c>
      <c r="J377" s="7" t="s">
        <v>30</v>
      </c>
      <c r="K377" s="7" t="s">
        <v>30</v>
      </c>
      <c r="L377" s="7" t="s">
        <v>30</v>
      </c>
      <c r="M377" s="7" t="s">
        <v>30</v>
      </c>
      <c r="N377" s="7" t="s">
        <v>30</v>
      </c>
      <c r="O377" s="7" t="s">
        <v>30</v>
      </c>
      <c r="P377" s="7" t="s">
        <v>30</v>
      </c>
      <c r="Q377" s="1"/>
      <c r="R377" s="8">
        <f t="shared" ref="R377:R440" si="1179">B377</f>
        <v>262</v>
      </c>
      <c r="S377" s="4" t="str">
        <f t="shared" ref="S377:S440" si="1180">SUBSTITUTE(D377,"조","")</f>
        <v>5</v>
      </c>
      <c r="T377" s="4" t="str">
        <f t="shared" ref="T377:T440" si="1181">SUBSTITUTE(D378,"조","")</f>
        <v>776706</v>
      </c>
      <c r="U377" s="4" t="str">
        <f t="shared" si="1019"/>
        <v>7</v>
      </c>
      <c r="V377" s="4" t="str">
        <f t="shared" si="1020"/>
        <v>7</v>
      </c>
      <c r="W377" s="4" t="str">
        <f t="shared" si="1021"/>
        <v>6</v>
      </c>
      <c r="X377" s="4" t="str">
        <f t="shared" si="1022"/>
        <v>7</v>
      </c>
      <c r="Y377" s="4" t="str">
        <f t="shared" si="1023"/>
        <v>0</v>
      </c>
      <c r="Z377" s="4" t="str">
        <f t="shared" si="1024"/>
        <v>6</v>
      </c>
      <c r="AA377" s="4" t="s">
        <v>27</v>
      </c>
      <c r="AB377" s="4">
        <v>1</v>
      </c>
      <c r="AC377" s="9">
        <f t="shared" si="1028"/>
        <v>1</v>
      </c>
      <c r="AD377" s="9">
        <f t="shared" si="1108"/>
        <v>0</v>
      </c>
      <c r="AE377" s="9">
        <f t="shared" si="1108"/>
        <v>0</v>
      </c>
      <c r="AF377" s="9">
        <f t="shared" si="1108"/>
        <v>0</v>
      </c>
      <c r="AG377" s="9">
        <f t="shared" si="1108"/>
        <v>0</v>
      </c>
      <c r="AH377" s="9">
        <f t="shared" si="1108"/>
        <v>0</v>
      </c>
      <c r="AI377" s="9">
        <f t="shared" si="1108"/>
        <v>2</v>
      </c>
      <c r="AJ377" s="9">
        <f t="shared" si="1108"/>
        <v>3</v>
      </c>
      <c r="AK377" s="9">
        <f t="shared" si="1108"/>
        <v>0</v>
      </c>
      <c r="AL377" s="9">
        <f t="shared" si="1108"/>
        <v>0</v>
      </c>
      <c r="AM377" s="4">
        <v>3</v>
      </c>
      <c r="AN377" s="4" t="s">
        <v>27</v>
      </c>
      <c r="AO377" s="12">
        <f t="shared" si="1178"/>
        <v>0</v>
      </c>
      <c r="AP377" s="12">
        <f t="shared" si="1104"/>
        <v>0</v>
      </c>
      <c r="AQ377" s="12">
        <f t="shared" si="1104"/>
        <v>0</v>
      </c>
      <c r="AR377" s="12">
        <f t="shared" si="1104"/>
        <v>0</v>
      </c>
      <c r="AS377" s="12">
        <f t="shared" si="1104"/>
        <v>1</v>
      </c>
      <c r="AT377" s="12">
        <f t="shared" si="1104"/>
        <v>0</v>
      </c>
      <c r="AU377" s="12">
        <f t="shared" si="1104"/>
        <v>0</v>
      </c>
    </row>
    <row r="378" spans="1:47">
      <c r="A378" s="22"/>
      <c r="B378" s="20"/>
      <c r="C378" s="20"/>
      <c r="D378" s="14">
        <v>776706</v>
      </c>
      <c r="E378" s="14">
        <v>809224</v>
      </c>
      <c r="F378" s="14">
        <v>776705</v>
      </c>
      <c r="G378" s="14">
        <v>776707</v>
      </c>
      <c r="H378" s="14">
        <v>809223</v>
      </c>
      <c r="I378" s="14">
        <v>809225</v>
      </c>
      <c r="J378" s="14">
        <v>652526</v>
      </c>
      <c r="K378" s="14">
        <v>43555</v>
      </c>
      <c r="L378" s="14">
        <v>715</v>
      </c>
      <c r="M378" s="14">
        <v>43</v>
      </c>
      <c r="N378" s="14">
        <v>92</v>
      </c>
      <c r="O378" s="14">
        <v>5</v>
      </c>
      <c r="P378" s="14">
        <v>7</v>
      </c>
      <c r="Q378" s="1"/>
      <c r="R378" s="8">
        <f t="shared" ref="R378:R441" si="1182">B377</f>
        <v>262</v>
      </c>
      <c r="S378" s="4" t="str">
        <f t="shared" ref="S378:S441" si="1183">SUBSTITUTE(E377,"조","")</f>
        <v>5</v>
      </c>
      <c r="T378" s="4" t="str">
        <f t="shared" ref="T378:T441" si="1184">SUBSTITUTE(E378,"조","")</f>
        <v>809224</v>
      </c>
      <c r="U378" s="4" t="str">
        <f t="shared" si="1019"/>
        <v>8</v>
      </c>
      <c r="V378" s="4" t="str">
        <f t="shared" si="1020"/>
        <v>0</v>
      </c>
      <c r="W378" s="4" t="str">
        <f t="shared" si="1021"/>
        <v>9</v>
      </c>
      <c r="X378" s="4" t="str">
        <f t="shared" si="1022"/>
        <v>2</v>
      </c>
      <c r="Y378" s="4" t="str">
        <f t="shared" si="1023"/>
        <v>2</v>
      </c>
      <c r="Z378" s="4" t="str">
        <f t="shared" si="1024"/>
        <v>4</v>
      </c>
      <c r="AA378" s="4" t="s">
        <v>27</v>
      </c>
      <c r="AB378" s="4">
        <v>1</v>
      </c>
      <c r="AC378" s="9">
        <f t="shared" si="1028"/>
        <v>1</v>
      </c>
      <c r="AD378" s="9">
        <f t="shared" si="1108"/>
        <v>0</v>
      </c>
      <c r="AE378" s="9">
        <f t="shared" si="1108"/>
        <v>2</v>
      </c>
      <c r="AF378" s="9">
        <f t="shared" si="1108"/>
        <v>0</v>
      </c>
      <c r="AG378" s="9">
        <f t="shared" si="1108"/>
        <v>1</v>
      </c>
      <c r="AH378" s="9">
        <f t="shared" si="1108"/>
        <v>0</v>
      </c>
      <c r="AI378" s="9">
        <f t="shared" si="1108"/>
        <v>0</v>
      </c>
      <c r="AJ378" s="9">
        <f t="shared" si="1108"/>
        <v>0</v>
      </c>
      <c r="AK378" s="9">
        <f t="shared" si="1108"/>
        <v>1</v>
      </c>
      <c r="AL378" s="9">
        <f t="shared" si="1108"/>
        <v>1</v>
      </c>
      <c r="AM378" s="4">
        <v>5</v>
      </c>
      <c r="AN378" s="4" t="s">
        <v>27</v>
      </c>
      <c r="AO378" s="12">
        <f t="shared" si="1178"/>
        <v>0</v>
      </c>
      <c r="AP378" s="12">
        <f t="shared" si="1104"/>
        <v>0</v>
      </c>
      <c r="AQ378" s="12">
        <f t="shared" si="1104"/>
        <v>0</v>
      </c>
      <c r="AR378" s="12">
        <f t="shared" si="1104"/>
        <v>0</v>
      </c>
      <c r="AS378" s="12">
        <f t="shared" si="1104"/>
        <v>1</v>
      </c>
      <c r="AT378" s="12">
        <f t="shared" si="1104"/>
        <v>0</v>
      </c>
      <c r="AU378" s="12">
        <f t="shared" si="1104"/>
        <v>0</v>
      </c>
    </row>
    <row r="379" spans="1:47">
      <c r="A379" s="22"/>
      <c r="B379" s="19">
        <v>261</v>
      </c>
      <c r="C379" s="19">
        <v>20160629</v>
      </c>
      <c r="D379" s="7" t="s">
        <v>32</v>
      </c>
      <c r="E379" s="7" t="s">
        <v>32</v>
      </c>
      <c r="F379" s="7" t="s">
        <v>32</v>
      </c>
      <c r="G379" s="7" t="s">
        <v>32</v>
      </c>
      <c r="H379" s="7" t="s">
        <v>32</v>
      </c>
      <c r="I379" s="7" t="s">
        <v>32</v>
      </c>
      <c r="J379" s="7" t="s">
        <v>30</v>
      </c>
      <c r="K379" s="7" t="s">
        <v>30</v>
      </c>
      <c r="L379" s="7" t="s">
        <v>30</v>
      </c>
      <c r="M379" s="7" t="s">
        <v>30</v>
      </c>
      <c r="N379" s="7" t="s">
        <v>30</v>
      </c>
      <c r="O379" s="7" t="s">
        <v>30</v>
      </c>
      <c r="P379" s="7" t="s">
        <v>30</v>
      </c>
      <c r="Q379" s="1"/>
      <c r="R379" s="8">
        <f t="shared" ref="R379:R442" si="1185">B379</f>
        <v>261</v>
      </c>
      <c r="S379" s="4" t="str">
        <f t="shared" ref="S379:S442" si="1186">SUBSTITUTE(D379,"조","")</f>
        <v>4</v>
      </c>
      <c r="T379" s="4" t="str">
        <f t="shared" ref="T379:T442" si="1187">SUBSTITUTE(D380,"조","")</f>
        <v>583702</v>
      </c>
      <c r="U379" s="4" t="str">
        <f t="shared" si="1019"/>
        <v>5</v>
      </c>
      <c r="V379" s="4" t="str">
        <f t="shared" si="1020"/>
        <v>8</v>
      </c>
      <c r="W379" s="4" t="str">
        <f t="shared" si="1021"/>
        <v>3</v>
      </c>
      <c r="X379" s="4" t="str">
        <f t="shared" si="1022"/>
        <v>7</v>
      </c>
      <c r="Y379" s="4" t="str">
        <f t="shared" si="1023"/>
        <v>0</v>
      </c>
      <c r="Z379" s="4" t="str">
        <f t="shared" si="1024"/>
        <v>2</v>
      </c>
      <c r="AA379" s="4" t="s">
        <v>27</v>
      </c>
      <c r="AB379" s="4">
        <v>1</v>
      </c>
      <c r="AC379" s="9">
        <f t="shared" si="1028"/>
        <v>1</v>
      </c>
      <c r="AD379" s="9">
        <f t="shared" si="1108"/>
        <v>0</v>
      </c>
      <c r="AE379" s="9">
        <f t="shared" si="1108"/>
        <v>1</v>
      </c>
      <c r="AF379" s="9">
        <f t="shared" si="1108"/>
        <v>1</v>
      </c>
      <c r="AG379" s="9">
        <f t="shared" si="1108"/>
        <v>0</v>
      </c>
      <c r="AH379" s="9">
        <f t="shared" si="1108"/>
        <v>1</v>
      </c>
      <c r="AI379" s="9">
        <f t="shared" si="1108"/>
        <v>0</v>
      </c>
      <c r="AJ379" s="9">
        <f t="shared" si="1108"/>
        <v>1</v>
      </c>
      <c r="AK379" s="9">
        <f t="shared" si="1108"/>
        <v>1</v>
      </c>
      <c r="AL379" s="9">
        <f t="shared" si="1108"/>
        <v>0</v>
      </c>
      <c r="AM379" s="4">
        <v>6</v>
      </c>
      <c r="AN379" s="4" t="s">
        <v>27</v>
      </c>
      <c r="AO379" s="12">
        <f t="shared" si="1178"/>
        <v>0</v>
      </c>
      <c r="AP379" s="12">
        <f t="shared" si="1104"/>
        <v>0</v>
      </c>
      <c r="AQ379" s="12">
        <f t="shared" si="1104"/>
        <v>0</v>
      </c>
      <c r="AR379" s="12">
        <f t="shared" si="1104"/>
        <v>1</v>
      </c>
      <c r="AS379" s="12">
        <f t="shared" si="1104"/>
        <v>0</v>
      </c>
      <c r="AT379" s="12">
        <f t="shared" si="1104"/>
        <v>0</v>
      </c>
      <c r="AU379" s="12">
        <f t="shared" si="1104"/>
        <v>0</v>
      </c>
    </row>
    <row r="380" spans="1:47">
      <c r="A380" s="22"/>
      <c r="B380" s="20"/>
      <c r="C380" s="20"/>
      <c r="D380" s="14">
        <v>583702</v>
      </c>
      <c r="E380" s="14">
        <v>874929</v>
      </c>
      <c r="F380" s="14">
        <v>583701</v>
      </c>
      <c r="G380" s="14">
        <v>583703</v>
      </c>
      <c r="H380" s="14">
        <v>874928</v>
      </c>
      <c r="I380" s="14">
        <v>874930</v>
      </c>
      <c r="J380" s="14">
        <v>441245</v>
      </c>
      <c r="K380" s="14">
        <v>29092</v>
      </c>
      <c r="L380" s="14">
        <v>505</v>
      </c>
      <c r="M380" s="14">
        <v>36</v>
      </c>
      <c r="N380" s="14">
        <v>69</v>
      </c>
      <c r="O380" s="14">
        <v>9</v>
      </c>
      <c r="P380" s="14">
        <v>4</v>
      </c>
      <c r="Q380" s="1"/>
      <c r="R380" s="8">
        <f t="shared" ref="R380:R443" si="1188">B379</f>
        <v>261</v>
      </c>
      <c r="S380" s="4" t="str">
        <f t="shared" ref="S380:S443" si="1189">SUBSTITUTE(E379,"조","")</f>
        <v>4</v>
      </c>
      <c r="T380" s="4" t="str">
        <f t="shared" ref="T380:T443" si="1190">SUBSTITUTE(E380,"조","")</f>
        <v>874929</v>
      </c>
      <c r="U380" s="4" t="str">
        <f t="shared" si="1019"/>
        <v>8</v>
      </c>
      <c r="V380" s="4" t="str">
        <f t="shared" si="1020"/>
        <v>7</v>
      </c>
      <c r="W380" s="4" t="str">
        <f t="shared" si="1021"/>
        <v>4</v>
      </c>
      <c r="X380" s="4" t="str">
        <f t="shared" si="1022"/>
        <v>9</v>
      </c>
      <c r="Y380" s="4" t="str">
        <f t="shared" si="1023"/>
        <v>2</v>
      </c>
      <c r="Z380" s="4" t="str">
        <f t="shared" si="1024"/>
        <v>9</v>
      </c>
      <c r="AA380" s="4" t="s">
        <v>27</v>
      </c>
      <c r="AB380" s="4">
        <v>1</v>
      </c>
      <c r="AC380" s="9">
        <f t="shared" si="1028"/>
        <v>0</v>
      </c>
      <c r="AD380" s="9">
        <f t="shared" si="1108"/>
        <v>0</v>
      </c>
      <c r="AE380" s="9">
        <f t="shared" si="1108"/>
        <v>1</v>
      </c>
      <c r="AF380" s="9">
        <f t="shared" si="1108"/>
        <v>0</v>
      </c>
      <c r="AG380" s="9">
        <f t="shared" si="1108"/>
        <v>1</v>
      </c>
      <c r="AH380" s="9">
        <f t="shared" si="1108"/>
        <v>0</v>
      </c>
      <c r="AI380" s="9">
        <f t="shared" si="1108"/>
        <v>0</v>
      </c>
      <c r="AJ380" s="9">
        <f t="shared" si="1108"/>
        <v>1</v>
      </c>
      <c r="AK380" s="9">
        <f t="shared" si="1108"/>
        <v>1</v>
      </c>
      <c r="AL380" s="9">
        <f t="shared" si="1108"/>
        <v>2</v>
      </c>
      <c r="AM380" s="4">
        <v>5</v>
      </c>
      <c r="AN380" s="4" t="s">
        <v>27</v>
      </c>
      <c r="AO380" s="12">
        <f t="shared" si="1178"/>
        <v>0</v>
      </c>
      <c r="AP380" s="12">
        <f t="shared" si="1104"/>
        <v>0</v>
      </c>
      <c r="AQ380" s="12">
        <f t="shared" si="1104"/>
        <v>0</v>
      </c>
      <c r="AR380" s="12">
        <f t="shared" si="1104"/>
        <v>1</v>
      </c>
      <c r="AS380" s="12">
        <f t="shared" si="1104"/>
        <v>0</v>
      </c>
      <c r="AT380" s="12">
        <f t="shared" si="1104"/>
        <v>0</v>
      </c>
      <c r="AU380" s="12">
        <f t="shared" si="1104"/>
        <v>0</v>
      </c>
    </row>
    <row r="381" spans="1:47">
      <c r="A381" s="22"/>
      <c r="B381" s="19">
        <v>260</v>
      </c>
      <c r="C381" s="19">
        <v>20160622</v>
      </c>
      <c r="D381" s="7" t="s">
        <v>32</v>
      </c>
      <c r="E381" s="7" t="s">
        <v>29</v>
      </c>
      <c r="F381" s="7" t="s">
        <v>32</v>
      </c>
      <c r="G381" s="7" t="s">
        <v>32</v>
      </c>
      <c r="H381" s="7" t="s">
        <v>29</v>
      </c>
      <c r="I381" s="7" t="s">
        <v>29</v>
      </c>
      <c r="J381" s="7" t="s">
        <v>30</v>
      </c>
      <c r="K381" s="7" t="s">
        <v>30</v>
      </c>
      <c r="L381" s="7" t="s">
        <v>30</v>
      </c>
      <c r="M381" s="7" t="s">
        <v>30</v>
      </c>
      <c r="N381" s="7" t="s">
        <v>30</v>
      </c>
      <c r="O381" s="7" t="s">
        <v>30</v>
      </c>
      <c r="P381" s="7" t="s">
        <v>30</v>
      </c>
      <c r="Q381" s="1"/>
      <c r="R381" s="8">
        <f t="shared" ref="R381:R444" si="1191">B381</f>
        <v>260</v>
      </c>
      <c r="S381" s="4" t="str">
        <f t="shared" ref="S381:S444" si="1192">SUBSTITUTE(D381,"조","")</f>
        <v>4</v>
      </c>
      <c r="T381" s="4" t="str">
        <f t="shared" ref="T381:T444" si="1193">SUBSTITUTE(D382,"조","")</f>
        <v>791579</v>
      </c>
      <c r="U381" s="4" t="str">
        <f t="shared" si="1019"/>
        <v>7</v>
      </c>
      <c r="V381" s="4" t="str">
        <f t="shared" si="1020"/>
        <v>9</v>
      </c>
      <c r="W381" s="4" t="str">
        <f t="shared" si="1021"/>
        <v>1</v>
      </c>
      <c r="X381" s="4" t="str">
        <f t="shared" si="1022"/>
        <v>5</v>
      </c>
      <c r="Y381" s="4" t="str">
        <f t="shared" si="1023"/>
        <v>7</v>
      </c>
      <c r="Z381" s="4" t="str">
        <f t="shared" si="1024"/>
        <v>9</v>
      </c>
      <c r="AA381" s="4" t="s">
        <v>27</v>
      </c>
      <c r="AB381" s="4">
        <v>1</v>
      </c>
      <c r="AC381" s="9">
        <f t="shared" si="1028"/>
        <v>0</v>
      </c>
      <c r="AD381" s="9">
        <f t="shared" si="1108"/>
        <v>1</v>
      </c>
      <c r="AE381" s="9">
        <f t="shared" si="1108"/>
        <v>0</v>
      </c>
      <c r="AF381" s="9">
        <f t="shared" si="1108"/>
        <v>0</v>
      </c>
      <c r="AG381" s="9">
        <f t="shared" si="1108"/>
        <v>0</v>
      </c>
      <c r="AH381" s="9">
        <f t="shared" si="1108"/>
        <v>1</v>
      </c>
      <c r="AI381" s="9">
        <f t="shared" si="1108"/>
        <v>0</v>
      </c>
      <c r="AJ381" s="9">
        <f t="shared" si="1108"/>
        <v>2</v>
      </c>
      <c r="AK381" s="9">
        <f t="shared" si="1108"/>
        <v>0</v>
      </c>
      <c r="AL381" s="9">
        <f t="shared" si="1108"/>
        <v>2</v>
      </c>
      <c r="AM381" s="4">
        <v>4</v>
      </c>
      <c r="AN381" s="4" t="s">
        <v>27</v>
      </c>
      <c r="AO381" s="12">
        <f t="shared" si="1178"/>
        <v>0</v>
      </c>
      <c r="AP381" s="12">
        <f t="shared" si="1104"/>
        <v>0</v>
      </c>
      <c r="AQ381" s="12">
        <f t="shared" si="1104"/>
        <v>0</v>
      </c>
      <c r="AR381" s="12">
        <f t="shared" si="1104"/>
        <v>1</v>
      </c>
      <c r="AS381" s="12">
        <f t="shared" si="1104"/>
        <v>0</v>
      </c>
      <c r="AT381" s="12">
        <f t="shared" si="1104"/>
        <v>0</v>
      </c>
      <c r="AU381" s="12">
        <f t="shared" si="1104"/>
        <v>0</v>
      </c>
    </row>
    <row r="382" spans="1:47">
      <c r="A382" s="22"/>
      <c r="B382" s="20"/>
      <c r="C382" s="20"/>
      <c r="D382" s="14">
        <v>791579</v>
      </c>
      <c r="E382" s="14">
        <v>389753</v>
      </c>
      <c r="F382" s="14">
        <v>791578</v>
      </c>
      <c r="G382" s="14">
        <v>791580</v>
      </c>
      <c r="H382" s="14">
        <v>389752</v>
      </c>
      <c r="I382" s="14">
        <v>389754</v>
      </c>
      <c r="J382" s="14">
        <v>203004</v>
      </c>
      <c r="K382" s="14">
        <v>68506</v>
      </c>
      <c r="L382" s="14">
        <v>764</v>
      </c>
      <c r="M382" s="14">
        <v>95</v>
      </c>
      <c r="N382" s="14">
        <v>86</v>
      </c>
      <c r="O382" s="14">
        <v>4</v>
      </c>
      <c r="P382" s="14">
        <v>1</v>
      </c>
      <c r="Q382" s="1"/>
      <c r="R382" s="8">
        <f t="shared" ref="R382:R445" si="1194">B381</f>
        <v>260</v>
      </c>
      <c r="S382" s="4" t="str">
        <f t="shared" ref="S382:S445" si="1195">SUBSTITUTE(E381,"조","")</f>
        <v>6</v>
      </c>
      <c r="T382" s="4" t="str">
        <f t="shared" ref="T382:T445" si="1196">SUBSTITUTE(E382,"조","")</f>
        <v>389753</v>
      </c>
      <c r="U382" s="4" t="str">
        <f t="shared" si="1019"/>
        <v>3</v>
      </c>
      <c r="V382" s="4" t="str">
        <f t="shared" si="1020"/>
        <v>8</v>
      </c>
      <c r="W382" s="4" t="str">
        <f t="shared" si="1021"/>
        <v>9</v>
      </c>
      <c r="X382" s="4" t="str">
        <f t="shared" si="1022"/>
        <v>7</v>
      </c>
      <c r="Y382" s="4" t="str">
        <f t="shared" si="1023"/>
        <v>5</v>
      </c>
      <c r="Z382" s="4" t="str">
        <f t="shared" si="1024"/>
        <v>3</v>
      </c>
      <c r="AA382" s="4" t="s">
        <v>27</v>
      </c>
      <c r="AB382" s="4">
        <v>1</v>
      </c>
      <c r="AC382" s="9">
        <f t="shared" si="1028"/>
        <v>0</v>
      </c>
      <c r="AD382" s="9">
        <f t="shared" si="1108"/>
        <v>0</v>
      </c>
      <c r="AE382" s="9">
        <f t="shared" ref="AD382:AL445" si="1197">COUNTIF($U382:$Z382,AE$4)</f>
        <v>0</v>
      </c>
      <c r="AF382" s="9">
        <f t="shared" si="1197"/>
        <v>2</v>
      </c>
      <c r="AG382" s="9">
        <f t="shared" si="1197"/>
        <v>0</v>
      </c>
      <c r="AH382" s="9">
        <f t="shared" si="1197"/>
        <v>1</v>
      </c>
      <c r="AI382" s="9">
        <f t="shared" si="1197"/>
        <v>0</v>
      </c>
      <c r="AJ382" s="9">
        <f t="shared" si="1197"/>
        <v>1</v>
      </c>
      <c r="AK382" s="9">
        <f t="shared" si="1197"/>
        <v>1</v>
      </c>
      <c r="AL382" s="9">
        <f t="shared" si="1197"/>
        <v>1</v>
      </c>
      <c r="AM382" s="4">
        <v>5</v>
      </c>
      <c r="AN382" s="4" t="s">
        <v>27</v>
      </c>
      <c r="AO382" s="12">
        <f t="shared" si="1178"/>
        <v>0</v>
      </c>
      <c r="AP382" s="12">
        <f t="shared" si="1104"/>
        <v>0</v>
      </c>
      <c r="AQ382" s="12">
        <f t="shared" si="1104"/>
        <v>0</v>
      </c>
      <c r="AR382" s="12">
        <f t="shared" si="1104"/>
        <v>0</v>
      </c>
      <c r="AS382" s="12">
        <f t="shared" si="1104"/>
        <v>0</v>
      </c>
      <c r="AT382" s="12">
        <f t="shared" si="1104"/>
        <v>1</v>
      </c>
      <c r="AU382" s="12">
        <f t="shared" si="1104"/>
        <v>0</v>
      </c>
    </row>
    <row r="383" spans="1:47">
      <c r="A383" s="22"/>
      <c r="B383" s="19">
        <v>259</v>
      </c>
      <c r="C383" s="19">
        <v>20160615</v>
      </c>
      <c r="D383" s="7" t="s">
        <v>33</v>
      </c>
      <c r="E383" s="7" t="s">
        <v>28</v>
      </c>
      <c r="F383" s="7" t="s">
        <v>33</v>
      </c>
      <c r="G383" s="7" t="s">
        <v>33</v>
      </c>
      <c r="H383" s="7" t="s">
        <v>28</v>
      </c>
      <c r="I383" s="7" t="s">
        <v>28</v>
      </c>
      <c r="J383" s="7" t="s">
        <v>30</v>
      </c>
      <c r="K383" s="7" t="s">
        <v>30</v>
      </c>
      <c r="L383" s="7" t="s">
        <v>30</v>
      </c>
      <c r="M383" s="7" t="s">
        <v>30</v>
      </c>
      <c r="N383" s="7" t="s">
        <v>30</v>
      </c>
      <c r="O383" s="7" t="s">
        <v>30</v>
      </c>
      <c r="P383" s="7" t="s">
        <v>30</v>
      </c>
      <c r="Q383" s="1"/>
      <c r="R383" s="8">
        <f t="shared" ref="R383:R446" si="1198">B383</f>
        <v>259</v>
      </c>
      <c r="S383" s="4" t="str">
        <f t="shared" ref="S383:S446" si="1199">SUBSTITUTE(D383,"조","")</f>
        <v>2</v>
      </c>
      <c r="T383" s="4" t="str">
        <f t="shared" ref="T383:T446" si="1200">SUBSTITUTE(D384,"조","")</f>
        <v>454201</v>
      </c>
      <c r="U383" s="4" t="str">
        <f t="shared" si="1019"/>
        <v>4</v>
      </c>
      <c r="V383" s="4" t="str">
        <f t="shared" si="1020"/>
        <v>5</v>
      </c>
      <c r="W383" s="4" t="str">
        <f t="shared" si="1021"/>
        <v>4</v>
      </c>
      <c r="X383" s="4" t="str">
        <f t="shared" si="1022"/>
        <v>2</v>
      </c>
      <c r="Y383" s="4" t="str">
        <f t="shared" si="1023"/>
        <v>0</v>
      </c>
      <c r="Z383" s="4" t="str">
        <f t="shared" si="1024"/>
        <v>1</v>
      </c>
      <c r="AA383" s="4" t="s">
        <v>27</v>
      </c>
      <c r="AB383" s="4">
        <v>1</v>
      </c>
      <c r="AC383" s="9">
        <f t="shared" si="1028"/>
        <v>1</v>
      </c>
      <c r="AD383" s="9">
        <f t="shared" si="1197"/>
        <v>1</v>
      </c>
      <c r="AE383" s="9">
        <f t="shared" si="1197"/>
        <v>1</v>
      </c>
      <c r="AF383" s="9">
        <f t="shared" si="1197"/>
        <v>0</v>
      </c>
      <c r="AG383" s="9">
        <f t="shared" si="1197"/>
        <v>2</v>
      </c>
      <c r="AH383" s="9">
        <f t="shared" si="1197"/>
        <v>1</v>
      </c>
      <c r="AI383" s="9">
        <f t="shared" si="1197"/>
        <v>0</v>
      </c>
      <c r="AJ383" s="9">
        <f t="shared" si="1197"/>
        <v>0</v>
      </c>
      <c r="AK383" s="9">
        <f t="shared" si="1197"/>
        <v>0</v>
      </c>
      <c r="AL383" s="9">
        <f t="shared" si="1197"/>
        <v>0</v>
      </c>
      <c r="AM383" s="4">
        <v>5</v>
      </c>
      <c r="AN383" s="4" t="s">
        <v>27</v>
      </c>
      <c r="AO383" s="12">
        <f t="shared" si="1178"/>
        <v>0</v>
      </c>
      <c r="AP383" s="12">
        <f t="shared" si="1104"/>
        <v>1</v>
      </c>
      <c r="AQ383" s="12">
        <f t="shared" si="1104"/>
        <v>0</v>
      </c>
      <c r="AR383" s="12">
        <f t="shared" si="1104"/>
        <v>0</v>
      </c>
      <c r="AS383" s="12">
        <f t="shared" si="1104"/>
        <v>0</v>
      </c>
      <c r="AT383" s="12">
        <f t="shared" si="1104"/>
        <v>0</v>
      </c>
      <c r="AU383" s="12">
        <f t="shared" si="1104"/>
        <v>0</v>
      </c>
    </row>
    <row r="384" spans="1:47">
      <c r="A384" s="22"/>
      <c r="B384" s="20"/>
      <c r="C384" s="20"/>
      <c r="D384" s="14">
        <v>454201</v>
      </c>
      <c r="E384" s="14">
        <v>788831</v>
      </c>
      <c r="F384" s="14">
        <v>454200</v>
      </c>
      <c r="G384" s="14">
        <v>454202</v>
      </c>
      <c r="H384" s="14">
        <v>788830</v>
      </c>
      <c r="I384" s="14">
        <v>788832</v>
      </c>
      <c r="J384" s="14">
        <v>544204</v>
      </c>
      <c r="K384" s="14">
        <v>4811</v>
      </c>
      <c r="L384" s="14">
        <v>222</v>
      </c>
      <c r="M384" s="14">
        <v>19</v>
      </c>
      <c r="N384" s="14">
        <v>45</v>
      </c>
      <c r="O384" s="14">
        <v>4</v>
      </c>
      <c r="P384" s="14">
        <v>0</v>
      </c>
      <c r="Q384" s="1"/>
      <c r="R384" s="8">
        <f t="shared" ref="R384:R447" si="1201">B383</f>
        <v>259</v>
      </c>
      <c r="S384" s="4" t="str">
        <f t="shared" ref="S384:S447" si="1202">SUBSTITUTE(E383,"조","")</f>
        <v>3</v>
      </c>
      <c r="T384" s="4" t="str">
        <f t="shared" ref="T384:T447" si="1203">SUBSTITUTE(E384,"조","")</f>
        <v>788831</v>
      </c>
      <c r="U384" s="4" t="str">
        <f t="shared" si="1019"/>
        <v>7</v>
      </c>
      <c r="V384" s="4" t="str">
        <f t="shared" si="1020"/>
        <v>8</v>
      </c>
      <c r="W384" s="4" t="str">
        <f t="shared" si="1021"/>
        <v>8</v>
      </c>
      <c r="X384" s="4" t="str">
        <f t="shared" si="1022"/>
        <v>8</v>
      </c>
      <c r="Y384" s="4" t="str">
        <f t="shared" si="1023"/>
        <v>3</v>
      </c>
      <c r="Z384" s="4" t="str">
        <f t="shared" si="1024"/>
        <v>1</v>
      </c>
      <c r="AA384" s="4" t="s">
        <v>27</v>
      </c>
      <c r="AB384" s="4">
        <v>1</v>
      </c>
      <c r="AC384" s="9">
        <f t="shared" si="1028"/>
        <v>0</v>
      </c>
      <c r="AD384" s="9">
        <f t="shared" si="1197"/>
        <v>1</v>
      </c>
      <c r="AE384" s="9">
        <f t="shared" si="1197"/>
        <v>0</v>
      </c>
      <c r="AF384" s="9">
        <f t="shared" si="1197"/>
        <v>1</v>
      </c>
      <c r="AG384" s="9">
        <f t="shared" si="1197"/>
        <v>0</v>
      </c>
      <c r="AH384" s="9">
        <f t="shared" si="1197"/>
        <v>0</v>
      </c>
      <c r="AI384" s="9">
        <f t="shared" si="1197"/>
        <v>0</v>
      </c>
      <c r="AJ384" s="9">
        <f t="shared" si="1197"/>
        <v>1</v>
      </c>
      <c r="AK384" s="9">
        <f t="shared" si="1197"/>
        <v>3</v>
      </c>
      <c r="AL384" s="9">
        <f t="shared" si="1197"/>
        <v>0</v>
      </c>
      <c r="AM384" s="4">
        <v>4</v>
      </c>
      <c r="AN384" s="4" t="s">
        <v>27</v>
      </c>
      <c r="AO384" s="12">
        <f t="shared" si="1178"/>
        <v>0</v>
      </c>
      <c r="AP384" s="12">
        <f t="shared" si="1104"/>
        <v>0</v>
      </c>
      <c r="AQ384" s="12">
        <f t="shared" si="1104"/>
        <v>1</v>
      </c>
      <c r="AR384" s="12">
        <f t="shared" si="1104"/>
        <v>0</v>
      </c>
      <c r="AS384" s="12">
        <f t="shared" si="1104"/>
        <v>0</v>
      </c>
      <c r="AT384" s="12">
        <f t="shared" si="1104"/>
        <v>0</v>
      </c>
      <c r="AU384" s="12">
        <f t="shared" si="1104"/>
        <v>0</v>
      </c>
    </row>
    <row r="385" spans="1:47">
      <c r="A385" s="22"/>
      <c r="B385" s="19">
        <v>258</v>
      </c>
      <c r="C385" s="19">
        <v>20160608</v>
      </c>
      <c r="D385" s="7" t="s">
        <v>31</v>
      </c>
      <c r="E385" s="7" t="s">
        <v>32</v>
      </c>
      <c r="F385" s="7" t="s">
        <v>31</v>
      </c>
      <c r="G385" s="7" t="s">
        <v>31</v>
      </c>
      <c r="H385" s="7" t="s">
        <v>32</v>
      </c>
      <c r="I385" s="7" t="s">
        <v>32</v>
      </c>
      <c r="J385" s="7" t="s">
        <v>30</v>
      </c>
      <c r="K385" s="7" t="s">
        <v>30</v>
      </c>
      <c r="L385" s="7" t="s">
        <v>30</v>
      </c>
      <c r="M385" s="7" t="s">
        <v>30</v>
      </c>
      <c r="N385" s="7" t="s">
        <v>30</v>
      </c>
      <c r="O385" s="7" t="s">
        <v>30</v>
      </c>
      <c r="P385" s="7" t="s">
        <v>30</v>
      </c>
      <c r="Q385" s="1"/>
      <c r="R385" s="8">
        <f t="shared" ref="R385:R448" si="1204">B385</f>
        <v>258</v>
      </c>
      <c r="S385" s="4" t="str">
        <f t="shared" ref="S385:S448" si="1205">SUBSTITUTE(D385,"조","")</f>
        <v>5</v>
      </c>
      <c r="T385" s="4" t="str">
        <f t="shared" ref="T385:T448" si="1206">SUBSTITUTE(D386,"조","")</f>
        <v>128237</v>
      </c>
      <c r="U385" s="4" t="str">
        <f t="shared" si="1019"/>
        <v>1</v>
      </c>
      <c r="V385" s="4" t="str">
        <f t="shared" si="1020"/>
        <v>2</v>
      </c>
      <c r="W385" s="4" t="str">
        <f t="shared" si="1021"/>
        <v>8</v>
      </c>
      <c r="X385" s="4" t="str">
        <f t="shared" si="1022"/>
        <v>2</v>
      </c>
      <c r="Y385" s="4" t="str">
        <f t="shared" si="1023"/>
        <v>3</v>
      </c>
      <c r="Z385" s="4" t="str">
        <f t="shared" si="1024"/>
        <v>7</v>
      </c>
      <c r="AA385" s="4" t="s">
        <v>27</v>
      </c>
      <c r="AB385" s="4">
        <v>1</v>
      </c>
      <c r="AC385" s="9">
        <f t="shared" si="1028"/>
        <v>0</v>
      </c>
      <c r="AD385" s="9">
        <f t="shared" si="1197"/>
        <v>1</v>
      </c>
      <c r="AE385" s="9">
        <f t="shared" si="1197"/>
        <v>2</v>
      </c>
      <c r="AF385" s="9">
        <f t="shared" si="1197"/>
        <v>1</v>
      </c>
      <c r="AG385" s="9">
        <f t="shared" si="1197"/>
        <v>0</v>
      </c>
      <c r="AH385" s="9">
        <f t="shared" si="1197"/>
        <v>0</v>
      </c>
      <c r="AI385" s="9">
        <f t="shared" si="1197"/>
        <v>0</v>
      </c>
      <c r="AJ385" s="9">
        <f t="shared" si="1197"/>
        <v>1</v>
      </c>
      <c r="AK385" s="9">
        <f t="shared" si="1197"/>
        <v>1</v>
      </c>
      <c r="AL385" s="9">
        <f t="shared" si="1197"/>
        <v>0</v>
      </c>
      <c r="AM385" s="4">
        <v>5</v>
      </c>
      <c r="AN385" s="4" t="s">
        <v>27</v>
      </c>
      <c r="AO385" s="12">
        <f t="shared" si="1178"/>
        <v>0</v>
      </c>
      <c r="AP385" s="12">
        <f t="shared" si="1104"/>
        <v>0</v>
      </c>
      <c r="AQ385" s="12">
        <f t="shared" si="1104"/>
        <v>0</v>
      </c>
      <c r="AR385" s="12">
        <f t="shared" si="1104"/>
        <v>0</v>
      </c>
      <c r="AS385" s="12">
        <f t="shared" si="1104"/>
        <v>1</v>
      </c>
      <c r="AT385" s="12">
        <f t="shared" si="1104"/>
        <v>0</v>
      </c>
      <c r="AU385" s="12">
        <f t="shared" si="1104"/>
        <v>0</v>
      </c>
    </row>
    <row r="386" spans="1:47">
      <c r="A386" s="22"/>
      <c r="B386" s="20"/>
      <c r="C386" s="20"/>
      <c r="D386" s="14">
        <v>128237</v>
      </c>
      <c r="E386" s="14">
        <v>314437</v>
      </c>
      <c r="F386" s="14">
        <v>128236</v>
      </c>
      <c r="G386" s="14">
        <v>128238</v>
      </c>
      <c r="H386" s="14">
        <v>314436</v>
      </c>
      <c r="I386" s="14">
        <v>314438</v>
      </c>
      <c r="J386" s="14">
        <v>730719</v>
      </c>
      <c r="K386" s="14">
        <v>72972</v>
      </c>
      <c r="L386" s="14">
        <v>780</v>
      </c>
      <c r="M386" s="14">
        <v>62</v>
      </c>
      <c r="N386" s="14">
        <v>46</v>
      </c>
      <c r="O386" s="14">
        <v>3</v>
      </c>
      <c r="P386" s="14">
        <v>7</v>
      </c>
      <c r="Q386" s="1"/>
      <c r="R386" s="8">
        <f t="shared" ref="R386:R449" si="1207">B385</f>
        <v>258</v>
      </c>
      <c r="S386" s="4" t="str">
        <f t="shared" ref="S386:S449" si="1208">SUBSTITUTE(E385,"조","")</f>
        <v>4</v>
      </c>
      <c r="T386" s="4" t="str">
        <f t="shared" ref="T386:T449" si="1209">SUBSTITUTE(E386,"조","")</f>
        <v>314437</v>
      </c>
      <c r="U386" s="4" t="str">
        <f t="shared" si="1019"/>
        <v>3</v>
      </c>
      <c r="V386" s="4" t="str">
        <f t="shared" si="1020"/>
        <v>1</v>
      </c>
      <c r="W386" s="4" t="str">
        <f t="shared" si="1021"/>
        <v>4</v>
      </c>
      <c r="X386" s="4" t="str">
        <f t="shared" si="1022"/>
        <v>4</v>
      </c>
      <c r="Y386" s="4" t="str">
        <f t="shared" si="1023"/>
        <v>3</v>
      </c>
      <c r="Z386" s="4" t="str">
        <f t="shared" si="1024"/>
        <v>7</v>
      </c>
      <c r="AA386" s="4" t="s">
        <v>27</v>
      </c>
      <c r="AB386" s="4">
        <v>1</v>
      </c>
      <c r="AC386" s="9">
        <f t="shared" si="1028"/>
        <v>0</v>
      </c>
      <c r="AD386" s="9">
        <f t="shared" si="1197"/>
        <v>1</v>
      </c>
      <c r="AE386" s="9">
        <f t="shared" si="1197"/>
        <v>0</v>
      </c>
      <c r="AF386" s="9">
        <f t="shared" si="1197"/>
        <v>2</v>
      </c>
      <c r="AG386" s="9">
        <f t="shared" si="1197"/>
        <v>2</v>
      </c>
      <c r="AH386" s="9">
        <f t="shared" si="1197"/>
        <v>0</v>
      </c>
      <c r="AI386" s="9">
        <f t="shared" si="1197"/>
        <v>0</v>
      </c>
      <c r="AJ386" s="9">
        <f t="shared" si="1197"/>
        <v>1</v>
      </c>
      <c r="AK386" s="9">
        <f t="shared" si="1197"/>
        <v>0</v>
      </c>
      <c r="AL386" s="9">
        <f t="shared" si="1197"/>
        <v>0</v>
      </c>
      <c r="AM386" s="4">
        <v>4</v>
      </c>
      <c r="AN386" s="4" t="s">
        <v>27</v>
      </c>
      <c r="AO386" s="12">
        <f t="shared" si="1178"/>
        <v>0</v>
      </c>
      <c r="AP386" s="12">
        <f t="shared" si="1104"/>
        <v>0</v>
      </c>
      <c r="AQ386" s="12">
        <f t="shared" si="1104"/>
        <v>0</v>
      </c>
      <c r="AR386" s="12">
        <f t="shared" si="1104"/>
        <v>1</v>
      </c>
      <c r="AS386" s="12">
        <f t="shared" si="1104"/>
        <v>0</v>
      </c>
      <c r="AT386" s="12">
        <f t="shared" si="1104"/>
        <v>0</v>
      </c>
      <c r="AU386" s="12">
        <f t="shared" si="1104"/>
        <v>0</v>
      </c>
    </row>
    <row r="387" spans="1:47">
      <c r="A387" s="22"/>
      <c r="B387" s="19">
        <v>257</v>
      </c>
      <c r="C387" s="19">
        <v>20160601</v>
      </c>
      <c r="D387" s="7" t="s">
        <v>29</v>
      </c>
      <c r="E387" s="7" t="s">
        <v>32</v>
      </c>
      <c r="F387" s="7" t="s">
        <v>29</v>
      </c>
      <c r="G387" s="7" t="s">
        <v>29</v>
      </c>
      <c r="H387" s="7" t="s">
        <v>32</v>
      </c>
      <c r="I387" s="7" t="s">
        <v>32</v>
      </c>
      <c r="J387" s="7" t="s">
        <v>30</v>
      </c>
      <c r="K387" s="7" t="s">
        <v>30</v>
      </c>
      <c r="L387" s="7" t="s">
        <v>30</v>
      </c>
      <c r="M387" s="7" t="s">
        <v>30</v>
      </c>
      <c r="N387" s="7" t="s">
        <v>30</v>
      </c>
      <c r="O387" s="7" t="s">
        <v>30</v>
      </c>
      <c r="P387" s="7" t="s">
        <v>30</v>
      </c>
      <c r="Q387" s="1"/>
      <c r="R387" s="8">
        <f t="shared" ref="R387:R450" si="1210">B387</f>
        <v>257</v>
      </c>
      <c r="S387" s="4" t="str">
        <f t="shared" ref="S387:S450" si="1211">SUBSTITUTE(D387,"조","")</f>
        <v>6</v>
      </c>
      <c r="T387" s="4" t="str">
        <f t="shared" ref="T387:T450" si="1212">SUBSTITUTE(D388,"조","")</f>
        <v>683634</v>
      </c>
      <c r="U387" s="4" t="str">
        <f t="shared" si="1019"/>
        <v>6</v>
      </c>
      <c r="V387" s="4" t="str">
        <f t="shared" si="1020"/>
        <v>8</v>
      </c>
      <c r="W387" s="4" t="str">
        <f t="shared" si="1021"/>
        <v>3</v>
      </c>
      <c r="X387" s="4" t="str">
        <f t="shared" si="1022"/>
        <v>6</v>
      </c>
      <c r="Y387" s="4" t="str">
        <f t="shared" si="1023"/>
        <v>3</v>
      </c>
      <c r="Z387" s="4" t="str">
        <f t="shared" si="1024"/>
        <v>4</v>
      </c>
      <c r="AA387" s="4" t="s">
        <v>27</v>
      </c>
      <c r="AB387" s="4">
        <v>1</v>
      </c>
      <c r="AC387" s="9">
        <f t="shared" si="1028"/>
        <v>0</v>
      </c>
      <c r="AD387" s="9">
        <f t="shared" si="1197"/>
        <v>0</v>
      </c>
      <c r="AE387" s="9">
        <f t="shared" si="1197"/>
        <v>0</v>
      </c>
      <c r="AF387" s="9">
        <f t="shared" si="1197"/>
        <v>2</v>
      </c>
      <c r="AG387" s="9">
        <f t="shared" si="1197"/>
        <v>1</v>
      </c>
      <c r="AH387" s="9">
        <f t="shared" si="1197"/>
        <v>0</v>
      </c>
      <c r="AI387" s="9">
        <f t="shared" si="1197"/>
        <v>2</v>
      </c>
      <c r="AJ387" s="9">
        <f t="shared" si="1197"/>
        <v>0</v>
      </c>
      <c r="AK387" s="9">
        <f t="shared" si="1197"/>
        <v>1</v>
      </c>
      <c r="AL387" s="9">
        <f t="shared" si="1197"/>
        <v>0</v>
      </c>
      <c r="AM387" s="4">
        <v>4</v>
      </c>
      <c r="AN387" s="4" t="s">
        <v>27</v>
      </c>
      <c r="AO387" s="12">
        <f t="shared" si="1178"/>
        <v>0</v>
      </c>
      <c r="AP387" s="12">
        <f t="shared" si="1104"/>
        <v>0</v>
      </c>
      <c r="AQ387" s="12">
        <f t="shared" si="1104"/>
        <v>0</v>
      </c>
      <c r="AR387" s="12">
        <f t="shared" si="1104"/>
        <v>0</v>
      </c>
      <c r="AS387" s="12">
        <f t="shared" si="1104"/>
        <v>0</v>
      </c>
      <c r="AT387" s="12">
        <f t="shared" si="1104"/>
        <v>1</v>
      </c>
      <c r="AU387" s="12">
        <f t="shared" si="1104"/>
        <v>0</v>
      </c>
    </row>
    <row r="388" spans="1:47">
      <c r="A388" s="22"/>
      <c r="B388" s="20"/>
      <c r="C388" s="20"/>
      <c r="D388" s="14">
        <v>683634</v>
      </c>
      <c r="E388" s="14">
        <v>697873</v>
      </c>
      <c r="F388" s="14">
        <v>683633</v>
      </c>
      <c r="G388" s="14">
        <v>683635</v>
      </c>
      <c r="H388" s="14">
        <v>697872</v>
      </c>
      <c r="I388" s="14">
        <v>697874</v>
      </c>
      <c r="J388" s="14">
        <v>697440</v>
      </c>
      <c r="K388" s="14">
        <v>36785</v>
      </c>
      <c r="L388" s="14">
        <v>663</v>
      </c>
      <c r="M388" s="14">
        <v>36</v>
      </c>
      <c r="N388" s="14">
        <v>63</v>
      </c>
      <c r="O388" s="14">
        <v>5</v>
      </c>
      <c r="P388" s="14">
        <v>4</v>
      </c>
      <c r="Q388" s="1"/>
      <c r="R388" s="8">
        <f t="shared" ref="R388:R451" si="1213">B387</f>
        <v>257</v>
      </c>
      <c r="S388" s="4" t="str">
        <f t="shared" ref="S388:S451" si="1214">SUBSTITUTE(E387,"조","")</f>
        <v>4</v>
      </c>
      <c r="T388" s="4" t="str">
        <f t="shared" ref="T388:T451" si="1215">SUBSTITUTE(E388,"조","")</f>
        <v>697873</v>
      </c>
      <c r="U388" s="4" t="str">
        <f t="shared" si="1019"/>
        <v>6</v>
      </c>
      <c r="V388" s="4" t="str">
        <f t="shared" si="1020"/>
        <v>9</v>
      </c>
      <c r="W388" s="4" t="str">
        <f t="shared" si="1021"/>
        <v>7</v>
      </c>
      <c r="X388" s="4" t="str">
        <f t="shared" si="1022"/>
        <v>8</v>
      </c>
      <c r="Y388" s="4" t="str">
        <f t="shared" si="1023"/>
        <v>7</v>
      </c>
      <c r="Z388" s="4" t="str">
        <f t="shared" si="1024"/>
        <v>3</v>
      </c>
      <c r="AA388" s="4" t="s">
        <v>27</v>
      </c>
      <c r="AB388" s="4">
        <v>1</v>
      </c>
      <c r="AC388" s="9">
        <f t="shared" si="1028"/>
        <v>0</v>
      </c>
      <c r="AD388" s="9">
        <f t="shared" si="1197"/>
        <v>0</v>
      </c>
      <c r="AE388" s="9">
        <f t="shared" si="1197"/>
        <v>0</v>
      </c>
      <c r="AF388" s="9">
        <f t="shared" si="1197"/>
        <v>1</v>
      </c>
      <c r="AG388" s="9">
        <f t="shared" si="1197"/>
        <v>0</v>
      </c>
      <c r="AH388" s="9">
        <f t="shared" si="1197"/>
        <v>0</v>
      </c>
      <c r="AI388" s="9">
        <f t="shared" si="1197"/>
        <v>1</v>
      </c>
      <c r="AJ388" s="9">
        <f t="shared" si="1197"/>
        <v>2</v>
      </c>
      <c r="AK388" s="9">
        <f t="shared" si="1197"/>
        <v>1</v>
      </c>
      <c r="AL388" s="9">
        <f t="shared" si="1197"/>
        <v>1</v>
      </c>
      <c r="AM388" s="4">
        <v>5</v>
      </c>
      <c r="AN388" s="4" t="s">
        <v>27</v>
      </c>
      <c r="AO388" s="12">
        <f t="shared" si="1178"/>
        <v>0</v>
      </c>
      <c r="AP388" s="12">
        <f t="shared" si="1104"/>
        <v>0</v>
      </c>
      <c r="AQ388" s="12">
        <f t="shared" si="1104"/>
        <v>0</v>
      </c>
      <c r="AR388" s="12">
        <f t="shared" si="1104"/>
        <v>1</v>
      </c>
      <c r="AS388" s="12">
        <f t="shared" si="1104"/>
        <v>0</v>
      </c>
      <c r="AT388" s="12">
        <f t="shared" si="1104"/>
        <v>0</v>
      </c>
      <c r="AU388" s="12">
        <f t="shared" si="1104"/>
        <v>0</v>
      </c>
    </row>
    <row r="389" spans="1:47">
      <c r="A389" s="22"/>
      <c r="B389" s="19">
        <v>256</v>
      </c>
      <c r="C389" s="19">
        <v>20160525</v>
      </c>
      <c r="D389" s="7" t="s">
        <v>28</v>
      </c>
      <c r="E389" s="7" t="s">
        <v>35</v>
      </c>
      <c r="F389" s="7" t="s">
        <v>28</v>
      </c>
      <c r="G389" s="7" t="s">
        <v>28</v>
      </c>
      <c r="H389" s="7" t="s">
        <v>35</v>
      </c>
      <c r="I389" s="7" t="s">
        <v>35</v>
      </c>
      <c r="J389" s="7" t="s">
        <v>30</v>
      </c>
      <c r="K389" s="7" t="s">
        <v>30</v>
      </c>
      <c r="L389" s="7" t="s">
        <v>30</v>
      </c>
      <c r="M389" s="7" t="s">
        <v>30</v>
      </c>
      <c r="N389" s="7" t="s">
        <v>30</v>
      </c>
      <c r="O389" s="7" t="s">
        <v>30</v>
      </c>
      <c r="P389" s="7" t="s">
        <v>30</v>
      </c>
      <c r="Q389" s="1"/>
      <c r="R389" s="8">
        <f t="shared" ref="R389:R452" si="1216">B389</f>
        <v>256</v>
      </c>
      <c r="S389" s="4" t="str">
        <f t="shared" ref="S389:S452" si="1217">SUBSTITUTE(D389,"조","")</f>
        <v>3</v>
      </c>
      <c r="T389" s="4" t="str">
        <f t="shared" ref="T389:T452" si="1218">SUBSTITUTE(D390,"조","")</f>
        <v>991890</v>
      </c>
      <c r="U389" s="4" t="str">
        <f t="shared" si="1019"/>
        <v>9</v>
      </c>
      <c r="V389" s="4" t="str">
        <f t="shared" si="1020"/>
        <v>9</v>
      </c>
      <c r="W389" s="4" t="str">
        <f t="shared" si="1021"/>
        <v>1</v>
      </c>
      <c r="X389" s="4" t="str">
        <f t="shared" si="1022"/>
        <v>8</v>
      </c>
      <c r="Y389" s="4" t="str">
        <f t="shared" si="1023"/>
        <v>9</v>
      </c>
      <c r="Z389" s="4" t="str">
        <f t="shared" si="1024"/>
        <v>0</v>
      </c>
      <c r="AA389" s="4" t="s">
        <v>27</v>
      </c>
      <c r="AB389" s="4">
        <v>1</v>
      </c>
      <c r="AC389" s="9">
        <f t="shared" si="1028"/>
        <v>1</v>
      </c>
      <c r="AD389" s="9">
        <f t="shared" si="1197"/>
        <v>1</v>
      </c>
      <c r="AE389" s="9">
        <f t="shared" si="1197"/>
        <v>0</v>
      </c>
      <c r="AF389" s="9">
        <f t="shared" si="1197"/>
        <v>0</v>
      </c>
      <c r="AG389" s="9">
        <f t="shared" si="1197"/>
        <v>0</v>
      </c>
      <c r="AH389" s="9">
        <f t="shared" si="1197"/>
        <v>0</v>
      </c>
      <c r="AI389" s="9">
        <f t="shared" si="1197"/>
        <v>0</v>
      </c>
      <c r="AJ389" s="9">
        <f t="shared" si="1197"/>
        <v>0</v>
      </c>
      <c r="AK389" s="9">
        <f t="shared" si="1197"/>
        <v>1</v>
      </c>
      <c r="AL389" s="9">
        <f t="shared" si="1197"/>
        <v>3</v>
      </c>
      <c r="AM389" s="4">
        <v>4</v>
      </c>
      <c r="AN389" s="4" t="s">
        <v>27</v>
      </c>
      <c r="AO389" s="12">
        <f t="shared" si="1178"/>
        <v>0</v>
      </c>
      <c r="AP389" s="12">
        <f t="shared" si="1104"/>
        <v>0</v>
      </c>
      <c r="AQ389" s="12">
        <f t="shared" si="1104"/>
        <v>1</v>
      </c>
      <c r="AR389" s="12">
        <f t="shared" si="1104"/>
        <v>0</v>
      </c>
      <c r="AS389" s="12">
        <f t="shared" si="1104"/>
        <v>0</v>
      </c>
      <c r="AT389" s="12">
        <f t="shared" si="1104"/>
        <v>0</v>
      </c>
      <c r="AU389" s="12">
        <f t="shared" si="1104"/>
        <v>0</v>
      </c>
    </row>
    <row r="390" spans="1:47">
      <c r="A390" s="22"/>
      <c r="B390" s="20"/>
      <c r="C390" s="20"/>
      <c r="D390" s="14">
        <v>991890</v>
      </c>
      <c r="E390" s="14">
        <v>854127</v>
      </c>
      <c r="F390" s="14">
        <v>991889</v>
      </c>
      <c r="G390" s="14">
        <v>991891</v>
      </c>
      <c r="H390" s="14">
        <v>854126</v>
      </c>
      <c r="I390" s="14">
        <v>854128</v>
      </c>
      <c r="J390" s="14">
        <v>936874</v>
      </c>
      <c r="K390" s="14">
        <v>98064</v>
      </c>
      <c r="L390" s="14">
        <v>367</v>
      </c>
      <c r="M390" s="14">
        <v>22</v>
      </c>
      <c r="N390" s="14">
        <v>2</v>
      </c>
      <c r="O390" s="14">
        <v>5</v>
      </c>
      <c r="P390" s="14">
        <v>1</v>
      </c>
      <c r="Q390" s="1"/>
      <c r="R390" s="8">
        <f t="shared" ref="R390:R453" si="1219">B389</f>
        <v>256</v>
      </c>
      <c r="S390" s="4" t="str">
        <f t="shared" ref="S390:S453" si="1220">SUBSTITUTE(E389,"조","")</f>
        <v>7</v>
      </c>
      <c r="T390" s="4" t="str">
        <f t="shared" ref="T390:T453" si="1221">SUBSTITUTE(E390,"조","")</f>
        <v>854127</v>
      </c>
      <c r="U390" s="4" t="str">
        <f t="shared" ref="U390:U453" si="1222">MID($T390,1,1)</f>
        <v>8</v>
      </c>
      <c r="V390" s="4" t="str">
        <f t="shared" ref="V390:V453" si="1223">MID($T390,2,1)</f>
        <v>5</v>
      </c>
      <c r="W390" s="4" t="str">
        <f t="shared" ref="W390:W453" si="1224">MID($T390,3,1)</f>
        <v>4</v>
      </c>
      <c r="X390" s="4" t="str">
        <f t="shared" ref="X390:X453" si="1225">MID($T390,4,1)</f>
        <v>1</v>
      </c>
      <c r="Y390" s="4" t="str">
        <f t="shared" ref="Y390:Y453" si="1226">MID($T390,5,1)</f>
        <v>2</v>
      </c>
      <c r="Z390" s="4" t="str">
        <f t="shared" ref="Z390:Z453" si="1227">MID($T390,6,1)</f>
        <v>7</v>
      </c>
      <c r="AA390" s="4" t="s">
        <v>27</v>
      </c>
      <c r="AB390" s="4">
        <v>1</v>
      </c>
      <c r="AC390" s="9">
        <f t="shared" si="1028"/>
        <v>0</v>
      </c>
      <c r="AD390" s="9">
        <f t="shared" si="1197"/>
        <v>1</v>
      </c>
      <c r="AE390" s="9">
        <f t="shared" si="1197"/>
        <v>1</v>
      </c>
      <c r="AF390" s="9">
        <f t="shared" si="1197"/>
        <v>0</v>
      </c>
      <c r="AG390" s="9">
        <f t="shared" si="1197"/>
        <v>1</v>
      </c>
      <c r="AH390" s="9">
        <f t="shared" si="1197"/>
        <v>1</v>
      </c>
      <c r="AI390" s="9">
        <f t="shared" si="1197"/>
        <v>0</v>
      </c>
      <c r="AJ390" s="9">
        <f t="shared" si="1197"/>
        <v>1</v>
      </c>
      <c r="AK390" s="9">
        <f t="shared" si="1197"/>
        <v>1</v>
      </c>
      <c r="AL390" s="9">
        <f t="shared" si="1197"/>
        <v>0</v>
      </c>
      <c r="AM390" s="4">
        <v>6</v>
      </c>
      <c r="AN390" s="4" t="s">
        <v>27</v>
      </c>
      <c r="AO390" s="12">
        <f t="shared" si="1178"/>
        <v>0</v>
      </c>
      <c r="AP390" s="12">
        <f t="shared" si="1104"/>
        <v>0</v>
      </c>
      <c r="AQ390" s="12">
        <f t="shared" si="1104"/>
        <v>0</v>
      </c>
      <c r="AR390" s="12">
        <f t="shared" si="1104"/>
        <v>0</v>
      </c>
      <c r="AS390" s="12">
        <f t="shared" si="1104"/>
        <v>0</v>
      </c>
      <c r="AT390" s="12">
        <f t="shared" si="1104"/>
        <v>0</v>
      </c>
      <c r="AU390" s="12">
        <f t="shared" si="1104"/>
        <v>1</v>
      </c>
    </row>
    <row r="391" spans="1:47">
      <c r="A391" s="22"/>
      <c r="B391" s="19">
        <v>255</v>
      </c>
      <c r="C391" s="19">
        <v>20160518</v>
      </c>
      <c r="D391" s="7" t="s">
        <v>28</v>
      </c>
      <c r="E391" s="7" t="s">
        <v>34</v>
      </c>
      <c r="F391" s="7" t="s">
        <v>28</v>
      </c>
      <c r="G391" s="7" t="s">
        <v>28</v>
      </c>
      <c r="H391" s="7" t="s">
        <v>34</v>
      </c>
      <c r="I391" s="7" t="s">
        <v>34</v>
      </c>
      <c r="J391" s="7" t="s">
        <v>30</v>
      </c>
      <c r="K391" s="7" t="s">
        <v>30</v>
      </c>
      <c r="L391" s="7" t="s">
        <v>30</v>
      </c>
      <c r="M391" s="7" t="s">
        <v>30</v>
      </c>
      <c r="N391" s="7" t="s">
        <v>30</v>
      </c>
      <c r="O391" s="7" t="s">
        <v>30</v>
      </c>
      <c r="P391" s="7" t="s">
        <v>30</v>
      </c>
      <c r="Q391" s="1"/>
      <c r="R391" s="8">
        <f t="shared" ref="R391:R454" si="1228">B391</f>
        <v>255</v>
      </c>
      <c r="S391" s="4" t="str">
        <f t="shared" ref="S391:S454" si="1229">SUBSTITUTE(D391,"조","")</f>
        <v>3</v>
      </c>
      <c r="T391" s="4" t="str">
        <f t="shared" ref="T391:T454" si="1230">SUBSTITUTE(D392,"조","")</f>
        <v>998605</v>
      </c>
      <c r="U391" s="4" t="str">
        <f t="shared" si="1222"/>
        <v>9</v>
      </c>
      <c r="V391" s="4" t="str">
        <f t="shared" si="1223"/>
        <v>9</v>
      </c>
      <c r="W391" s="4" t="str">
        <f t="shared" si="1224"/>
        <v>8</v>
      </c>
      <c r="X391" s="4" t="str">
        <f t="shared" si="1225"/>
        <v>6</v>
      </c>
      <c r="Y391" s="4" t="str">
        <f t="shared" si="1226"/>
        <v>0</v>
      </c>
      <c r="Z391" s="4" t="str">
        <f t="shared" si="1227"/>
        <v>5</v>
      </c>
      <c r="AA391" s="4" t="s">
        <v>27</v>
      </c>
      <c r="AB391" s="4">
        <v>1</v>
      </c>
      <c r="AC391" s="9">
        <f t="shared" ref="AC391:AC454" si="1231">COUNTIF($U391:$Z391,AC$4)</f>
        <v>1</v>
      </c>
      <c r="AD391" s="9">
        <f t="shared" si="1197"/>
        <v>0</v>
      </c>
      <c r="AE391" s="9">
        <f t="shared" si="1197"/>
        <v>0</v>
      </c>
      <c r="AF391" s="9">
        <f t="shared" si="1197"/>
        <v>0</v>
      </c>
      <c r="AG391" s="9">
        <f t="shared" si="1197"/>
        <v>0</v>
      </c>
      <c r="AH391" s="9">
        <f t="shared" si="1197"/>
        <v>1</v>
      </c>
      <c r="AI391" s="9">
        <f t="shared" si="1197"/>
        <v>1</v>
      </c>
      <c r="AJ391" s="9">
        <f t="shared" si="1197"/>
        <v>0</v>
      </c>
      <c r="AK391" s="9">
        <f t="shared" si="1197"/>
        <v>1</v>
      </c>
      <c r="AL391" s="9">
        <f t="shared" si="1197"/>
        <v>2</v>
      </c>
      <c r="AM391" s="4">
        <v>5</v>
      </c>
      <c r="AN391" s="4" t="s">
        <v>27</v>
      </c>
      <c r="AO391" s="12">
        <f t="shared" si="1178"/>
        <v>0</v>
      </c>
      <c r="AP391" s="12">
        <f t="shared" si="1104"/>
        <v>0</v>
      </c>
      <c r="AQ391" s="12">
        <f t="shared" si="1104"/>
        <v>1</v>
      </c>
      <c r="AR391" s="12">
        <f t="shared" si="1104"/>
        <v>0</v>
      </c>
      <c r="AS391" s="12">
        <f t="shared" si="1104"/>
        <v>0</v>
      </c>
      <c r="AT391" s="12">
        <f t="shared" si="1104"/>
        <v>0</v>
      </c>
      <c r="AU391" s="12">
        <f t="shared" si="1104"/>
        <v>0</v>
      </c>
    </row>
    <row r="392" spans="1:47">
      <c r="A392" s="22"/>
      <c r="B392" s="20"/>
      <c r="C392" s="20"/>
      <c r="D392" s="14">
        <v>998605</v>
      </c>
      <c r="E392" s="14">
        <v>143934</v>
      </c>
      <c r="F392" s="14">
        <v>998604</v>
      </c>
      <c r="G392" s="14">
        <v>998606</v>
      </c>
      <c r="H392" s="14">
        <v>143933</v>
      </c>
      <c r="I392" s="14">
        <v>143935</v>
      </c>
      <c r="J392" s="14">
        <v>186603</v>
      </c>
      <c r="K392" s="14">
        <v>11593</v>
      </c>
      <c r="L392" s="14">
        <v>593</v>
      </c>
      <c r="M392" s="14">
        <v>72</v>
      </c>
      <c r="N392" s="14">
        <v>40</v>
      </c>
      <c r="O392" s="14">
        <v>3</v>
      </c>
      <c r="P392" s="14">
        <v>9</v>
      </c>
      <c r="Q392" s="1"/>
      <c r="R392" s="8">
        <f t="shared" ref="R392:R455" si="1232">B391</f>
        <v>255</v>
      </c>
      <c r="S392" s="4" t="str">
        <f t="shared" ref="S392:S455" si="1233">SUBSTITUTE(E391,"조","")</f>
        <v>1</v>
      </c>
      <c r="T392" s="4" t="str">
        <f t="shared" ref="T392:T455" si="1234">SUBSTITUTE(E392,"조","")</f>
        <v>143934</v>
      </c>
      <c r="U392" s="4" t="str">
        <f t="shared" si="1222"/>
        <v>1</v>
      </c>
      <c r="V392" s="4" t="str">
        <f t="shared" si="1223"/>
        <v>4</v>
      </c>
      <c r="W392" s="4" t="str">
        <f t="shared" si="1224"/>
        <v>3</v>
      </c>
      <c r="X392" s="4" t="str">
        <f t="shared" si="1225"/>
        <v>9</v>
      </c>
      <c r="Y392" s="4" t="str">
        <f t="shared" si="1226"/>
        <v>3</v>
      </c>
      <c r="Z392" s="4" t="str">
        <f t="shared" si="1227"/>
        <v>4</v>
      </c>
      <c r="AA392" s="4" t="s">
        <v>27</v>
      </c>
      <c r="AB392" s="4">
        <v>1</v>
      </c>
      <c r="AC392" s="9">
        <f t="shared" si="1231"/>
        <v>0</v>
      </c>
      <c r="AD392" s="9">
        <f t="shared" si="1197"/>
        <v>1</v>
      </c>
      <c r="AE392" s="9">
        <f t="shared" si="1197"/>
        <v>0</v>
      </c>
      <c r="AF392" s="9">
        <f t="shared" si="1197"/>
        <v>2</v>
      </c>
      <c r="AG392" s="9">
        <f t="shared" si="1197"/>
        <v>2</v>
      </c>
      <c r="AH392" s="9">
        <f t="shared" si="1197"/>
        <v>0</v>
      </c>
      <c r="AI392" s="9">
        <f t="shared" si="1197"/>
        <v>0</v>
      </c>
      <c r="AJ392" s="9">
        <f t="shared" si="1197"/>
        <v>0</v>
      </c>
      <c r="AK392" s="9">
        <f t="shared" si="1197"/>
        <v>0</v>
      </c>
      <c r="AL392" s="9">
        <f t="shared" si="1197"/>
        <v>1</v>
      </c>
      <c r="AM392" s="4">
        <v>4</v>
      </c>
      <c r="AN392" s="4" t="s">
        <v>27</v>
      </c>
      <c r="AO392" s="12">
        <f t="shared" si="1178"/>
        <v>1</v>
      </c>
      <c r="AP392" s="12">
        <f t="shared" si="1104"/>
        <v>0</v>
      </c>
      <c r="AQ392" s="12">
        <f t="shared" si="1104"/>
        <v>0</v>
      </c>
      <c r="AR392" s="12">
        <f t="shared" si="1104"/>
        <v>0</v>
      </c>
      <c r="AS392" s="12">
        <f t="shared" si="1104"/>
        <v>0</v>
      </c>
      <c r="AT392" s="12">
        <f t="shared" si="1104"/>
        <v>0</v>
      </c>
      <c r="AU392" s="12">
        <f t="shared" si="1104"/>
        <v>0</v>
      </c>
    </row>
    <row r="393" spans="1:47">
      <c r="A393" s="22"/>
      <c r="B393" s="19">
        <v>254</v>
      </c>
      <c r="C393" s="19">
        <v>20160511</v>
      </c>
      <c r="D393" s="7" t="s">
        <v>35</v>
      </c>
      <c r="E393" s="7" t="s">
        <v>33</v>
      </c>
      <c r="F393" s="7" t="s">
        <v>35</v>
      </c>
      <c r="G393" s="7" t="s">
        <v>35</v>
      </c>
      <c r="H393" s="7" t="s">
        <v>33</v>
      </c>
      <c r="I393" s="7" t="s">
        <v>33</v>
      </c>
      <c r="J393" s="7" t="s">
        <v>30</v>
      </c>
      <c r="K393" s="7" t="s">
        <v>30</v>
      </c>
      <c r="L393" s="7" t="s">
        <v>30</v>
      </c>
      <c r="M393" s="7" t="s">
        <v>30</v>
      </c>
      <c r="N393" s="7" t="s">
        <v>30</v>
      </c>
      <c r="O393" s="7" t="s">
        <v>30</v>
      </c>
      <c r="P393" s="7" t="s">
        <v>30</v>
      </c>
      <c r="Q393" s="1"/>
      <c r="R393" s="8">
        <f t="shared" ref="R393:R456" si="1235">B393</f>
        <v>254</v>
      </c>
      <c r="S393" s="4" t="str">
        <f t="shared" ref="S393:S456" si="1236">SUBSTITUTE(D393,"조","")</f>
        <v>7</v>
      </c>
      <c r="T393" s="4" t="str">
        <f t="shared" ref="T393:T456" si="1237">SUBSTITUTE(D394,"조","")</f>
        <v>825156</v>
      </c>
      <c r="U393" s="4" t="str">
        <f t="shared" si="1222"/>
        <v>8</v>
      </c>
      <c r="V393" s="4" t="str">
        <f t="shared" si="1223"/>
        <v>2</v>
      </c>
      <c r="W393" s="4" t="str">
        <f t="shared" si="1224"/>
        <v>5</v>
      </c>
      <c r="X393" s="4" t="str">
        <f t="shared" si="1225"/>
        <v>1</v>
      </c>
      <c r="Y393" s="4" t="str">
        <f t="shared" si="1226"/>
        <v>5</v>
      </c>
      <c r="Z393" s="4" t="str">
        <f t="shared" si="1227"/>
        <v>6</v>
      </c>
      <c r="AA393" s="4" t="s">
        <v>27</v>
      </c>
      <c r="AB393" s="4">
        <v>1</v>
      </c>
      <c r="AC393" s="9">
        <f t="shared" si="1231"/>
        <v>0</v>
      </c>
      <c r="AD393" s="9">
        <f t="shared" si="1197"/>
        <v>1</v>
      </c>
      <c r="AE393" s="9">
        <f t="shared" si="1197"/>
        <v>1</v>
      </c>
      <c r="AF393" s="9">
        <f t="shared" si="1197"/>
        <v>0</v>
      </c>
      <c r="AG393" s="9">
        <f t="shared" si="1197"/>
        <v>0</v>
      </c>
      <c r="AH393" s="9">
        <f t="shared" si="1197"/>
        <v>2</v>
      </c>
      <c r="AI393" s="9">
        <f t="shared" si="1197"/>
        <v>1</v>
      </c>
      <c r="AJ393" s="9">
        <f t="shared" si="1197"/>
        <v>0</v>
      </c>
      <c r="AK393" s="9">
        <f t="shared" si="1197"/>
        <v>1</v>
      </c>
      <c r="AL393" s="9">
        <f t="shared" si="1197"/>
        <v>0</v>
      </c>
      <c r="AM393" s="4">
        <v>5</v>
      </c>
      <c r="AN393" s="4" t="s">
        <v>27</v>
      </c>
      <c r="AO393" s="12">
        <f t="shared" si="1178"/>
        <v>0</v>
      </c>
      <c r="AP393" s="12">
        <f t="shared" si="1104"/>
        <v>0</v>
      </c>
      <c r="AQ393" s="12">
        <f t="shared" si="1104"/>
        <v>0</v>
      </c>
      <c r="AR393" s="12">
        <f t="shared" si="1104"/>
        <v>0</v>
      </c>
      <c r="AS393" s="12">
        <f t="shared" si="1104"/>
        <v>0</v>
      </c>
      <c r="AT393" s="12">
        <f t="shared" si="1104"/>
        <v>0</v>
      </c>
      <c r="AU393" s="12">
        <f t="shared" si="1104"/>
        <v>1</v>
      </c>
    </row>
    <row r="394" spans="1:47">
      <c r="A394" s="22"/>
      <c r="B394" s="20"/>
      <c r="C394" s="20"/>
      <c r="D394" s="14">
        <v>825156</v>
      </c>
      <c r="E394" s="14">
        <v>271735</v>
      </c>
      <c r="F394" s="14">
        <v>825155</v>
      </c>
      <c r="G394" s="14">
        <v>825157</v>
      </c>
      <c r="H394" s="14">
        <v>271734</v>
      </c>
      <c r="I394" s="14">
        <v>271736</v>
      </c>
      <c r="J394" s="14">
        <v>437016</v>
      </c>
      <c r="K394" s="14">
        <v>96899</v>
      </c>
      <c r="L394" s="14">
        <v>906</v>
      </c>
      <c r="M394" s="14">
        <v>30</v>
      </c>
      <c r="N394" s="14">
        <v>21</v>
      </c>
      <c r="O394" s="14">
        <v>7</v>
      </c>
      <c r="P394" s="14">
        <v>8</v>
      </c>
      <c r="Q394" s="1"/>
      <c r="R394" s="8">
        <f t="shared" ref="R394:R457" si="1238">B393</f>
        <v>254</v>
      </c>
      <c r="S394" s="4" t="str">
        <f t="shared" ref="S394:S457" si="1239">SUBSTITUTE(E393,"조","")</f>
        <v>2</v>
      </c>
      <c r="T394" s="4" t="str">
        <f t="shared" ref="T394:T457" si="1240">SUBSTITUTE(E394,"조","")</f>
        <v>271735</v>
      </c>
      <c r="U394" s="4" t="str">
        <f t="shared" si="1222"/>
        <v>2</v>
      </c>
      <c r="V394" s="4" t="str">
        <f t="shared" si="1223"/>
        <v>7</v>
      </c>
      <c r="W394" s="4" t="str">
        <f t="shared" si="1224"/>
        <v>1</v>
      </c>
      <c r="X394" s="4" t="str">
        <f t="shared" si="1225"/>
        <v>7</v>
      </c>
      <c r="Y394" s="4" t="str">
        <f t="shared" si="1226"/>
        <v>3</v>
      </c>
      <c r="Z394" s="4" t="str">
        <f t="shared" si="1227"/>
        <v>5</v>
      </c>
      <c r="AA394" s="4" t="s">
        <v>27</v>
      </c>
      <c r="AB394" s="4">
        <v>1</v>
      </c>
      <c r="AC394" s="9">
        <f t="shared" si="1231"/>
        <v>0</v>
      </c>
      <c r="AD394" s="9">
        <f t="shared" si="1197"/>
        <v>1</v>
      </c>
      <c r="AE394" s="9">
        <f t="shared" si="1197"/>
        <v>1</v>
      </c>
      <c r="AF394" s="9">
        <f t="shared" si="1197"/>
        <v>1</v>
      </c>
      <c r="AG394" s="9">
        <f t="shared" si="1197"/>
        <v>0</v>
      </c>
      <c r="AH394" s="9">
        <f t="shared" si="1197"/>
        <v>1</v>
      </c>
      <c r="AI394" s="9">
        <f t="shared" si="1197"/>
        <v>0</v>
      </c>
      <c r="AJ394" s="9">
        <f t="shared" si="1197"/>
        <v>2</v>
      </c>
      <c r="AK394" s="9">
        <f t="shared" si="1197"/>
        <v>0</v>
      </c>
      <c r="AL394" s="9">
        <f t="shared" si="1197"/>
        <v>0</v>
      </c>
      <c r="AM394" s="4">
        <v>5</v>
      </c>
      <c r="AN394" s="4" t="s">
        <v>27</v>
      </c>
      <c r="AO394" s="12">
        <f t="shared" si="1178"/>
        <v>0</v>
      </c>
      <c r="AP394" s="12">
        <f t="shared" si="1104"/>
        <v>1</v>
      </c>
      <c r="AQ394" s="12">
        <f t="shared" si="1104"/>
        <v>0</v>
      </c>
      <c r="AR394" s="12">
        <f t="shared" si="1104"/>
        <v>0</v>
      </c>
      <c r="AS394" s="12">
        <f t="shared" si="1104"/>
        <v>0</v>
      </c>
      <c r="AT394" s="12">
        <f t="shared" si="1104"/>
        <v>0</v>
      </c>
      <c r="AU394" s="12">
        <f t="shared" si="1104"/>
        <v>0</v>
      </c>
    </row>
    <row r="395" spans="1:47">
      <c r="A395" s="22"/>
      <c r="B395" s="19">
        <v>253</v>
      </c>
      <c r="C395" s="19">
        <v>20160504</v>
      </c>
      <c r="D395" s="7" t="s">
        <v>32</v>
      </c>
      <c r="E395" s="7" t="s">
        <v>33</v>
      </c>
      <c r="F395" s="7" t="s">
        <v>32</v>
      </c>
      <c r="G395" s="7" t="s">
        <v>32</v>
      </c>
      <c r="H395" s="7" t="s">
        <v>33</v>
      </c>
      <c r="I395" s="7" t="s">
        <v>33</v>
      </c>
      <c r="J395" s="7" t="s">
        <v>30</v>
      </c>
      <c r="K395" s="7" t="s">
        <v>30</v>
      </c>
      <c r="L395" s="7" t="s">
        <v>30</v>
      </c>
      <c r="M395" s="7" t="s">
        <v>30</v>
      </c>
      <c r="N395" s="7" t="s">
        <v>30</v>
      </c>
      <c r="O395" s="7" t="s">
        <v>30</v>
      </c>
      <c r="P395" s="7" t="s">
        <v>30</v>
      </c>
      <c r="Q395" s="1"/>
      <c r="R395" s="8">
        <f t="shared" ref="R395:R458" si="1241">B395</f>
        <v>253</v>
      </c>
      <c r="S395" s="4" t="str">
        <f t="shared" ref="S395:S458" si="1242">SUBSTITUTE(D395,"조","")</f>
        <v>4</v>
      </c>
      <c r="T395" s="4" t="str">
        <f t="shared" ref="T395:T458" si="1243">SUBSTITUTE(D396,"조","")</f>
        <v>494195</v>
      </c>
      <c r="U395" s="4" t="str">
        <f t="shared" si="1222"/>
        <v>4</v>
      </c>
      <c r="V395" s="4" t="str">
        <f t="shared" si="1223"/>
        <v>9</v>
      </c>
      <c r="W395" s="4" t="str">
        <f t="shared" si="1224"/>
        <v>4</v>
      </c>
      <c r="X395" s="4" t="str">
        <f t="shared" si="1225"/>
        <v>1</v>
      </c>
      <c r="Y395" s="4" t="str">
        <f t="shared" si="1226"/>
        <v>9</v>
      </c>
      <c r="Z395" s="4" t="str">
        <f t="shared" si="1227"/>
        <v>5</v>
      </c>
      <c r="AA395" s="4" t="s">
        <v>27</v>
      </c>
      <c r="AB395" s="4">
        <v>1</v>
      </c>
      <c r="AC395" s="9">
        <f t="shared" si="1231"/>
        <v>0</v>
      </c>
      <c r="AD395" s="9">
        <f t="shared" si="1197"/>
        <v>1</v>
      </c>
      <c r="AE395" s="9">
        <f t="shared" si="1197"/>
        <v>0</v>
      </c>
      <c r="AF395" s="9">
        <f t="shared" si="1197"/>
        <v>0</v>
      </c>
      <c r="AG395" s="9">
        <f t="shared" si="1197"/>
        <v>2</v>
      </c>
      <c r="AH395" s="9">
        <f t="shared" si="1197"/>
        <v>1</v>
      </c>
      <c r="AI395" s="9">
        <f t="shared" si="1197"/>
        <v>0</v>
      </c>
      <c r="AJ395" s="9">
        <f t="shared" si="1197"/>
        <v>0</v>
      </c>
      <c r="AK395" s="9">
        <f t="shared" si="1197"/>
        <v>0</v>
      </c>
      <c r="AL395" s="9">
        <f t="shared" si="1197"/>
        <v>2</v>
      </c>
      <c r="AM395" s="4">
        <v>4</v>
      </c>
      <c r="AN395" s="4" t="s">
        <v>27</v>
      </c>
      <c r="AO395" s="12">
        <f t="shared" si="1178"/>
        <v>0</v>
      </c>
      <c r="AP395" s="12">
        <f t="shared" si="1104"/>
        <v>0</v>
      </c>
      <c r="AQ395" s="12">
        <f t="shared" ref="AP395:AU458" si="1244">COUNTIF($S395,AQ$4)</f>
        <v>0</v>
      </c>
      <c r="AR395" s="12">
        <f t="shared" si="1244"/>
        <v>1</v>
      </c>
      <c r="AS395" s="12">
        <f t="shared" si="1244"/>
        <v>0</v>
      </c>
      <c r="AT395" s="12">
        <f t="shared" si="1244"/>
        <v>0</v>
      </c>
      <c r="AU395" s="12">
        <f t="shared" si="1244"/>
        <v>0</v>
      </c>
    </row>
    <row r="396" spans="1:47">
      <c r="A396" s="22"/>
      <c r="B396" s="20"/>
      <c r="C396" s="20"/>
      <c r="D396" s="14">
        <v>494195</v>
      </c>
      <c r="E396" s="14">
        <v>599094</v>
      </c>
      <c r="F396" s="14">
        <v>494194</v>
      </c>
      <c r="G396" s="14">
        <v>494196</v>
      </c>
      <c r="H396" s="14">
        <v>599093</v>
      </c>
      <c r="I396" s="14">
        <v>599095</v>
      </c>
      <c r="J396" s="14">
        <v>856424</v>
      </c>
      <c r="K396" s="14">
        <v>47087</v>
      </c>
      <c r="L396" s="14">
        <v>193</v>
      </c>
      <c r="M396" s="14">
        <v>40</v>
      </c>
      <c r="N396" s="14">
        <v>75</v>
      </c>
      <c r="O396" s="14">
        <v>7</v>
      </c>
      <c r="P396" s="14">
        <v>9</v>
      </c>
      <c r="Q396" s="1"/>
      <c r="R396" s="8">
        <f t="shared" ref="R396:R459" si="1245">B395</f>
        <v>253</v>
      </c>
      <c r="S396" s="4" t="str">
        <f t="shared" ref="S396:S459" si="1246">SUBSTITUTE(E395,"조","")</f>
        <v>2</v>
      </c>
      <c r="T396" s="4" t="str">
        <f t="shared" ref="T396:T459" si="1247">SUBSTITUTE(E396,"조","")</f>
        <v>599094</v>
      </c>
      <c r="U396" s="4" t="str">
        <f t="shared" si="1222"/>
        <v>5</v>
      </c>
      <c r="V396" s="4" t="str">
        <f t="shared" si="1223"/>
        <v>9</v>
      </c>
      <c r="W396" s="4" t="str">
        <f t="shared" si="1224"/>
        <v>9</v>
      </c>
      <c r="X396" s="4" t="str">
        <f t="shared" si="1225"/>
        <v>0</v>
      </c>
      <c r="Y396" s="4" t="str">
        <f t="shared" si="1226"/>
        <v>9</v>
      </c>
      <c r="Z396" s="4" t="str">
        <f t="shared" si="1227"/>
        <v>4</v>
      </c>
      <c r="AA396" s="4" t="s">
        <v>27</v>
      </c>
      <c r="AB396" s="4">
        <v>1</v>
      </c>
      <c r="AC396" s="9">
        <f t="shared" si="1231"/>
        <v>1</v>
      </c>
      <c r="AD396" s="9">
        <f t="shared" si="1197"/>
        <v>0</v>
      </c>
      <c r="AE396" s="9">
        <f t="shared" si="1197"/>
        <v>0</v>
      </c>
      <c r="AF396" s="9">
        <f t="shared" si="1197"/>
        <v>0</v>
      </c>
      <c r="AG396" s="9">
        <f t="shared" si="1197"/>
        <v>1</v>
      </c>
      <c r="AH396" s="9">
        <f t="shared" si="1197"/>
        <v>1</v>
      </c>
      <c r="AI396" s="9">
        <f t="shared" si="1197"/>
        <v>0</v>
      </c>
      <c r="AJ396" s="9">
        <f t="shared" si="1197"/>
        <v>0</v>
      </c>
      <c r="AK396" s="9">
        <f t="shared" si="1197"/>
        <v>0</v>
      </c>
      <c r="AL396" s="9">
        <f t="shared" si="1197"/>
        <v>3</v>
      </c>
      <c r="AM396" s="4">
        <v>4</v>
      </c>
      <c r="AN396" s="4" t="s">
        <v>27</v>
      </c>
      <c r="AO396" s="12">
        <f t="shared" si="1178"/>
        <v>0</v>
      </c>
      <c r="AP396" s="12">
        <f t="shared" si="1244"/>
        <v>1</v>
      </c>
      <c r="AQ396" s="12">
        <f t="shared" si="1244"/>
        <v>0</v>
      </c>
      <c r="AR396" s="12">
        <f t="shared" si="1244"/>
        <v>0</v>
      </c>
      <c r="AS396" s="12">
        <f t="shared" si="1244"/>
        <v>0</v>
      </c>
      <c r="AT396" s="12">
        <f t="shared" si="1244"/>
        <v>0</v>
      </c>
      <c r="AU396" s="12">
        <f t="shared" si="1244"/>
        <v>0</v>
      </c>
    </row>
    <row r="397" spans="1:47">
      <c r="A397" s="22"/>
      <c r="B397" s="19">
        <v>252</v>
      </c>
      <c r="C397" s="19">
        <v>20160427</v>
      </c>
      <c r="D397" s="7" t="s">
        <v>32</v>
      </c>
      <c r="E397" s="7" t="s">
        <v>35</v>
      </c>
      <c r="F397" s="7" t="s">
        <v>32</v>
      </c>
      <c r="G397" s="7" t="s">
        <v>32</v>
      </c>
      <c r="H397" s="7" t="s">
        <v>35</v>
      </c>
      <c r="I397" s="7" t="s">
        <v>35</v>
      </c>
      <c r="J397" s="7" t="s">
        <v>30</v>
      </c>
      <c r="K397" s="7" t="s">
        <v>30</v>
      </c>
      <c r="L397" s="7" t="s">
        <v>30</v>
      </c>
      <c r="M397" s="7" t="s">
        <v>30</v>
      </c>
      <c r="N397" s="7" t="s">
        <v>30</v>
      </c>
      <c r="O397" s="7" t="s">
        <v>30</v>
      </c>
      <c r="P397" s="7" t="s">
        <v>30</v>
      </c>
      <c r="Q397" s="1"/>
      <c r="R397" s="8">
        <f t="shared" ref="R397:R460" si="1248">B397</f>
        <v>252</v>
      </c>
      <c r="S397" s="4" t="str">
        <f t="shared" ref="S397:S460" si="1249">SUBSTITUTE(D397,"조","")</f>
        <v>4</v>
      </c>
      <c r="T397" s="4" t="str">
        <f t="shared" ref="T397:T460" si="1250">SUBSTITUTE(D398,"조","")</f>
        <v>832992</v>
      </c>
      <c r="U397" s="4" t="str">
        <f t="shared" si="1222"/>
        <v>8</v>
      </c>
      <c r="V397" s="4" t="str">
        <f t="shared" si="1223"/>
        <v>3</v>
      </c>
      <c r="W397" s="4" t="str">
        <f t="shared" si="1224"/>
        <v>2</v>
      </c>
      <c r="X397" s="4" t="str">
        <f t="shared" si="1225"/>
        <v>9</v>
      </c>
      <c r="Y397" s="4" t="str">
        <f t="shared" si="1226"/>
        <v>9</v>
      </c>
      <c r="Z397" s="4" t="str">
        <f t="shared" si="1227"/>
        <v>2</v>
      </c>
      <c r="AA397" s="4" t="s">
        <v>27</v>
      </c>
      <c r="AB397" s="4">
        <v>1</v>
      </c>
      <c r="AC397" s="9">
        <f t="shared" si="1231"/>
        <v>0</v>
      </c>
      <c r="AD397" s="9">
        <f t="shared" si="1197"/>
        <v>0</v>
      </c>
      <c r="AE397" s="9">
        <f t="shared" si="1197"/>
        <v>2</v>
      </c>
      <c r="AF397" s="9">
        <f t="shared" si="1197"/>
        <v>1</v>
      </c>
      <c r="AG397" s="9">
        <f t="shared" si="1197"/>
        <v>0</v>
      </c>
      <c r="AH397" s="9">
        <f t="shared" si="1197"/>
        <v>0</v>
      </c>
      <c r="AI397" s="9">
        <f t="shared" si="1197"/>
        <v>0</v>
      </c>
      <c r="AJ397" s="9">
        <f t="shared" si="1197"/>
        <v>0</v>
      </c>
      <c r="AK397" s="9">
        <f t="shared" si="1197"/>
        <v>1</v>
      </c>
      <c r="AL397" s="9">
        <f t="shared" si="1197"/>
        <v>2</v>
      </c>
      <c r="AM397" s="4">
        <v>4</v>
      </c>
      <c r="AN397" s="4" t="s">
        <v>27</v>
      </c>
      <c r="AO397" s="12">
        <f t="shared" si="1178"/>
        <v>0</v>
      </c>
      <c r="AP397" s="12">
        <f t="shared" si="1244"/>
        <v>0</v>
      </c>
      <c r="AQ397" s="12">
        <f t="shared" si="1244"/>
        <v>0</v>
      </c>
      <c r="AR397" s="12">
        <f t="shared" si="1244"/>
        <v>1</v>
      </c>
      <c r="AS397" s="12">
        <f t="shared" si="1244"/>
        <v>0</v>
      </c>
      <c r="AT397" s="12">
        <f t="shared" si="1244"/>
        <v>0</v>
      </c>
      <c r="AU397" s="12">
        <f t="shared" si="1244"/>
        <v>0</v>
      </c>
    </row>
    <row r="398" spans="1:47">
      <c r="A398" s="22"/>
      <c r="B398" s="20"/>
      <c r="C398" s="20"/>
      <c r="D398" s="14">
        <v>832992</v>
      </c>
      <c r="E398" s="14">
        <v>453106</v>
      </c>
      <c r="F398" s="14">
        <v>832991</v>
      </c>
      <c r="G398" s="14">
        <v>832993</v>
      </c>
      <c r="H398" s="14">
        <v>453105</v>
      </c>
      <c r="I398" s="14">
        <v>453107</v>
      </c>
      <c r="J398" s="14">
        <v>769439</v>
      </c>
      <c r="K398" s="14">
        <v>39540</v>
      </c>
      <c r="L398" s="14">
        <v>314</v>
      </c>
      <c r="M398" s="14">
        <v>34</v>
      </c>
      <c r="N398" s="14">
        <v>37</v>
      </c>
      <c r="O398" s="14">
        <v>0</v>
      </c>
      <c r="P398" s="14">
        <v>6</v>
      </c>
      <c r="Q398" s="1"/>
      <c r="R398" s="8">
        <f t="shared" ref="R398:R461" si="1251">B397</f>
        <v>252</v>
      </c>
      <c r="S398" s="4" t="str">
        <f t="shared" ref="S398:S461" si="1252">SUBSTITUTE(E397,"조","")</f>
        <v>7</v>
      </c>
      <c r="T398" s="4" t="str">
        <f t="shared" ref="T398:T461" si="1253">SUBSTITUTE(E398,"조","")</f>
        <v>453106</v>
      </c>
      <c r="U398" s="4" t="str">
        <f t="shared" si="1222"/>
        <v>4</v>
      </c>
      <c r="V398" s="4" t="str">
        <f t="shared" si="1223"/>
        <v>5</v>
      </c>
      <c r="W398" s="4" t="str">
        <f t="shared" si="1224"/>
        <v>3</v>
      </c>
      <c r="X398" s="4" t="str">
        <f t="shared" si="1225"/>
        <v>1</v>
      </c>
      <c r="Y398" s="4" t="str">
        <f t="shared" si="1226"/>
        <v>0</v>
      </c>
      <c r="Z398" s="4" t="str">
        <f t="shared" si="1227"/>
        <v>6</v>
      </c>
      <c r="AA398" s="4" t="s">
        <v>27</v>
      </c>
      <c r="AB398" s="4">
        <v>1</v>
      </c>
      <c r="AC398" s="9">
        <f t="shared" si="1231"/>
        <v>1</v>
      </c>
      <c r="AD398" s="9">
        <f t="shared" si="1197"/>
        <v>1</v>
      </c>
      <c r="AE398" s="9">
        <f t="shared" si="1197"/>
        <v>0</v>
      </c>
      <c r="AF398" s="9">
        <f t="shared" si="1197"/>
        <v>1</v>
      </c>
      <c r="AG398" s="9">
        <f t="shared" si="1197"/>
        <v>1</v>
      </c>
      <c r="AH398" s="9">
        <f t="shared" si="1197"/>
        <v>1</v>
      </c>
      <c r="AI398" s="9">
        <f t="shared" si="1197"/>
        <v>1</v>
      </c>
      <c r="AJ398" s="9">
        <f t="shared" si="1197"/>
        <v>0</v>
      </c>
      <c r="AK398" s="9">
        <f t="shared" si="1197"/>
        <v>0</v>
      </c>
      <c r="AL398" s="9">
        <f t="shared" si="1197"/>
        <v>0</v>
      </c>
      <c r="AM398" s="4">
        <v>6</v>
      </c>
      <c r="AN398" s="4" t="s">
        <v>27</v>
      </c>
      <c r="AO398" s="12">
        <f t="shared" si="1178"/>
        <v>0</v>
      </c>
      <c r="AP398" s="12">
        <f t="shared" si="1244"/>
        <v>0</v>
      </c>
      <c r="AQ398" s="12">
        <f t="shared" si="1244"/>
        <v>0</v>
      </c>
      <c r="AR398" s="12">
        <f t="shared" si="1244"/>
        <v>0</v>
      </c>
      <c r="AS398" s="12">
        <f t="shared" si="1244"/>
        <v>0</v>
      </c>
      <c r="AT398" s="12">
        <f t="shared" si="1244"/>
        <v>0</v>
      </c>
      <c r="AU398" s="12">
        <f t="shared" si="1244"/>
        <v>1</v>
      </c>
    </row>
    <row r="399" spans="1:47">
      <c r="A399" s="22"/>
      <c r="B399" s="19">
        <v>251</v>
      </c>
      <c r="C399" s="19">
        <v>20160420</v>
      </c>
      <c r="D399" s="7" t="s">
        <v>32</v>
      </c>
      <c r="E399" s="7" t="s">
        <v>31</v>
      </c>
      <c r="F399" s="7" t="s">
        <v>32</v>
      </c>
      <c r="G399" s="7" t="s">
        <v>32</v>
      </c>
      <c r="H399" s="7" t="s">
        <v>31</v>
      </c>
      <c r="I399" s="7" t="s">
        <v>31</v>
      </c>
      <c r="J399" s="7" t="s">
        <v>30</v>
      </c>
      <c r="K399" s="7" t="s">
        <v>30</v>
      </c>
      <c r="L399" s="7" t="s">
        <v>30</v>
      </c>
      <c r="M399" s="7" t="s">
        <v>30</v>
      </c>
      <c r="N399" s="7" t="s">
        <v>30</v>
      </c>
      <c r="O399" s="7" t="s">
        <v>30</v>
      </c>
      <c r="P399" s="7" t="s">
        <v>30</v>
      </c>
      <c r="Q399" s="1"/>
      <c r="R399" s="8">
        <f t="shared" ref="R399:R462" si="1254">B399</f>
        <v>251</v>
      </c>
      <c r="S399" s="4" t="str">
        <f t="shared" ref="S399:S462" si="1255">SUBSTITUTE(D399,"조","")</f>
        <v>4</v>
      </c>
      <c r="T399" s="4" t="str">
        <f t="shared" ref="T399:T462" si="1256">SUBSTITUTE(D400,"조","")</f>
        <v>116632</v>
      </c>
      <c r="U399" s="4" t="str">
        <f t="shared" si="1222"/>
        <v>1</v>
      </c>
      <c r="V399" s="4" t="str">
        <f t="shared" si="1223"/>
        <v>1</v>
      </c>
      <c r="W399" s="4" t="str">
        <f t="shared" si="1224"/>
        <v>6</v>
      </c>
      <c r="X399" s="4" t="str">
        <f t="shared" si="1225"/>
        <v>6</v>
      </c>
      <c r="Y399" s="4" t="str">
        <f t="shared" si="1226"/>
        <v>3</v>
      </c>
      <c r="Z399" s="4" t="str">
        <f t="shared" si="1227"/>
        <v>2</v>
      </c>
      <c r="AA399" s="4" t="s">
        <v>27</v>
      </c>
      <c r="AB399" s="4">
        <v>1</v>
      </c>
      <c r="AC399" s="9">
        <f t="shared" si="1231"/>
        <v>0</v>
      </c>
      <c r="AD399" s="9">
        <f t="shared" si="1197"/>
        <v>2</v>
      </c>
      <c r="AE399" s="9">
        <f t="shared" si="1197"/>
        <v>1</v>
      </c>
      <c r="AF399" s="9">
        <f t="shared" si="1197"/>
        <v>1</v>
      </c>
      <c r="AG399" s="9">
        <f t="shared" si="1197"/>
        <v>0</v>
      </c>
      <c r="AH399" s="9">
        <f t="shared" si="1197"/>
        <v>0</v>
      </c>
      <c r="AI399" s="9">
        <f t="shared" si="1197"/>
        <v>2</v>
      </c>
      <c r="AJ399" s="9">
        <f t="shared" si="1197"/>
        <v>0</v>
      </c>
      <c r="AK399" s="9">
        <f t="shared" si="1197"/>
        <v>0</v>
      </c>
      <c r="AL399" s="9">
        <f t="shared" si="1197"/>
        <v>0</v>
      </c>
      <c r="AM399" s="4">
        <v>4</v>
      </c>
      <c r="AN399" s="4" t="s">
        <v>27</v>
      </c>
      <c r="AO399" s="12">
        <f t="shared" si="1178"/>
        <v>0</v>
      </c>
      <c r="AP399" s="12">
        <f t="shared" si="1244"/>
        <v>0</v>
      </c>
      <c r="AQ399" s="12">
        <f t="shared" si="1244"/>
        <v>0</v>
      </c>
      <c r="AR399" s="12">
        <f t="shared" si="1244"/>
        <v>1</v>
      </c>
      <c r="AS399" s="12">
        <f t="shared" si="1244"/>
        <v>0</v>
      </c>
      <c r="AT399" s="12">
        <f t="shared" si="1244"/>
        <v>0</v>
      </c>
      <c r="AU399" s="12">
        <f t="shared" si="1244"/>
        <v>0</v>
      </c>
    </row>
    <row r="400" spans="1:47">
      <c r="A400" s="22"/>
      <c r="B400" s="20"/>
      <c r="C400" s="20"/>
      <c r="D400" s="14">
        <v>116632</v>
      </c>
      <c r="E400" s="14">
        <v>313613</v>
      </c>
      <c r="F400" s="14">
        <v>116631</v>
      </c>
      <c r="G400" s="14">
        <v>116633</v>
      </c>
      <c r="H400" s="14">
        <v>313612</v>
      </c>
      <c r="I400" s="14">
        <v>313614</v>
      </c>
      <c r="J400" s="14">
        <v>686509</v>
      </c>
      <c r="K400" s="14">
        <v>68585</v>
      </c>
      <c r="L400" s="14">
        <v>362</v>
      </c>
      <c r="M400" s="14">
        <v>89</v>
      </c>
      <c r="N400" s="14">
        <v>6</v>
      </c>
      <c r="O400" s="14">
        <v>5</v>
      </c>
      <c r="P400" s="14">
        <v>8</v>
      </c>
      <c r="Q400" s="1"/>
      <c r="R400" s="8">
        <f t="shared" ref="R400:R463" si="1257">B399</f>
        <v>251</v>
      </c>
      <c r="S400" s="4" t="str">
        <f t="shared" ref="S400:S463" si="1258">SUBSTITUTE(E399,"조","")</f>
        <v>5</v>
      </c>
      <c r="T400" s="4" t="str">
        <f t="shared" ref="T400:T463" si="1259">SUBSTITUTE(E400,"조","")</f>
        <v>313613</v>
      </c>
      <c r="U400" s="4" t="str">
        <f t="shared" si="1222"/>
        <v>3</v>
      </c>
      <c r="V400" s="4" t="str">
        <f t="shared" si="1223"/>
        <v>1</v>
      </c>
      <c r="W400" s="4" t="str">
        <f t="shared" si="1224"/>
        <v>3</v>
      </c>
      <c r="X400" s="4" t="str">
        <f t="shared" si="1225"/>
        <v>6</v>
      </c>
      <c r="Y400" s="4" t="str">
        <f t="shared" si="1226"/>
        <v>1</v>
      </c>
      <c r="Z400" s="4" t="str">
        <f t="shared" si="1227"/>
        <v>3</v>
      </c>
      <c r="AA400" s="4" t="s">
        <v>27</v>
      </c>
      <c r="AB400" s="4">
        <v>1</v>
      </c>
      <c r="AC400" s="9">
        <f t="shared" si="1231"/>
        <v>0</v>
      </c>
      <c r="AD400" s="9">
        <f t="shared" si="1197"/>
        <v>2</v>
      </c>
      <c r="AE400" s="9">
        <f t="shared" si="1197"/>
        <v>0</v>
      </c>
      <c r="AF400" s="9">
        <f t="shared" si="1197"/>
        <v>3</v>
      </c>
      <c r="AG400" s="9">
        <f t="shared" si="1197"/>
        <v>0</v>
      </c>
      <c r="AH400" s="9">
        <f t="shared" si="1197"/>
        <v>0</v>
      </c>
      <c r="AI400" s="9">
        <f t="shared" si="1197"/>
        <v>1</v>
      </c>
      <c r="AJ400" s="9">
        <f t="shared" si="1197"/>
        <v>0</v>
      </c>
      <c r="AK400" s="9">
        <f t="shared" si="1197"/>
        <v>0</v>
      </c>
      <c r="AL400" s="9">
        <f t="shared" si="1197"/>
        <v>0</v>
      </c>
      <c r="AM400" s="4">
        <v>3</v>
      </c>
      <c r="AN400" s="4" t="s">
        <v>27</v>
      </c>
      <c r="AO400" s="12">
        <f t="shared" si="1178"/>
        <v>0</v>
      </c>
      <c r="AP400" s="12">
        <f t="shared" si="1244"/>
        <v>0</v>
      </c>
      <c r="AQ400" s="12">
        <f t="shared" si="1244"/>
        <v>0</v>
      </c>
      <c r="AR400" s="12">
        <f t="shared" si="1244"/>
        <v>0</v>
      </c>
      <c r="AS400" s="12">
        <f t="shared" si="1244"/>
        <v>1</v>
      </c>
      <c r="AT400" s="12">
        <f t="shared" si="1244"/>
        <v>0</v>
      </c>
      <c r="AU400" s="12">
        <f t="shared" si="1244"/>
        <v>0</v>
      </c>
    </row>
    <row r="401" spans="1:47">
      <c r="A401" s="22"/>
      <c r="B401" s="19">
        <v>250</v>
      </c>
      <c r="C401" s="19">
        <v>20160413</v>
      </c>
      <c r="D401" s="7" t="s">
        <v>31</v>
      </c>
      <c r="E401" s="7" t="s">
        <v>35</v>
      </c>
      <c r="F401" s="7" t="s">
        <v>31</v>
      </c>
      <c r="G401" s="7" t="s">
        <v>31</v>
      </c>
      <c r="H401" s="7" t="s">
        <v>35</v>
      </c>
      <c r="I401" s="7" t="s">
        <v>35</v>
      </c>
      <c r="J401" s="7" t="s">
        <v>30</v>
      </c>
      <c r="K401" s="7" t="s">
        <v>30</v>
      </c>
      <c r="L401" s="7" t="s">
        <v>30</v>
      </c>
      <c r="M401" s="7" t="s">
        <v>30</v>
      </c>
      <c r="N401" s="7" t="s">
        <v>30</v>
      </c>
      <c r="O401" s="7" t="s">
        <v>30</v>
      </c>
      <c r="P401" s="7" t="s">
        <v>30</v>
      </c>
      <c r="Q401" s="1"/>
      <c r="R401" s="8">
        <f t="shared" ref="R401:R464" si="1260">B401</f>
        <v>250</v>
      </c>
      <c r="S401" s="4" t="str">
        <f t="shared" ref="S401:S464" si="1261">SUBSTITUTE(D401,"조","")</f>
        <v>5</v>
      </c>
      <c r="T401" s="4" t="str">
        <f t="shared" ref="T401:T464" si="1262">SUBSTITUTE(D402,"조","")</f>
        <v>604628</v>
      </c>
      <c r="U401" s="4" t="str">
        <f t="shared" si="1222"/>
        <v>6</v>
      </c>
      <c r="V401" s="4" t="str">
        <f t="shared" si="1223"/>
        <v>0</v>
      </c>
      <c r="W401" s="4" t="str">
        <f t="shared" si="1224"/>
        <v>4</v>
      </c>
      <c r="X401" s="4" t="str">
        <f t="shared" si="1225"/>
        <v>6</v>
      </c>
      <c r="Y401" s="4" t="str">
        <f t="shared" si="1226"/>
        <v>2</v>
      </c>
      <c r="Z401" s="4" t="str">
        <f t="shared" si="1227"/>
        <v>8</v>
      </c>
      <c r="AA401" s="4" t="s">
        <v>27</v>
      </c>
      <c r="AB401" s="4">
        <v>1</v>
      </c>
      <c r="AC401" s="9">
        <f t="shared" si="1231"/>
        <v>1</v>
      </c>
      <c r="AD401" s="9">
        <f t="shared" si="1197"/>
        <v>0</v>
      </c>
      <c r="AE401" s="9">
        <f t="shared" si="1197"/>
        <v>1</v>
      </c>
      <c r="AF401" s="9">
        <f t="shared" si="1197"/>
        <v>0</v>
      </c>
      <c r="AG401" s="9">
        <f t="shared" si="1197"/>
        <v>1</v>
      </c>
      <c r="AH401" s="9">
        <f t="shared" si="1197"/>
        <v>0</v>
      </c>
      <c r="AI401" s="9">
        <f t="shared" si="1197"/>
        <v>2</v>
      </c>
      <c r="AJ401" s="9">
        <f t="shared" si="1197"/>
        <v>0</v>
      </c>
      <c r="AK401" s="9">
        <f t="shared" si="1197"/>
        <v>1</v>
      </c>
      <c r="AL401" s="9">
        <f t="shared" si="1197"/>
        <v>0</v>
      </c>
      <c r="AM401" s="4">
        <v>5</v>
      </c>
      <c r="AN401" s="4" t="s">
        <v>27</v>
      </c>
      <c r="AO401" s="12">
        <f t="shared" si="1178"/>
        <v>0</v>
      </c>
      <c r="AP401" s="12">
        <f t="shared" si="1244"/>
        <v>0</v>
      </c>
      <c r="AQ401" s="12">
        <f t="shared" si="1244"/>
        <v>0</v>
      </c>
      <c r="AR401" s="12">
        <f t="shared" si="1244"/>
        <v>0</v>
      </c>
      <c r="AS401" s="12">
        <f t="shared" si="1244"/>
        <v>1</v>
      </c>
      <c r="AT401" s="12">
        <f t="shared" si="1244"/>
        <v>0</v>
      </c>
      <c r="AU401" s="12">
        <f t="shared" si="1244"/>
        <v>0</v>
      </c>
    </row>
    <row r="402" spans="1:47">
      <c r="A402" s="22"/>
      <c r="B402" s="20"/>
      <c r="C402" s="20"/>
      <c r="D402" s="14">
        <v>604628</v>
      </c>
      <c r="E402" s="14">
        <v>980097</v>
      </c>
      <c r="F402" s="14">
        <v>604627</v>
      </c>
      <c r="G402" s="14">
        <v>604629</v>
      </c>
      <c r="H402" s="14">
        <v>980096</v>
      </c>
      <c r="I402" s="14">
        <v>980098</v>
      </c>
      <c r="J402" s="14">
        <v>830582</v>
      </c>
      <c r="K402" s="14">
        <v>63189</v>
      </c>
      <c r="L402" s="14">
        <v>985</v>
      </c>
      <c r="M402" s="14">
        <v>99</v>
      </c>
      <c r="N402" s="14">
        <v>59</v>
      </c>
      <c r="O402" s="14">
        <v>3</v>
      </c>
      <c r="P402" s="14">
        <v>6</v>
      </c>
      <c r="Q402" s="1"/>
      <c r="R402" s="8">
        <f t="shared" ref="R402:R465" si="1263">B401</f>
        <v>250</v>
      </c>
      <c r="S402" s="4" t="str">
        <f t="shared" ref="S402:S465" si="1264">SUBSTITUTE(E401,"조","")</f>
        <v>7</v>
      </c>
      <c r="T402" s="4" t="str">
        <f t="shared" ref="T402:T465" si="1265">SUBSTITUTE(E402,"조","")</f>
        <v>980097</v>
      </c>
      <c r="U402" s="4" t="str">
        <f t="shared" si="1222"/>
        <v>9</v>
      </c>
      <c r="V402" s="4" t="str">
        <f t="shared" si="1223"/>
        <v>8</v>
      </c>
      <c r="W402" s="4" t="str">
        <f t="shared" si="1224"/>
        <v>0</v>
      </c>
      <c r="X402" s="4" t="str">
        <f t="shared" si="1225"/>
        <v>0</v>
      </c>
      <c r="Y402" s="4" t="str">
        <f t="shared" si="1226"/>
        <v>9</v>
      </c>
      <c r="Z402" s="4" t="str">
        <f t="shared" si="1227"/>
        <v>7</v>
      </c>
      <c r="AA402" s="4" t="s">
        <v>27</v>
      </c>
      <c r="AB402" s="4">
        <v>1</v>
      </c>
      <c r="AC402" s="9">
        <f t="shared" si="1231"/>
        <v>2</v>
      </c>
      <c r="AD402" s="9">
        <f t="shared" si="1197"/>
        <v>0</v>
      </c>
      <c r="AE402" s="9">
        <f t="shared" si="1197"/>
        <v>0</v>
      </c>
      <c r="AF402" s="9">
        <f t="shared" si="1197"/>
        <v>0</v>
      </c>
      <c r="AG402" s="9">
        <f t="shared" si="1197"/>
        <v>0</v>
      </c>
      <c r="AH402" s="9">
        <f t="shared" si="1197"/>
        <v>0</v>
      </c>
      <c r="AI402" s="9">
        <f t="shared" si="1197"/>
        <v>0</v>
      </c>
      <c r="AJ402" s="9">
        <f t="shared" si="1197"/>
        <v>1</v>
      </c>
      <c r="AK402" s="9">
        <f t="shared" si="1197"/>
        <v>1</v>
      </c>
      <c r="AL402" s="9">
        <f t="shared" si="1197"/>
        <v>2</v>
      </c>
      <c r="AM402" s="4">
        <v>4</v>
      </c>
      <c r="AN402" s="4" t="s">
        <v>27</v>
      </c>
      <c r="AO402" s="12">
        <f t="shared" si="1178"/>
        <v>0</v>
      </c>
      <c r="AP402" s="12">
        <f t="shared" si="1244"/>
        <v>0</v>
      </c>
      <c r="AQ402" s="12">
        <f t="shared" si="1244"/>
        <v>0</v>
      </c>
      <c r="AR402" s="12">
        <f t="shared" si="1244"/>
        <v>0</v>
      </c>
      <c r="AS402" s="12">
        <f t="shared" si="1244"/>
        <v>0</v>
      </c>
      <c r="AT402" s="12">
        <f t="shared" si="1244"/>
        <v>0</v>
      </c>
      <c r="AU402" s="12">
        <f t="shared" si="1244"/>
        <v>1</v>
      </c>
    </row>
    <row r="403" spans="1:47">
      <c r="A403" s="22"/>
      <c r="B403" s="19">
        <v>249</v>
      </c>
      <c r="C403" s="19">
        <v>20160406</v>
      </c>
      <c r="D403" s="7" t="s">
        <v>32</v>
      </c>
      <c r="E403" s="7" t="s">
        <v>33</v>
      </c>
      <c r="F403" s="7" t="s">
        <v>32</v>
      </c>
      <c r="G403" s="7" t="s">
        <v>32</v>
      </c>
      <c r="H403" s="7" t="s">
        <v>33</v>
      </c>
      <c r="I403" s="7" t="s">
        <v>33</v>
      </c>
      <c r="J403" s="7" t="s">
        <v>30</v>
      </c>
      <c r="K403" s="7" t="s">
        <v>30</v>
      </c>
      <c r="L403" s="7" t="s">
        <v>30</v>
      </c>
      <c r="M403" s="7" t="s">
        <v>30</v>
      </c>
      <c r="N403" s="7" t="s">
        <v>30</v>
      </c>
      <c r="O403" s="7" t="s">
        <v>30</v>
      </c>
      <c r="P403" s="7" t="s">
        <v>30</v>
      </c>
      <c r="Q403" s="1"/>
      <c r="R403" s="8">
        <f t="shared" ref="R403:R466" si="1266">B403</f>
        <v>249</v>
      </c>
      <c r="S403" s="4" t="str">
        <f t="shared" ref="S403:S466" si="1267">SUBSTITUTE(D403,"조","")</f>
        <v>4</v>
      </c>
      <c r="T403" s="4" t="str">
        <f t="shared" ref="T403:T466" si="1268">SUBSTITUTE(D404,"조","")</f>
        <v>124560</v>
      </c>
      <c r="U403" s="4" t="str">
        <f t="shared" si="1222"/>
        <v>1</v>
      </c>
      <c r="V403" s="4" t="str">
        <f t="shared" si="1223"/>
        <v>2</v>
      </c>
      <c r="W403" s="4" t="str">
        <f t="shared" si="1224"/>
        <v>4</v>
      </c>
      <c r="X403" s="4" t="str">
        <f t="shared" si="1225"/>
        <v>5</v>
      </c>
      <c r="Y403" s="4" t="str">
        <f t="shared" si="1226"/>
        <v>6</v>
      </c>
      <c r="Z403" s="4" t="str">
        <f t="shared" si="1227"/>
        <v>0</v>
      </c>
      <c r="AA403" s="4" t="s">
        <v>27</v>
      </c>
      <c r="AB403" s="4">
        <v>1</v>
      </c>
      <c r="AC403" s="9">
        <f t="shared" si="1231"/>
        <v>1</v>
      </c>
      <c r="AD403" s="9">
        <f t="shared" si="1197"/>
        <v>1</v>
      </c>
      <c r="AE403" s="9">
        <f t="shared" si="1197"/>
        <v>1</v>
      </c>
      <c r="AF403" s="9">
        <f t="shared" si="1197"/>
        <v>0</v>
      </c>
      <c r="AG403" s="9">
        <f t="shared" si="1197"/>
        <v>1</v>
      </c>
      <c r="AH403" s="9">
        <f t="shared" si="1197"/>
        <v>1</v>
      </c>
      <c r="AI403" s="9">
        <f t="shared" si="1197"/>
        <v>1</v>
      </c>
      <c r="AJ403" s="9">
        <f t="shared" si="1197"/>
        <v>0</v>
      </c>
      <c r="AK403" s="9">
        <f t="shared" si="1197"/>
        <v>0</v>
      </c>
      <c r="AL403" s="9">
        <f t="shared" si="1197"/>
        <v>0</v>
      </c>
      <c r="AM403" s="4">
        <v>6</v>
      </c>
      <c r="AN403" s="4" t="s">
        <v>27</v>
      </c>
      <c r="AO403" s="12">
        <f t="shared" si="1178"/>
        <v>0</v>
      </c>
      <c r="AP403" s="12">
        <f t="shared" si="1244"/>
        <v>0</v>
      </c>
      <c r="AQ403" s="12">
        <f t="shared" si="1244"/>
        <v>0</v>
      </c>
      <c r="AR403" s="12">
        <f t="shared" si="1244"/>
        <v>1</v>
      </c>
      <c r="AS403" s="12">
        <f t="shared" si="1244"/>
        <v>0</v>
      </c>
      <c r="AT403" s="12">
        <f t="shared" si="1244"/>
        <v>0</v>
      </c>
      <c r="AU403" s="12">
        <f t="shared" si="1244"/>
        <v>0</v>
      </c>
    </row>
    <row r="404" spans="1:47">
      <c r="A404" s="22"/>
      <c r="B404" s="20"/>
      <c r="C404" s="20"/>
      <c r="D404" s="14">
        <v>124560</v>
      </c>
      <c r="E404" s="14">
        <v>845664</v>
      </c>
      <c r="F404" s="14">
        <v>124559</v>
      </c>
      <c r="G404" s="14">
        <v>124561</v>
      </c>
      <c r="H404" s="14">
        <v>845663</v>
      </c>
      <c r="I404" s="14">
        <v>845665</v>
      </c>
      <c r="J404" s="14">
        <v>409744</v>
      </c>
      <c r="K404" s="14">
        <v>91692</v>
      </c>
      <c r="L404" s="14">
        <v>660</v>
      </c>
      <c r="M404" s="14">
        <v>24</v>
      </c>
      <c r="N404" s="14">
        <v>82</v>
      </c>
      <c r="O404" s="14">
        <v>7</v>
      </c>
      <c r="P404" s="14">
        <v>3</v>
      </c>
      <c r="Q404" s="1"/>
      <c r="R404" s="8">
        <f t="shared" ref="R404:R467" si="1269">B403</f>
        <v>249</v>
      </c>
      <c r="S404" s="4" t="str">
        <f t="shared" ref="S404:S467" si="1270">SUBSTITUTE(E403,"조","")</f>
        <v>2</v>
      </c>
      <c r="T404" s="4" t="str">
        <f t="shared" ref="T404:T467" si="1271">SUBSTITUTE(E404,"조","")</f>
        <v>845664</v>
      </c>
      <c r="U404" s="4" t="str">
        <f t="shared" si="1222"/>
        <v>8</v>
      </c>
      <c r="V404" s="4" t="str">
        <f t="shared" si="1223"/>
        <v>4</v>
      </c>
      <c r="W404" s="4" t="str">
        <f t="shared" si="1224"/>
        <v>5</v>
      </c>
      <c r="X404" s="4" t="str">
        <f t="shared" si="1225"/>
        <v>6</v>
      </c>
      <c r="Y404" s="4" t="str">
        <f t="shared" si="1226"/>
        <v>6</v>
      </c>
      <c r="Z404" s="4" t="str">
        <f t="shared" si="1227"/>
        <v>4</v>
      </c>
      <c r="AA404" s="4" t="s">
        <v>27</v>
      </c>
      <c r="AB404" s="4">
        <v>1</v>
      </c>
      <c r="AC404" s="9">
        <f t="shared" si="1231"/>
        <v>0</v>
      </c>
      <c r="AD404" s="9">
        <f t="shared" si="1197"/>
        <v>0</v>
      </c>
      <c r="AE404" s="9">
        <f t="shared" si="1197"/>
        <v>0</v>
      </c>
      <c r="AF404" s="9">
        <f t="shared" si="1197"/>
        <v>0</v>
      </c>
      <c r="AG404" s="9">
        <f t="shared" si="1197"/>
        <v>2</v>
      </c>
      <c r="AH404" s="9">
        <f t="shared" si="1197"/>
        <v>1</v>
      </c>
      <c r="AI404" s="9">
        <f t="shared" si="1197"/>
        <v>2</v>
      </c>
      <c r="AJ404" s="9">
        <f t="shared" si="1197"/>
        <v>0</v>
      </c>
      <c r="AK404" s="9">
        <f t="shared" si="1197"/>
        <v>1</v>
      </c>
      <c r="AL404" s="9">
        <f t="shared" si="1197"/>
        <v>0</v>
      </c>
      <c r="AM404" s="4">
        <v>4</v>
      </c>
      <c r="AN404" s="4" t="s">
        <v>27</v>
      </c>
      <c r="AO404" s="12">
        <f t="shared" si="1178"/>
        <v>0</v>
      </c>
      <c r="AP404" s="12">
        <f t="shared" si="1244"/>
        <v>1</v>
      </c>
      <c r="AQ404" s="12">
        <f t="shared" si="1244"/>
        <v>0</v>
      </c>
      <c r="AR404" s="12">
        <f t="shared" si="1244"/>
        <v>0</v>
      </c>
      <c r="AS404" s="12">
        <f t="shared" si="1244"/>
        <v>0</v>
      </c>
      <c r="AT404" s="12">
        <f t="shared" si="1244"/>
        <v>0</v>
      </c>
      <c r="AU404" s="12">
        <f t="shared" si="1244"/>
        <v>0</v>
      </c>
    </row>
    <row r="405" spans="1:47">
      <c r="A405" s="22"/>
      <c r="B405" s="19">
        <v>248</v>
      </c>
      <c r="C405" s="19">
        <v>20160330</v>
      </c>
      <c r="D405" s="7" t="s">
        <v>31</v>
      </c>
      <c r="E405" s="7" t="s">
        <v>28</v>
      </c>
      <c r="F405" s="7" t="s">
        <v>31</v>
      </c>
      <c r="G405" s="7" t="s">
        <v>31</v>
      </c>
      <c r="H405" s="7" t="s">
        <v>28</v>
      </c>
      <c r="I405" s="7" t="s">
        <v>28</v>
      </c>
      <c r="J405" s="7" t="s">
        <v>30</v>
      </c>
      <c r="K405" s="7" t="s">
        <v>30</v>
      </c>
      <c r="L405" s="7" t="s">
        <v>30</v>
      </c>
      <c r="M405" s="7" t="s">
        <v>30</v>
      </c>
      <c r="N405" s="7" t="s">
        <v>30</v>
      </c>
      <c r="O405" s="7" t="s">
        <v>30</v>
      </c>
      <c r="P405" s="7" t="s">
        <v>30</v>
      </c>
      <c r="Q405" s="1"/>
      <c r="R405" s="8">
        <f t="shared" ref="R405:R468" si="1272">B405</f>
        <v>248</v>
      </c>
      <c r="S405" s="4" t="str">
        <f t="shared" ref="S405:S468" si="1273">SUBSTITUTE(D405,"조","")</f>
        <v>5</v>
      </c>
      <c r="T405" s="4" t="str">
        <f t="shared" ref="T405:T468" si="1274">SUBSTITUTE(D406,"조","")</f>
        <v>862720</v>
      </c>
      <c r="U405" s="4" t="str">
        <f t="shared" si="1222"/>
        <v>8</v>
      </c>
      <c r="V405" s="4" t="str">
        <f t="shared" si="1223"/>
        <v>6</v>
      </c>
      <c r="W405" s="4" t="str">
        <f t="shared" si="1224"/>
        <v>2</v>
      </c>
      <c r="X405" s="4" t="str">
        <f t="shared" si="1225"/>
        <v>7</v>
      </c>
      <c r="Y405" s="4" t="str">
        <f t="shared" si="1226"/>
        <v>2</v>
      </c>
      <c r="Z405" s="4" t="str">
        <f t="shared" si="1227"/>
        <v>0</v>
      </c>
      <c r="AA405" s="4" t="s">
        <v>27</v>
      </c>
      <c r="AB405" s="4">
        <v>1</v>
      </c>
      <c r="AC405" s="9">
        <f t="shared" si="1231"/>
        <v>1</v>
      </c>
      <c r="AD405" s="9">
        <f t="shared" si="1197"/>
        <v>0</v>
      </c>
      <c r="AE405" s="9">
        <f t="shared" si="1197"/>
        <v>2</v>
      </c>
      <c r="AF405" s="9">
        <f t="shared" si="1197"/>
        <v>0</v>
      </c>
      <c r="AG405" s="9">
        <f t="shared" si="1197"/>
        <v>0</v>
      </c>
      <c r="AH405" s="9">
        <f t="shared" si="1197"/>
        <v>0</v>
      </c>
      <c r="AI405" s="9">
        <f t="shared" si="1197"/>
        <v>1</v>
      </c>
      <c r="AJ405" s="9">
        <f t="shared" si="1197"/>
        <v>1</v>
      </c>
      <c r="AK405" s="9">
        <f t="shared" si="1197"/>
        <v>1</v>
      </c>
      <c r="AL405" s="9">
        <f t="shared" si="1197"/>
        <v>0</v>
      </c>
      <c r="AM405" s="4">
        <v>5</v>
      </c>
      <c r="AN405" s="4" t="s">
        <v>27</v>
      </c>
      <c r="AO405" s="12">
        <f t="shared" si="1178"/>
        <v>0</v>
      </c>
      <c r="AP405" s="12">
        <f t="shared" si="1244"/>
        <v>0</v>
      </c>
      <c r="AQ405" s="12">
        <f t="shared" si="1244"/>
        <v>0</v>
      </c>
      <c r="AR405" s="12">
        <f t="shared" si="1244"/>
        <v>0</v>
      </c>
      <c r="AS405" s="12">
        <f t="shared" si="1244"/>
        <v>1</v>
      </c>
      <c r="AT405" s="12">
        <f t="shared" si="1244"/>
        <v>0</v>
      </c>
      <c r="AU405" s="12">
        <f t="shared" si="1244"/>
        <v>0</v>
      </c>
    </row>
    <row r="406" spans="1:47">
      <c r="A406" s="22"/>
      <c r="B406" s="20"/>
      <c r="C406" s="20"/>
      <c r="D406" s="14">
        <v>862720</v>
      </c>
      <c r="E406" s="14">
        <v>839400</v>
      </c>
      <c r="F406" s="14">
        <v>862719</v>
      </c>
      <c r="G406" s="14">
        <v>862721</v>
      </c>
      <c r="H406" s="14">
        <v>839399</v>
      </c>
      <c r="I406" s="14">
        <v>839401</v>
      </c>
      <c r="J406" s="14">
        <v>919057</v>
      </c>
      <c r="K406" s="14">
        <v>8271</v>
      </c>
      <c r="L406" s="14">
        <v>48</v>
      </c>
      <c r="M406" s="14">
        <v>22</v>
      </c>
      <c r="N406" s="14">
        <v>15</v>
      </c>
      <c r="O406" s="14">
        <v>8</v>
      </c>
      <c r="P406" s="14">
        <v>3</v>
      </c>
      <c r="Q406" s="1"/>
      <c r="R406" s="8">
        <f t="shared" ref="R406:R469" si="1275">B405</f>
        <v>248</v>
      </c>
      <c r="S406" s="4" t="str">
        <f t="shared" ref="S406:S469" si="1276">SUBSTITUTE(E405,"조","")</f>
        <v>3</v>
      </c>
      <c r="T406" s="4" t="str">
        <f t="shared" ref="T406:T469" si="1277">SUBSTITUTE(E406,"조","")</f>
        <v>839400</v>
      </c>
      <c r="U406" s="4" t="str">
        <f t="shared" si="1222"/>
        <v>8</v>
      </c>
      <c r="V406" s="4" t="str">
        <f t="shared" si="1223"/>
        <v>3</v>
      </c>
      <c r="W406" s="4" t="str">
        <f t="shared" si="1224"/>
        <v>9</v>
      </c>
      <c r="X406" s="4" t="str">
        <f t="shared" si="1225"/>
        <v>4</v>
      </c>
      <c r="Y406" s="4" t="str">
        <f t="shared" si="1226"/>
        <v>0</v>
      </c>
      <c r="Z406" s="4" t="str">
        <f t="shared" si="1227"/>
        <v>0</v>
      </c>
      <c r="AA406" s="4" t="s">
        <v>27</v>
      </c>
      <c r="AB406" s="4">
        <v>1</v>
      </c>
      <c r="AC406" s="9">
        <f t="shared" si="1231"/>
        <v>2</v>
      </c>
      <c r="AD406" s="9">
        <f t="shared" si="1197"/>
        <v>0</v>
      </c>
      <c r="AE406" s="9">
        <f t="shared" si="1197"/>
        <v>0</v>
      </c>
      <c r="AF406" s="9">
        <f t="shared" si="1197"/>
        <v>1</v>
      </c>
      <c r="AG406" s="9">
        <f t="shared" si="1197"/>
        <v>1</v>
      </c>
      <c r="AH406" s="9">
        <f t="shared" si="1197"/>
        <v>0</v>
      </c>
      <c r="AI406" s="9">
        <f t="shared" si="1197"/>
        <v>0</v>
      </c>
      <c r="AJ406" s="9">
        <f t="shared" si="1197"/>
        <v>0</v>
      </c>
      <c r="AK406" s="9">
        <f t="shared" si="1197"/>
        <v>1</v>
      </c>
      <c r="AL406" s="9">
        <f t="shared" si="1197"/>
        <v>1</v>
      </c>
      <c r="AM406" s="4">
        <v>5</v>
      </c>
      <c r="AN406" s="4" t="s">
        <v>27</v>
      </c>
      <c r="AO406" s="12">
        <f t="shared" si="1178"/>
        <v>0</v>
      </c>
      <c r="AP406" s="12">
        <f t="shared" si="1244"/>
        <v>0</v>
      </c>
      <c r="AQ406" s="12">
        <f t="shared" si="1244"/>
        <v>1</v>
      </c>
      <c r="AR406" s="12">
        <f t="shared" si="1244"/>
        <v>0</v>
      </c>
      <c r="AS406" s="12">
        <f t="shared" si="1244"/>
        <v>0</v>
      </c>
      <c r="AT406" s="12">
        <f t="shared" si="1244"/>
        <v>0</v>
      </c>
      <c r="AU406" s="12">
        <f t="shared" si="1244"/>
        <v>0</v>
      </c>
    </row>
    <row r="407" spans="1:47">
      <c r="A407" s="22"/>
      <c r="B407" s="19">
        <v>247</v>
      </c>
      <c r="C407" s="19">
        <v>20160323</v>
      </c>
      <c r="D407" s="7" t="s">
        <v>35</v>
      </c>
      <c r="E407" s="7" t="s">
        <v>32</v>
      </c>
      <c r="F407" s="7" t="s">
        <v>35</v>
      </c>
      <c r="G407" s="7" t="s">
        <v>35</v>
      </c>
      <c r="H407" s="7" t="s">
        <v>32</v>
      </c>
      <c r="I407" s="7" t="s">
        <v>32</v>
      </c>
      <c r="J407" s="7" t="s">
        <v>30</v>
      </c>
      <c r="K407" s="7" t="s">
        <v>30</v>
      </c>
      <c r="L407" s="7" t="s">
        <v>30</v>
      </c>
      <c r="M407" s="7" t="s">
        <v>30</v>
      </c>
      <c r="N407" s="7" t="s">
        <v>30</v>
      </c>
      <c r="O407" s="7" t="s">
        <v>30</v>
      </c>
      <c r="P407" s="7" t="s">
        <v>30</v>
      </c>
      <c r="Q407" s="1"/>
      <c r="R407" s="8">
        <f t="shared" ref="R407:R470" si="1278">B407</f>
        <v>247</v>
      </c>
      <c r="S407" s="4" t="str">
        <f t="shared" ref="S407:S470" si="1279">SUBSTITUTE(D407,"조","")</f>
        <v>7</v>
      </c>
      <c r="T407" s="4" t="str">
        <f t="shared" ref="T407:T470" si="1280">SUBSTITUTE(D408,"조","")</f>
        <v>619265</v>
      </c>
      <c r="U407" s="4" t="str">
        <f t="shared" si="1222"/>
        <v>6</v>
      </c>
      <c r="V407" s="4" t="str">
        <f t="shared" si="1223"/>
        <v>1</v>
      </c>
      <c r="W407" s="4" t="str">
        <f t="shared" si="1224"/>
        <v>9</v>
      </c>
      <c r="X407" s="4" t="str">
        <f t="shared" si="1225"/>
        <v>2</v>
      </c>
      <c r="Y407" s="4" t="str">
        <f t="shared" si="1226"/>
        <v>6</v>
      </c>
      <c r="Z407" s="4" t="str">
        <f t="shared" si="1227"/>
        <v>5</v>
      </c>
      <c r="AA407" s="4" t="s">
        <v>27</v>
      </c>
      <c r="AB407" s="4">
        <v>1</v>
      </c>
      <c r="AC407" s="9">
        <f t="shared" si="1231"/>
        <v>0</v>
      </c>
      <c r="AD407" s="9">
        <f t="shared" si="1197"/>
        <v>1</v>
      </c>
      <c r="AE407" s="9">
        <f t="shared" si="1197"/>
        <v>1</v>
      </c>
      <c r="AF407" s="9">
        <f t="shared" si="1197"/>
        <v>0</v>
      </c>
      <c r="AG407" s="9">
        <f t="shared" si="1197"/>
        <v>0</v>
      </c>
      <c r="AH407" s="9">
        <f t="shared" si="1197"/>
        <v>1</v>
      </c>
      <c r="AI407" s="9">
        <f t="shared" si="1197"/>
        <v>2</v>
      </c>
      <c r="AJ407" s="9">
        <f t="shared" si="1197"/>
        <v>0</v>
      </c>
      <c r="AK407" s="9">
        <f t="shared" si="1197"/>
        <v>0</v>
      </c>
      <c r="AL407" s="9">
        <f t="shared" si="1197"/>
        <v>1</v>
      </c>
      <c r="AM407" s="4">
        <v>5</v>
      </c>
      <c r="AN407" s="4" t="s">
        <v>27</v>
      </c>
      <c r="AO407" s="12">
        <f t="shared" si="1178"/>
        <v>0</v>
      </c>
      <c r="AP407" s="12">
        <f t="shared" si="1244"/>
        <v>0</v>
      </c>
      <c r="AQ407" s="12">
        <f t="shared" si="1244"/>
        <v>0</v>
      </c>
      <c r="AR407" s="12">
        <f t="shared" si="1244"/>
        <v>0</v>
      </c>
      <c r="AS407" s="12">
        <f t="shared" si="1244"/>
        <v>0</v>
      </c>
      <c r="AT407" s="12">
        <f t="shared" si="1244"/>
        <v>0</v>
      </c>
      <c r="AU407" s="12">
        <f t="shared" si="1244"/>
        <v>1</v>
      </c>
    </row>
    <row r="408" spans="1:47">
      <c r="A408" s="22"/>
      <c r="B408" s="20"/>
      <c r="C408" s="20"/>
      <c r="D408" s="14">
        <v>619265</v>
      </c>
      <c r="E408" s="14">
        <v>289158</v>
      </c>
      <c r="F408" s="14">
        <v>619264</v>
      </c>
      <c r="G408" s="14">
        <v>619266</v>
      </c>
      <c r="H408" s="14">
        <v>289157</v>
      </c>
      <c r="I408" s="14">
        <v>289159</v>
      </c>
      <c r="J408" s="14">
        <v>644237</v>
      </c>
      <c r="K408" s="14">
        <v>94662</v>
      </c>
      <c r="L408" s="14">
        <v>429</v>
      </c>
      <c r="M408" s="14">
        <v>40</v>
      </c>
      <c r="N408" s="14">
        <v>99</v>
      </c>
      <c r="O408" s="14">
        <v>9</v>
      </c>
      <c r="P408" s="14">
        <v>8</v>
      </c>
      <c r="Q408" s="1"/>
      <c r="R408" s="8">
        <f t="shared" ref="R408:R471" si="1281">B407</f>
        <v>247</v>
      </c>
      <c r="S408" s="4" t="str">
        <f t="shared" ref="S408:S471" si="1282">SUBSTITUTE(E407,"조","")</f>
        <v>4</v>
      </c>
      <c r="T408" s="4" t="str">
        <f t="shared" ref="T408:T471" si="1283">SUBSTITUTE(E408,"조","")</f>
        <v>289158</v>
      </c>
      <c r="U408" s="4" t="str">
        <f t="shared" si="1222"/>
        <v>2</v>
      </c>
      <c r="V408" s="4" t="str">
        <f t="shared" si="1223"/>
        <v>8</v>
      </c>
      <c r="W408" s="4" t="str">
        <f t="shared" si="1224"/>
        <v>9</v>
      </c>
      <c r="X408" s="4" t="str">
        <f t="shared" si="1225"/>
        <v>1</v>
      </c>
      <c r="Y408" s="4" t="str">
        <f t="shared" si="1226"/>
        <v>5</v>
      </c>
      <c r="Z408" s="4" t="str">
        <f t="shared" si="1227"/>
        <v>8</v>
      </c>
      <c r="AA408" s="4" t="s">
        <v>27</v>
      </c>
      <c r="AB408" s="4">
        <v>1</v>
      </c>
      <c r="AC408" s="9">
        <f t="shared" si="1231"/>
        <v>0</v>
      </c>
      <c r="AD408" s="9">
        <f t="shared" si="1197"/>
        <v>1</v>
      </c>
      <c r="AE408" s="9">
        <f t="shared" si="1197"/>
        <v>1</v>
      </c>
      <c r="AF408" s="9">
        <f t="shared" si="1197"/>
        <v>0</v>
      </c>
      <c r="AG408" s="9">
        <f t="shared" si="1197"/>
        <v>0</v>
      </c>
      <c r="AH408" s="9">
        <f t="shared" si="1197"/>
        <v>1</v>
      </c>
      <c r="AI408" s="9">
        <f t="shared" si="1197"/>
        <v>0</v>
      </c>
      <c r="AJ408" s="9">
        <f t="shared" si="1197"/>
        <v>0</v>
      </c>
      <c r="AK408" s="9">
        <f t="shared" si="1197"/>
        <v>2</v>
      </c>
      <c r="AL408" s="9">
        <f t="shared" si="1197"/>
        <v>1</v>
      </c>
      <c r="AM408" s="4">
        <v>5</v>
      </c>
      <c r="AN408" s="4" t="s">
        <v>27</v>
      </c>
      <c r="AO408" s="12">
        <f t="shared" si="1178"/>
        <v>0</v>
      </c>
      <c r="AP408" s="12">
        <f t="shared" si="1244"/>
        <v>0</v>
      </c>
      <c r="AQ408" s="12">
        <f t="shared" si="1244"/>
        <v>0</v>
      </c>
      <c r="AR408" s="12">
        <f t="shared" si="1244"/>
        <v>1</v>
      </c>
      <c r="AS408" s="12">
        <f t="shared" si="1244"/>
        <v>0</v>
      </c>
      <c r="AT408" s="12">
        <f t="shared" si="1244"/>
        <v>0</v>
      </c>
      <c r="AU408" s="12">
        <f t="shared" si="1244"/>
        <v>0</v>
      </c>
    </row>
    <row r="409" spans="1:47">
      <c r="A409" s="22"/>
      <c r="B409" s="19">
        <v>246</v>
      </c>
      <c r="C409" s="19">
        <v>20160316</v>
      </c>
      <c r="D409" s="7" t="s">
        <v>33</v>
      </c>
      <c r="E409" s="7" t="s">
        <v>28</v>
      </c>
      <c r="F409" s="7" t="s">
        <v>33</v>
      </c>
      <c r="G409" s="7" t="s">
        <v>33</v>
      </c>
      <c r="H409" s="7" t="s">
        <v>28</v>
      </c>
      <c r="I409" s="7" t="s">
        <v>28</v>
      </c>
      <c r="J409" s="7" t="s">
        <v>30</v>
      </c>
      <c r="K409" s="7" t="s">
        <v>30</v>
      </c>
      <c r="L409" s="7" t="s">
        <v>30</v>
      </c>
      <c r="M409" s="7" t="s">
        <v>30</v>
      </c>
      <c r="N409" s="7" t="s">
        <v>30</v>
      </c>
      <c r="O409" s="7" t="s">
        <v>30</v>
      </c>
      <c r="P409" s="7" t="s">
        <v>30</v>
      </c>
      <c r="Q409" s="1"/>
      <c r="R409" s="8">
        <f t="shared" ref="R409:R472" si="1284">B409</f>
        <v>246</v>
      </c>
      <c r="S409" s="4" t="str">
        <f t="shared" ref="S409:S472" si="1285">SUBSTITUTE(D409,"조","")</f>
        <v>2</v>
      </c>
      <c r="T409" s="4" t="str">
        <f t="shared" ref="T409:T472" si="1286">SUBSTITUTE(D410,"조","")</f>
        <v>612928</v>
      </c>
      <c r="U409" s="4" t="str">
        <f t="shared" si="1222"/>
        <v>6</v>
      </c>
      <c r="V409" s="4" t="str">
        <f t="shared" si="1223"/>
        <v>1</v>
      </c>
      <c r="W409" s="4" t="str">
        <f t="shared" si="1224"/>
        <v>2</v>
      </c>
      <c r="X409" s="4" t="str">
        <f t="shared" si="1225"/>
        <v>9</v>
      </c>
      <c r="Y409" s="4" t="str">
        <f t="shared" si="1226"/>
        <v>2</v>
      </c>
      <c r="Z409" s="4" t="str">
        <f t="shared" si="1227"/>
        <v>8</v>
      </c>
      <c r="AA409" s="4" t="s">
        <v>27</v>
      </c>
      <c r="AB409" s="4">
        <v>1</v>
      </c>
      <c r="AC409" s="9">
        <f t="shared" si="1231"/>
        <v>0</v>
      </c>
      <c r="AD409" s="9">
        <f t="shared" si="1197"/>
        <v>1</v>
      </c>
      <c r="AE409" s="9">
        <f t="shared" si="1197"/>
        <v>2</v>
      </c>
      <c r="AF409" s="9">
        <f t="shared" si="1197"/>
        <v>0</v>
      </c>
      <c r="AG409" s="9">
        <f t="shared" si="1197"/>
        <v>0</v>
      </c>
      <c r="AH409" s="9">
        <f t="shared" si="1197"/>
        <v>0</v>
      </c>
      <c r="AI409" s="9">
        <f t="shared" si="1197"/>
        <v>1</v>
      </c>
      <c r="AJ409" s="9">
        <f t="shared" si="1197"/>
        <v>0</v>
      </c>
      <c r="AK409" s="9">
        <f t="shared" si="1197"/>
        <v>1</v>
      </c>
      <c r="AL409" s="9">
        <f t="shared" si="1197"/>
        <v>1</v>
      </c>
      <c r="AM409" s="4">
        <v>5</v>
      </c>
      <c r="AN409" s="4" t="s">
        <v>27</v>
      </c>
      <c r="AO409" s="12">
        <f t="shared" si="1178"/>
        <v>0</v>
      </c>
      <c r="AP409" s="12">
        <f t="shared" si="1244"/>
        <v>1</v>
      </c>
      <c r="AQ409" s="12">
        <f t="shared" si="1244"/>
        <v>0</v>
      </c>
      <c r="AR409" s="12">
        <f t="shared" si="1244"/>
        <v>0</v>
      </c>
      <c r="AS409" s="12">
        <f t="shared" si="1244"/>
        <v>0</v>
      </c>
      <c r="AT409" s="12">
        <f t="shared" si="1244"/>
        <v>0</v>
      </c>
      <c r="AU409" s="12">
        <f t="shared" si="1244"/>
        <v>0</v>
      </c>
    </row>
    <row r="410" spans="1:47">
      <c r="A410" s="22"/>
      <c r="B410" s="20"/>
      <c r="C410" s="20"/>
      <c r="D410" s="14">
        <v>612928</v>
      </c>
      <c r="E410" s="14">
        <v>729441</v>
      </c>
      <c r="F410" s="14">
        <v>612927</v>
      </c>
      <c r="G410" s="14">
        <v>612929</v>
      </c>
      <c r="H410" s="14">
        <v>729440</v>
      </c>
      <c r="I410" s="14">
        <v>729442</v>
      </c>
      <c r="J410" s="14">
        <v>418649</v>
      </c>
      <c r="K410" s="14">
        <v>15716</v>
      </c>
      <c r="L410" s="14">
        <v>148</v>
      </c>
      <c r="M410" s="14">
        <v>66</v>
      </c>
      <c r="N410" s="14">
        <v>4</v>
      </c>
      <c r="O410" s="14">
        <v>3</v>
      </c>
      <c r="P410" s="14">
        <v>6</v>
      </c>
      <c r="Q410" s="1"/>
      <c r="R410" s="8">
        <f t="shared" ref="R410:R473" si="1287">B409</f>
        <v>246</v>
      </c>
      <c r="S410" s="4" t="str">
        <f t="shared" ref="S410:S473" si="1288">SUBSTITUTE(E409,"조","")</f>
        <v>3</v>
      </c>
      <c r="T410" s="4" t="str">
        <f t="shared" ref="T410:T473" si="1289">SUBSTITUTE(E410,"조","")</f>
        <v>729441</v>
      </c>
      <c r="U410" s="4" t="str">
        <f t="shared" si="1222"/>
        <v>7</v>
      </c>
      <c r="V410" s="4" t="str">
        <f t="shared" si="1223"/>
        <v>2</v>
      </c>
      <c r="W410" s="4" t="str">
        <f t="shared" si="1224"/>
        <v>9</v>
      </c>
      <c r="X410" s="4" t="str">
        <f t="shared" si="1225"/>
        <v>4</v>
      </c>
      <c r="Y410" s="4" t="str">
        <f t="shared" si="1226"/>
        <v>4</v>
      </c>
      <c r="Z410" s="4" t="str">
        <f t="shared" si="1227"/>
        <v>1</v>
      </c>
      <c r="AA410" s="4" t="s">
        <v>27</v>
      </c>
      <c r="AB410" s="4">
        <v>1</v>
      </c>
      <c r="AC410" s="9">
        <f t="shared" si="1231"/>
        <v>0</v>
      </c>
      <c r="AD410" s="9">
        <f t="shared" si="1197"/>
        <v>1</v>
      </c>
      <c r="AE410" s="9">
        <f t="shared" si="1197"/>
        <v>1</v>
      </c>
      <c r="AF410" s="9">
        <f t="shared" si="1197"/>
        <v>0</v>
      </c>
      <c r="AG410" s="9">
        <f t="shared" si="1197"/>
        <v>2</v>
      </c>
      <c r="AH410" s="9">
        <f t="shared" ref="AD410:AL473" si="1290">COUNTIF($U410:$Z410,AH$4)</f>
        <v>0</v>
      </c>
      <c r="AI410" s="9">
        <f t="shared" si="1290"/>
        <v>0</v>
      </c>
      <c r="AJ410" s="9">
        <f t="shared" si="1290"/>
        <v>1</v>
      </c>
      <c r="AK410" s="9">
        <f t="shared" si="1290"/>
        <v>0</v>
      </c>
      <c r="AL410" s="9">
        <f t="shared" si="1290"/>
        <v>1</v>
      </c>
      <c r="AM410" s="4">
        <v>5</v>
      </c>
      <c r="AN410" s="4" t="s">
        <v>27</v>
      </c>
      <c r="AO410" s="12">
        <f t="shared" si="1178"/>
        <v>0</v>
      </c>
      <c r="AP410" s="12">
        <f t="shared" si="1244"/>
        <v>0</v>
      </c>
      <c r="AQ410" s="12">
        <f t="shared" si="1244"/>
        <v>1</v>
      </c>
      <c r="AR410" s="12">
        <f t="shared" si="1244"/>
        <v>0</v>
      </c>
      <c r="AS410" s="12">
        <f t="shared" si="1244"/>
        <v>0</v>
      </c>
      <c r="AT410" s="12">
        <f t="shared" si="1244"/>
        <v>0</v>
      </c>
      <c r="AU410" s="12">
        <f t="shared" si="1244"/>
        <v>0</v>
      </c>
    </row>
    <row r="411" spans="1:47">
      <c r="A411" s="22"/>
      <c r="B411" s="19">
        <v>245</v>
      </c>
      <c r="C411" s="19">
        <v>20160309</v>
      </c>
      <c r="D411" s="7" t="s">
        <v>31</v>
      </c>
      <c r="E411" s="7" t="s">
        <v>33</v>
      </c>
      <c r="F411" s="7" t="s">
        <v>31</v>
      </c>
      <c r="G411" s="7" t="s">
        <v>31</v>
      </c>
      <c r="H411" s="7" t="s">
        <v>33</v>
      </c>
      <c r="I411" s="7" t="s">
        <v>33</v>
      </c>
      <c r="J411" s="7" t="s">
        <v>30</v>
      </c>
      <c r="K411" s="7" t="s">
        <v>30</v>
      </c>
      <c r="L411" s="7" t="s">
        <v>30</v>
      </c>
      <c r="M411" s="7" t="s">
        <v>30</v>
      </c>
      <c r="N411" s="7" t="s">
        <v>30</v>
      </c>
      <c r="O411" s="7" t="s">
        <v>30</v>
      </c>
      <c r="P411" s="7" t="s">
        <v>30</v>
      </c>
      <c r="Q411" s="1"/>
      <c r="R411" s="8">
        <f t="shared" ref="R411:R474" si="1291">B411</f>
        <v>245</v>
      </c>
      <c r="S411" s="4" t="str">
        <f t="shared" ref="S411:S474" si="1292">SUBSTITUTE(D411,"조","")</f>
        <v>5</v>
      </c>
      <c r="T411" s="4" t="str">
        <f t="shared" ref="T411:T474" si="1293">SUBSTITUTE(D412,"조","")</f>
        <v>755622</v>
      </c>
      <c r="U411" s="4" t="str">
        <f t="shared" si="1222"/>
        <v>7</v>
      </c>
      <c r="V411" s="4" t="str">
        <f t="shared" si="1223"/>
        <v>5</v>
      </c>
      <c r="W411" s="4" t="str">
        <f t="shared" si="1224"/>
        <v>5</v>
      </c>
      <c r="X411" s="4" t="str">
        <f t="shared" si="1225"/>
        <v>6</v>
      </c>
      <c r="Y411" s="4" t="str">
        <f t="shared" si="1226"/>
        <v>2</v>
      </c>
      <c r="Z411" s="4" t="str">
        <f t="shared" si="1227"/>
        <v>2</v>
      </c>
      <c r="AA411" s="4" t="s">
        <v>27</v>
      </c>
      <c r="AB411" s="4">
        <v>1</v>
      </c>
      <c r="AC411" s="9">
        <f t="shared" si="1231"/>
        <v>0</v>
      </c>
      <c r="AD411" s="9">
        <f t="shared" si="1290"/>
        <v>0</v>
      </c>
      <c r="AE411" s="9">
        <f t="shared" si="1290"/>
        <v>2</v>
      </c>
      <c r="AF411" s="9">
        <f t="shared" si="1290"/>
        <v>0</v>
      </c>
      <c r="AG411" s="9">
        <f t="shared" si="1290"/>
        <v>0</v>
      </c>
      <c r="AH411" s="9">
        <f t="shared" si="1290"/>
        <v>2</v>
      </c>
      <c r="AI411" s="9">
        <f t="shared" si="1290"/>
        <v>1</v>
      </c>
      <c r="AJ411" s="9">
        <f t="shared" si="1290"/>
        <v>1</v>
      </c>
      <c r="AK411" s="9">
        <f t="shared" si="1290"/>
        <v>0</v>
      </c>
      <c r="AL411" s="9">
        <f t="shared" si="1290"/>
        <v>0</v>
      </c>
      <c r="AM411" s="4">
        <v>4</v>
      </c>
      <c r="AN411" s="4" t="s">
        <v>27</v>
      </c>
      <c r="AO411" s="12">
        <f t="shared" si="1178"/>
        <v>0</v>
      </c>
      <c r="AP411" s="12">
        <f t="shared" si="1244"/>
        <v>0</v>
      </c>
      <c r="AQ411" s="12">
        <f t="shared" si="1244"/>
        <v>0</v>
      </c>
      <c r="AR411" s="12">
        <f t="shared" si="1244"/>
        <v>0</v>
      </c>
      <c r="AS411" s="12">
        <f t="shared" si="1244"/>
        <v>1</v>
      </c>
      <c r="AT411" s="12">
        <f t="shared" si="1244"/>
        <v>0</v>
      </c>
      <c r="AU411" s="12">
        <f t="shared" si="1244"/>
        <v>0</v>
      </c>
    </row>
    <row r="412" spans="1:47">
      <c r="A412" s="22"/>
      <c r="B412" s="20"/>
      <c r="C412" s="20"/>
      <c r="D412" s="14">
        <v>755622</v>
      </c>
      <c r="E412" s="14">
        <v>228247</v>
      </c>
      <c r="F412" s="14">
        <v>755621</v>
      </c>
      <c r="G412" s="14">
        <v>755623</v>
      </c>
      <c r="H412" s="14">
        <v>228246</v>
      </c>
      <c r="I412" s="14">
        <v>228248</v>
      </c>
      <c r="J412" s="14">
        <v>901114</v>
      </c>
      <c r="K412" s="14">
        <v>53285</v>
      </c>
      <c r="L412" s="14">
        <v>687</v>
      </c>
      <c r="M412" s="14">
        <v>6</v>
      </c>
      <c r="N412" s="14">
        <v>45</v>
      </c>
      <c r="O412" s="14">
        <v>1</v>
      </c>
      <c r="P412" s="14">
        <v>9</v>
      </c>
      <c r="Q412" s="1"/>
      <c r="R412" s="8">
        <f t="shared" ref="R412:R475" si="1294">B411</f>
        <v>245</v>
      </c>
      <c r="S412" s="4" t="str">
        <f t="shared" ref="S412:S475" si="1295">SUBSTITUTE(E411,"조","")</f>
        <v>2</v>
      </c>
      <c r="T412" s="4" t="str">
        <f t="shared" ref="T412:T475" si="1296">SUBSTITUTE(E412,"조","")</f>
        <v>228247</v>
      </c>
      <c r="U412" s="4" t="str">
        <f t="shared" si="1222"/>
        <v>2</v>
      </c>
      <c r="V412" s="4" t="str">
        <f t="shared" si="1223"/>
        <v>2</v>
      </c>
      <c r="W412" s="4" t="str">
        <f t="shared" si="1224"/>
        <v>8</v>
      </c>
      <c r="X412" s="4" t="str">
        <f t="shared" si="1225"/>
        <v>2</v>
      </c>
      <c r="Y412" s="4" t="str">
        <f t="shared" si="1226"/>
        <v>4</v>
      </c>
      <c r="Z412" s="4" t="str">
        <f t="shared" si="1227"/>
        <v>7</v>
      </c>
      <c r="AA412" s="4" t="s">
        <v>27</v>
      </c>
      <c r="AB412" s="4">
        <v>1</v>
      </c>
      <c r="AC412" s="9">
        <f t="shared" si="1231"/>
        <v>0</v>
      </c>
      <c r="AD412" s="9">
        <f t="shared" si="1290"/>
        <v>0</v>
      </c>
      <c r="AE412" s="9">
        <f t="shared" si="1290"/>
        <v>3</v>
      </c>
      <c r="AF412" s="9">
        <f t="shared" si="1290"/>
        <v>0</v>
      </c>
      <c r="AG412" s="9">
        <f t="shared" si="1290"/>
        <v>1</v>
      </c>
      <c r="AH412" s="9">
        <f t="shared" si="1290"/>
        <v>0</v>
      </c>
      <c r="AI412" s="9">
        <f t="shared" si="1290"/>
        <v>0</v>
      </c>
      <c r="AJ412" s="9">
        <f t="shared" si="1290"/>
        <v>1</v>
      </c>
      <c r="AK412" s="9">
        <f t="shared" si="1290"/>
        <v>1</v>
      </c>
      <c r="AL412" s="9">
        <f t="shared" si="1290"/>
        <v>0</v>
      </c>
      <c r="AM412" s="4">
        <v>4</v>
      </c>
      <c r="AN412" s="4" t="s">
        <v>27</v>
      </c>
      <c r="AO412" s="12">
        <f t="shared" si="1178"/>
        <v>0</v>
      </c>
      <c r="AP412" s="12">
        <f t="shared" si="1244"/>
        <v>1</v>
      </c>
      <c r="AQ412" s="12">
        <f t="shared" si="1244"/>
        <v>0</v>
      </c>
      <c r="AR412" s="12">
        <f t="shared" si="1244"/>
        <v>0</v>
      </c>
      <c r="AS412" s="12">
        <f t="shared" si="1244"/>
        <v>0</v>
      </c>
      <c r="AT412" s="12">
        <f t="shared" si="1244"/>
        <v>0</v>
      </c>
      <c r="AU412" s="12">
        <f t="shared" si="1244"/>
        <v>0</v>
      </c>
    </row>
    <row r="413" spans="1:47">
      <c r="A413" s="22"/>
      <c r="B413" s="19">
        <v>244</v>
      </c>
      <c r="C413" s="19">
        <v>20160302</v>
      </c>
      <c r="D413" s="7" t="s">
        <v>32</v>
      </c>
      <c r="E413" s="7" t="s">
        <v>28</v>
      </c>
      <c r="F413" s="7" t="s">
        <v>32</v>
      </c>
      <c r="G413" s="7" t="s">
        <v>32</v>
      </c>
      <c r="H413" s="7" t="s">
        <v>28</v>
      </c>
      <c r="I413" s="7" t="s">
        <v>28</v>
      </c>
      <c r="J413" s="7" t="s">
        <v>30</v>
      </c>
      <c r="K413" s="7" t="s">
        <v>30</v>
      </c>
      <c r="L413" s="7" t="s">
        <v>30</v>
      </c>
      <c r="M413" s="7" t="s">
        <v>30</v>
      </c>
      <c r="N413" s="7" t="s">
        <v>30</v>
      </c>
      <c r="O413" s="7" t="s">
        <v>30</v>
      </c>
      <c r="P413" s="7" t="s">
        <v>30</v>
      </c>
      <c r="Q413" s="1"/>
      <c r="R413" s="8">
        <f t="shared" ref="R413:R476" si="1297">B413</f>
        <v>244</v>
      </c>
      <c r="S413" s="4" t="str">
        <f t="shared" ref="S413:S476" si="1298">SUBSTITUTE(D413,"조","")</f>
        <v>4</v>
      </c>
      <c r="T413" s="4" t="str">
        <f t="shared" ref="T413:T476" si="1299">SUBSTITUTE(D414,"조","")</f>
        <v>393561</v>
      </c>
      <c r="U413" s="4" t="str">
        <f t="shared" si="1222"/>
        <v>3</v>
      </c>
      <c r="V413" s="4" t="str">
        <f t="shared" si="1223"/>
        <v>9</v>
      </c>
      <c r="W413" s="4" t="str">
        <f t="shared" si="1224"/>
        <v>3</v>
      </c>
      <c r="X413" s="4" t="str">
        <f t="shared" si="1225"/>
        <v>5</v>
      </c>
      <c r="Y413" s="4" t="str">
        <f t="shared" si="1226"/>
        <v>6</v>
      </c>
      <c r="Z413" s="4" t="str">
        <f t="shared" si="1227"/>
        <v>1</v>
      </c>
      <c r="AA413" s="4" t="s">
        <v>27</v>
      </c>
      <c r="AB413" s="4">
        <v>1</v>
      </c>
      <c r="AC413" s="9">
        <f t="shared" si="1231"/>
        <v>0</v>
      </c>
      <c r="AD413" s="9">
        <f t="shared" si="1290"/>
        <v>1</v>
      </c>
      <c r="AE413" s="9">
        <f t="shared" si="1290"/>
        <v>0</v>
      </c>
      <c r="AF413" s="9">
        <f t="shared" si="1290"/>
        <v>2</v>
      </c>
      <c r="AG413" s="9">
        <f t="shared" si="1290"/>
        <v>0</v>
      </c>
      <c r="AH413" s="9">
        <f t="shared" si="1290"/>
        <v>1</v>
      </c>
      <c r="AI413" s="9">
        <f t="shared" si="1290"/>
        <v>1</v>
      </c>
      <c r="AJ413" s="9">
        <f t="shared" si="1290"/>
        <v>0</v>
      </c>
      <c r="AK413" s="9">
        <f t="shared" si="1290"/>
        <v>0</v>
      </c>
      <c r="AL413" s="9">
        <f t="shared" si="1290"/>
        <v>1</v>
      </c>
      <c r="AM413" s="4">
        <v>5</v>
      </c>
      <c r="AN413" s="4" t="s">
        <v>27</v>
      </c>
      <c r="AO413" s="12">
        <f t="shared" si="1178"/>
        <v>0</v>
      </c>
      <c r="AP413" s="12">
        <f t="shared" si="1244"/>
        <v>0</v>
      </c>
      <c r="AQ413" s="12">
        <f t="shared" si="1244"/>
        <v>0</v>
      </c>
      <c r="AR413" s="12">
        <f t="shared" si="1244"/>
        <v>1</v>
      </c>
      <c r="AS413" s="12">
        <f t="shared" si="1244"/>
        <v>0</v>
      </c>
      <c r="AT413" s="12">
        <f t="shared" si="1244"/>
        <v>0</v>
      </c>
      <c r="AU413" s="12">
        <f t="shared" si="1244"/>
        <v>0</v>
      </c>
    </row>
    <row r="414" spans="1:47">
      <c r="A414" s="22"/>
      <c r="B414" s="20"/>
      <c r="C414" s="20"/>
      <c r="D414" s="14">
        <v>393561</v>
      </c>
      <c r="E414" s="14">
        <v>828789</v>
      </c>
      <c r="F414" s="14">
        <v>393560</v>
      </c>
      <c r="G414" s="14">
        <v>393562</v>
      </c>
      <c r="H414" s="14">
        <v>828788</v>
      </c>
      <c r="I414" s="14">
        <v>828790</v>
      </c>
      <c r="J414" s="14">
        <v>423510</v>
      </c>
      <c r="K414" s="14">
        <v>73243</v>
      </c>
      <c r="L414" s="14">
        <v>68</v>
      </c>
      <c r="M414" s="14">
        <v>78</v>
      </c>
      <c r="N414" s="14">
        <v>14</v>
      </c>
      <c r="O414" s="14">
        <v>4</v>
      </c>
      <c r="P414" s="14">
        <v>8</v>
      </c>
      <c r="Q414" s="1"/>
      <c r="R414" s="8">
        <f t="shared" ref="R414:R477" si="1300">B413</f>
        <v>244</v>
      </c>
      <c r="S414" s="4" t="str">
        <f t="shared" ref="S414:S477" si="1301">SUBSTITUTE(E413,"조","")</f>
        <v>3</v>
      </c>
      <c r="T414" s="4" t="str">
        <f t="shared" ref="T414:T477" si="1302">SUBSTITUTE(E414,"조","")</f>
        <v>828789</v>
      </c>
      <c r="U414" s="4" t="str">
        <f t="shared" si="1222"/>
        <v>8</v>
      </c>
      <c r="V414" s="4" t="str">
        <f t="shared" si="1223"/>
        <v>2</v>
      </c>
      <c r="W414" s="4" t="str">
        <f t="shared" si="1224"/>
        <v>8</v>
      </c>
      <c r="X414" s="4" t="str">
        <f t="shared" si="1225"/>
        <v>7</v>
      </c>
      <c r="Y414" s="4" t="str">
        <f t="shared" si="1226"/>
        <v>8</v>
      </c>
      <c r="Z414" s="4" t="str">
        <f t="shared" si="1227"/>
        <v>9</v>
      </c>
      <c r="AA414" s="4" t="s">
        <v>27</v>
      </c>
      <c r="AB414" s="4">
        <v>1</v>
      </c>
      <c r="AC414" s="9">
        <f t="shared" si="1231"/>
        <v>0</v>
      </c>
      <c r="AD414" s="9">
        <f t="shared" si="1290"/>
        <v>0</v>
      </c>
      <c r="AE414" s="9">
        <f t="shared" si="1290"/>
        <v>1</v>
      </c>
      <c r="AF414" s="9">
        <f t="shared" si="1290"/>
        <v>0</v>
      </c>
      <c r="AG414" s="9">
        <f t="shared" si="1290"/>
        <v>0</v>
      </c>
      <c r="AH414" s="9">
        <f t="shared" si="1290"/>
        <v>0</v>
      </c>
      <c r="AI414" s="9">
        <f t="shared" si="1290"/>
        <v>0</v>
      </c>
      <c r="AJ414" s="9">
        <f t="shared" si="1290"/>
        <v>1</v>
      </c>
      <c r="AK414" s="9">
        <f t="shared" si="1290"/>
        <v>3</v>
      </c>
      <c r="AL414" s="9">
        <f t="shared" si="1290"/>
        <v>1</v>
      </c>
      <c r="AM414" s="4">
        <v>4</v>
      </c>
      <c r="AN414" s="4" t="s">
        <v>27</v>
      </c>
      <c r="AO414" s="12">
        <f t="shared" si="1178"/>
        <v>0</v>
      </c>
      <c r="AP414" s="12">
        <f t="shared" si="1244"/>
        <v>0</v>
      </c>
      <c r="AQ414" s="12">
        <f t="shared" si="1244"/>
        <v>1</v>
      </c>
      <c r="AR414" s="12">
        <f t="shared" si="1244"/>
        <v>0</v>
      </c>
      <c r="AS414" s="12">
        <f t="shared" si="1244"/>
        <v>0</v>
      </c>
      <c r="AT414" s="12">
        <f t="shared" si="1244"/>
        <v>0</v>
      </c>
      <c r="AU414" s="12">
        <f t="shared" si="1244"/>
        <v>0</v>
      </c>
    </row>
    <row r="415" spans="1:47">
      <c r="A415" s="22"/>
      <c r="B415" s="19">
        <v>243</v>
      </c>
      <c r="C415" s="19">
        <v>20160224</v>
      </c>
      <c r="D415" s="7" t="s">
        <v>29</v>
      </c>
      <c r="E415" s="7" t="s">
        <v>34</v>
      </c>
      <c r="F415" s="7" t="s">
        <v>29</v>
      </c>
      <c r="G415" s="7" t="s">
        <v>29</v>
      </c>
      <c r="H415" s="7" t="s">
        <v>34</v>
      </c>
      <c r="I415" s="7" t="s">
        <v>34</v>
      </c>
      <c r="J415" s="7" t="s">
        <v>30</v>
      </c>
      <c r="K415" s="7" t="s">
        <v>30</v>
      </c>
      <c r="L415" s="7" t="s">
        <v>30</v>
      </c>
      <c r="M415" s="7" t="s">
        <v>30</v>
      </c>
      <c r="N415" s="7" t="s">
        <v>30</v>
      </c>
      <c r="O415" s="7" t="s">
        <v>30</v>
      </c>
      <c r="P415" s="7" t="s">
        <v>30</v>
      </c>
      <c r="Q415" s="1"/>
      <c r="R415" s="8">
        <f t="shared" ref="R415:R478" si="1303">B415</f>
        <v>243</v>
      </c>
      <c r="S415" s="4" t="str">
        <f t="shared" ref="S415:S478" si="1304">SUBSTITUTE(D415,"조","")</f>
        <v>6</v>
      </c>
      <c r="T415" s="4" t="str">
        <f t="shared" ref="T415:T478" si="1305">SUBSTITUTE(D416,"조","")</f>
        <v>461831</v>
      </c>
      <c r="U415" s="4" t="str">
        <f t="shared" si="1222"/>
        <v>4</v>
      </c>
      <c r="V415" s="4" t="str">
        <f t="shared" si="1223"/>
        <v>6</v>
      </c>
      <c r="W415" s="4" t="str">
        <f t="shared" si="1224"/>
        <v>1</v>
      </c>
      <c r="X415" s="4" t="str">
        <f t="shared" si="1225"/>
        <v>8</v>
      </c>
      <c r="Y415" s="4" t="str">
        <f t="shared" si="1226"/>
        <v>3</v>
      </c>
      <c r="Z415" s="4" t="str">
        <f t="shared" si="1227"/>
        <v>1</v>
      </c>
      <c r="AA415" s="4" t="s">
        <v>27</v>
      </c>
      <c r="AB415" s="4">
        <v>1</v>
      </c>
      <c r="AC415" s="9">
        <f t="shared" si="1231"/>
        <v>0</v>
      </c>
      <c r="AD415" s="9">
        <f t="shared" si="1290"/>
        <v>2</v>
      </c>
      <c r="AE415" s="9">
        <f t="shared" si="1290"/>
        <v>0</v>
      </c>
      <c r="AF415" s="9">
        <f t="shared" si="1290"/>
        <v>1</v>
      </c>
      <c r="AG415" s="9">
        <f t="shared" si="1290"/>
        <v>1</v>
      </c>
      <c r="AH415" s="9">
        <f t="shared" si="1290"/>
        <v>0</v>
      </c>
      <c r="AI415" s="9">
        <f t="shared" si="1290"/>
        <v>1</v>
      </c>
      <c r="AJ415" s="9">
        <f t="shared" si="1290"/>
        <v>0</v>
      </c>
      <c r="AK415" s="9">
        <f t="shared" si="1290"/>
        <v>1</v>
      </c>
      <c r="AL415" s="9">
        <f t="shared" si="1290"/>
        <v>0</v>
      </c>
      <c r="AM415" s="4">
        <v>5</v>
      </c>
      <c r="AN415" s="4" t="s">
        <v>27</v>
      </c>
      <c r="AO415" s="12">
        <f t="shared" si="1178"/>
        <v>0</v>
      </c>
      <c r="AP415" s="12">
        <f t="shared" si="1244"/>
        <v>0</v>
      </c>
      <c r="AQ415" s="12">
        <f t="shared" si="1244"/>
        <v>0</v>
      </c>
      <c r="AR415" s="12">
        <f t="shared" si="1244"/>
        <v>0</v>
      </c>
      <c r="AS415" s="12">
        <f t="shared" si="1244"/>
        <v>0</v>
      </c>
      <c r="AT415" s="12">
        <f t="shared" si="1244"/>
        <v>1</v>
      </c>
      <c r="AU415" s="12">
        <f t="shared" si="1244"/>
        <v>0</v>
      </c>
    </row>
    <row r="416" spans="1:47">
      <c r="A416" s="22"/>
      <c r="B416" s="20"/>
      <c r="C416" s="20"/>
      <c r="D416" s="14">
        <v>461831</v>
      </c>
      <c r="E416" s="14">
        <v>286479</v>
      </c>
      <c r="F416" s="14">
        <v>461830</v>
      </c>
      <c r="G416" s="14">
        <v>461832</v>
      </c>
      <c r="H416" s="14">
        <v>286478</v>
      </c>
      <c r="I416" s="14">
        <v>286480</v>
      </c>
      <c r="J416" s="14">
        <v>441981</v>
      </c>
      <c r="K416" s="14">
        <v>18626</v>
      </c>
      <c r="L416" s="14">
        <v>837</v>
      </c>
      <c r="M416" s="14">
        <v>8</v>
      </c>
      <c r="N416" s="14">
        <v>12</v>
      </c>
      <c r="O416" s="14">
        <v>8</v>
      </c>
      <c r="P416" s="14">
        <v>6</v>
      </c>
      <c r="Q416" s="1"/>
      <c r="R416" s="8">
        <f t="shared" ref="R416:R479" si="1306">B415</f>
        <v>243</v>
      </c>
      <c r="S416" s="4" t="str">
        <f t="shared" ref="S416:S479" si="1307">SUBSTITUTE(E415,"조","")</f>
        <v>1</v>
      </c>
      <c r="T416" s="4" t="str">
        <f t="shared" ref="T416:T479" si="1308">SUBSTITUTE(E416,"조","")</f>
        <v>286479</v>
      </c>
      <c r="U416" s="4" t="str">
        <f t="shared" si="1222"/>
        <v>2</v>
      </c>
      <c r="V416" s="4" t="str">
        <f t="shared" si="1223"/>
        <v>8</v>
      </c>
      <c r="W416" s="4" t="str">
        <f t="shared" si="1224"/>
        <v>6</v>
      </c>
      <c r="X416" s="4" t="str">
        <f t="shared" si="1225"/>
        <v>4</v>
      </c>
      <c r="Y416" s="4" t="str">
        <f t="shared" si="1226"/>
        <v>7</v>
      </c>
      <c r="Z416" s="4" t="str">
        <f t="shared" si="1227"/>
        <v>9</v>
      </c>
      <c r="AA416" s="4" t="s">
        <v>27</v>
      </c>
      <c r="AB416" s="4">
        <v>1</v>
      </c>
      <c r="AC416" s="9">
        <f t="shared" si="1231"/>
        <v>0</v>
      </c>
      <c r="AD416" s="9">
        <f t="shared" si="1290"/>
        <v>0</v>
      </c>
      <c r="AE416" s="9">
        <f t="shared" si="1290"/>
        <v>1</v>
      </c>
      <c r="AF416" s="9">
        <f t="shared" si="1290"/>
        <v>0</v>
      </c>
      <c r="AG416" s="9">
        <f t="shared" si="1290"/>
        <v>1</v>
      </c>
      <c r="AH416" s="9">
        <f t="shared" si="1290"/>
        <v>0</v>
      </c>
      <c r="AI416" s="9">
        <f t="shared" si="1290"/>
        <v>1</v>
      </c>
      <c r="AJ416" s="9">
        <f t="shared" si="1290"/>
        <v>1</v>
      </c>
      <c r="AK416" s="9">
        <f t="shared" si="1290"/>
        <v>1</v>
      </c>
      <c r="AL416" s="9">
        <f t="shared" si="1290"/>
        <v>1</v>
      </c>
      <c r="AM416" s="4">
        <v>6</v>
      </c>
      <c r="AN416" s="4" t="s">
        <v>27</v>
      </c>
      <c r="AO416" s="12">
        <f t="shared" si="1178"/>
        <v>1</v>
      </c>
      <c r="AP416" s="12">
        <f t="shared" si="1244"/>
        <v>0</v>
      </c>
      <c r="AQ416" s="12">
        <f t="shared" si="1244"/>
        <v>0</v>
      </c>
      <c r="AR416" s="12">
        <f t="shared" si="1244"/>
        <v>0</v>
      </c>
      <c r="AS416" s="12">
        <f t="shared" si="1244"/>
        <v>0</v>
      </c>
      <c r="AT416" s="12">
        <f t="shared" si="1244"/>
        <v>0</v>
      </c>
      <c r="AU416" s="12">
        <f t="shared" si="1244"/>
        <v>0</v>
      </c>
    </row>
    <row r="417" spans="1:47">
      <c r="A417" s="22"/>
      <c r="B417" s="19">
        <v>242</v>
      </c>
      <c r="C417" s="19">
        <v>20160217</v>
      </c>
      <c r="D417" s="7" t="s">
        <v>34</v>
      </c>
      <c r="E417" s="7" t="s">
        <v>35</v>
      </c>
      <c r="F417" s="7" t="s">
        <v>34</v>
      </c>
      <c r="G417" s="7" t="s">
        <v>34</v>
      </c>
      <c r="H417" s="7" t="s">
        <v>35</v>
      </c>
      <c r="I417" s="7" t="s">
        <v>35</v>
      </c>
      <c r="J417" s="7" t="s">
        <v>30</v>
      </c>
      <c r="K417" s="7" t="s">
        <v>30</v>
      </c>
      <c r="L417" s="7" t="s">
        <v>30</v>
      </c>
      <c r="M417" s="7" t="s">
        <v>30</v>
      </c>
      <c r="N417" s="7" t="s">
        <v>30</v>
      </c>
      <c r="O417" s="7" t="s">
        <v>30</v>
      </c>
      <c r="P417" s="7" t="s">
        <v>30</v>
      </c>
      <c r="Q417" s="1"/>
      <c r="R417" s="8">
        <f t="shared" ref="R417:R480" si="1309">B417</f>
        <v>242</v>
      </c>
      <c r="S417" s="4" t="str">
        <f t="shared" ref="S417:S480" si="1310">SUBSTITUTE(D417,"조","")</f>
        <v>1</v>
      </c>
      <c r="T417" s="4" t="str">
        <f t="shared" ref="T417:T480" si="1311">SUBSTITUTE(D418,"조","")</f>
        <v>894040</v>
      </c>
      <c r="U417" s="4" t="str">
        <f t="shared" si="1222"/>
        <v>8</v>
      </c>
      <c r="V417" s="4" t="str">
        <f t="shared" si="1223"/>
        <v>9</v>
      </c>
      <c r="W417" s="4" t="str">
        <f t="shared" si="1224"/>
        <v>4</v>
      </c>
      <c r="X417" s="4" t="str">
        <f t="shared" si="1225"/>
        <v>0</v>
      </c>
      <c r="Y417" s="4" t="str">
        <f t="shared" si="1226"/>
        <v>4</v>
      </c>
      <c r="Z417" s="4" t="str">
        <f t="shared" si="1227"/>
        <v>0</v>
      </c>
      <c r="AA417" s="4" t="s">
        <v>27</v>
      </c>
      <c r="AB417" s="4">
        <v>1</v>
      </c>
      <c r="AC417" s="9">
        <f t="shared" si="1231"/>
        <v>2</v>
      </c>
      <c r="AD417" s="9">
        <f t="shared" si="1290"/>
        <v>0</v>
      </c>
      <c r="AE417" s="9">
        <f t="shared" si="1290"/>
        <v>0</v>
      </c>
      <c r="AF417" s="9">
        <f t="shared" si="1290"/>
        <v>0</v>
      </c>
      <c r="AG417" s="9">
        <f t="shared" si="1290"/>
        <v>2</v>
      </c>
      <c r="AH417" s="9">
        <f t="shared" si="1290"/>
        <v>0</v>
      </c>
      <c r="AI417" s="9">
        <f t="shared" si="1290"/>
        <v>0</v>
      </c>
      <c r="AJ417" s="9">
        <f t="shared" si="1290"/>
        <v>0</v>
      </c>
      <c r="AK417" s="9">
        <f t="shared" si="1290"/>
        <v>1</v>
      </c>
      <c r="AL417" s="9">
        <f t="shared" si="1290"/>
        <v>1</v>
      </c>
      <c r="AM417" s="4">
        <v>4</v>
      </c>
      <c r="AN417" s="4" t="s">
        <v>27</v>
      </c>
      <c r="AO417" s="12">
        <f t="shared" si="1178"/>
        <v>1</v>
      </c>
      <c r="AP417" s="12">
        <f t="shared" si="1244"/>
        <v>0</v>
      </c>
      <c r="AQ417" s="12">
        <f t="shared" si="1244"/>
        <v>0</v>
      </c>
      <c r="AR417" s="12">
        <f t="shared" si="1244"/>
        <v>0</v>
      </c>
      <c r="AS417" s="12">
        <f t="shared" si="1244"/>
        <v>0</v>
      </c>
      <c r="AT417" s="12">
        <f t="shared" si="1244"/>
        <v>0</v>
      </c>
      <c r="AU417" s="12">
        <f t="shared" si="1244"/>
        <v>0</v>
      </c>
    </row>
    <row r="418" spans="1:47">
      <c r="A418" s="22"/>
      <c r="B418" s="20"/>
      <c r="C418" s="20"/>
      <c r="D418" s="14">
        <v>894040</v>
      </c>
      <c r="E418" s="14">
        <v>541677</v>
      </c>
      <c r="F418" s="14">
        <v>894039</v>
      </c>
      <c r="G418" s="14">
        <v>894041</v>
      </c>
      <c r="H418" s="14">
        <v>541676</v>
      </c>
      <c r="I418" s="14">
        <v>541678</v>
      </c>
      <c r="J418" s="14">
        <v>957011</v>
      </c>
      <c r="K418" s="14">
        <v>85767</v>
      </c>
      <c r="L418" s="14">
        <v>109</v>
      </c>
      <c r="M418" s="14">
        <v>29</v>
      </c>
      <c r="N418" s="14">
        <v>68</v>
      </c>
      <c r="O418" s="14">
        <v>7</v>
      </c>
      <c r="P418" s="14">
        <v>5</v>
      </c>
      <c r="Q418" s="1"/>
      <c r="R418" s="8">
        <f t="shared" ref="R418:R481" si="1312">B417</f>
        <v>242</v>
      </c>
      <c r="S418" s="4" t="str">
        <f t="shared" ref="S418:S481" si="1313">SUBSTITUTE(E417,"조","")</f>
        <v>7</v>
      </c>
      <c r="T418" s="4" t="str">
        <f t="shared" ref="T418:T481" si="1314">SUBSTITUTE(E418,"조","")</f>
        <v>541677</v>
      </c>
      <c r="U418" s="4" t="str">
        <f t="shared" si="1222"/>
        <v>5</v>
      </c>
      <c r="V418" s="4" t="str">
        <f t="shared" si="1223"/>
        <v>4</v>
      </c>
      <c r="W418" s="4" t="str">
        <f t="shared" si="1224"/>
        <v>1</v>
      </c>
      <c r="X418" s="4" t="str">
        <f t="shared" si="1225"/>
        <v>6</v>
      </c>
      <c r="Y418" s="4" t="str">
        <f t="shared" si="1226"/>
        <v>7</v>
      </c>
      <c r="Z418" s="4" t="str">
        <f t="shared" si="1227"/>
        <v>7</v>
      </c>
      <c r="AA418" s="4" t="s">
        <v>27</v>
      </c>
      <c r="AB418" s="4">
        <v>1</v>
      </c>
      <c r="AC418" s="9">
        <f t="shared" si="1231"/>
        <v>0</v>
      </c>
      <c r="AD418" s="9">
        <f t="shared" si="1290"/>
        <v>1</v>
      </c>
      <c r="AE418" s="9">
        <f t="shared" si="1290"/>
        <v>0</v>
      </c>
      <c r="AF418" s="9">
        <f t="shared" si="1290"/>
        <v>0</v>
      </c>
      <c r="AG418" s="9">
        <f t="shared" si="1290"/>
        <v>1</v>
      </c>
      <c r="AH418" s="9">
        <f t="shared" si="1290"/>
        <v>1</v>
      </c>
      <c r="AI418" s="9">
        <f t="shared" si="1290"/>
        <v>1</v>
      </c>
      <c r="AJ418" s="9">
        <f t="shared" si="1290"/>
        <v>2</v>
      </c>
      <c r="AK418" s="9">
        <f t="shared" si="1290"/>
        <v>0</v>
      </c>
      <c r="AL418" s="9">
        <f t="shared" si="1290"/>
        <v>0</v>
      </c>
      <c r="AM418" s="4">
        <v>5</v>
      </c>
      <c r="AN418" s="4" t="s">
        <v>27</v>
      </c>
      <c r="AO418" s="12">
        <f t="shared" si="1178"/>
        <v>0</v>
      </c>
      <c r="AP418" s="12">
        <f t="shared" si="1244"/>
        <v>0</v>
      </c>
      <c r="AQ418" s="12">
        <f t="shared" si="1244"/>
        <v>0</v>
      </c>
      <c r="AR418" s="12">
        <f t="shared" si="1244"/>
        <v>0</v>
      </c>
      <c r="AS418" s="12">
        <f t="shared" si="1244"/>
        <v>0</v>
      </c>
      <c r="AT418" s="12">
        <f t="shared" si="1244"/>
        <v>0</v>
      </c>
      <c r="AU418" s="12">
        <f t="shared" si="1244"/>
        <v>1</v>
      </c>
    </row>
    <row r="419" spans="1:47">
      <c r="A419" s="22"/>
      <c r="B419" s="19">
        <v>241</v>
      </c>
      <c r="C419" s="19">
        <v>20160210</v>
      </c>
      <c r="D419" s="7" t="s">
        <v>29</v>
      </c>
      <c r="E419" s="7" t="s">
        <v>35</v>
      </c>
      <c r="F419" s="7" t="s">
        <v>29</v>
      </c>
      <c r="G419" s="7" t="s">
        <v>29</v>
      </c>
      <c r="H419" s="7" t="s">
        <v>35</v>
      </c>
      <c r="I419" s="7" t="s">
        <v>35</v>
      </c>
      <c r="J419" s="7" t="s">
        <v>30</v>
      </c>
      <c r="K419" s="7" t="s">
        <v>30</v>
      </c>
      <c r="L419" s="7" t="s">
        <v>30</v>
      </c>
      <c r="M419" s="7" t="s">
        <v>30</v>
      </c>
      <c r="N419" s="7" t="s">
        <v>30</v>
      </c>
      <c r="O419" s="7" t="s">
        <v>30</v>
      </c>
      <c r="P419" s="7" t="s">
        <v>30</v>
      </c>
      <c r="Q419" s="1"/>
      <c r="R419" s="8">
        <f t="shared" ref="R419:R482" si="1315">B419</f>
        <v>241</v>
      </c>
      <c r="S419" s="4" t="str">
        <f t="shared" ref="S419:S482" si="1316">SUBSTITUTE(D419,"조","")</f>
        <v>6</v>
      </c>
      <c r="T419" s="4" t="str">
        <f t="shared" ref="T419:T482" si="1317">SUBSTITUTE(D420,"조","")</f>
        <v>805649</v>
      </c>
      <c r="U419" s="4" t="str">
        <f t="shared" si="1222"/>
        <v>8</v>
      </c>
      <c r="V419" s="4" t="str">
        <f t="shared" si="1223"/>
        <v>0</v>
      </c>
      <c r="W419" s="4" t="str">
        <f t="shared" si="1224"/>
        <v>5</v>
      </c>
      <c r="X419" s="4" t="str">
        <f t="shared" si="1225"/>
        <v>6</v>
      </c>
      <c r="Y419" s="4" t="str">
        <f t="shared" si="1226"/>
        <v>4</v>
      </c>
      <c r="Z419" s="4" t="str">
        <f t="shared" si="1227"/>
        <v>9</v>
      </c>
      <c r="AA419" s="4" t="s">
        <v>27</v>
      </c>
      <c r="AB419" s="4">
        <v>1</v>
      </c>
      <c r="AC419" s="9">
        <f t="shared" si="1231"/>
        <v>1</v>
      </c>
      <c r="AD419" s="9">
        <f t="shared" si="1290"/>
        <v>0</v>
      </c>
      <c r="AE419" s="9">
        <f t="shared" si="1290"/>
        <v>0</v>
      </c>
      <c r="AF419" s="9">
        <f t="shared" si="1290"/>
        <v>0</v>
      </c>
      <c r="AG419" s="9">
        <f t="shared" si="1290"/>
        <v>1</v>
      </c>
      <c r="AH419" s="9">
        <f t="shared" si="1290"/>
        <v>1</v>
      </c>
      <c r="AI419" s="9">
        <f t="shared" si="1290"/>
        <v>1</v>
      </c>
      <c r="AJ419" s="9">
        <f t="shared" si="1290"/>
        <v>0</v>
      </c>
      <c r="AK419" s="9">
        <f t="shared" si="1290"/>
        <v>1</v>
      </c>
      <c r="AL419" s="9">
        <f t="shared" si="1290"/>
        <v>1</v>
      </c>
      <c r="AM419" s="4">
        <v>6</v>
      </c>
      <c r="AN419" s="4" t="s">
        <v>27</v>
      </c>
      <c r="AO419" s="12">
        <f t="shared" si="1178"/>
        <v>0</v>
      </c>
      <c r="AP419" s="12">
        <f t="shared" si="1244"/>
        <v>0</v>
      </c>
      <c r="AQ419" s="12">
        <f t="shared" si="1244"/>
        <v>0</v>
      </c>
      <c r="AR419" s="12">
        <f t="shared" si="1244"/>
        <v>0</v>
      </c>
      <c r="AS419" s="12">
        <f t="shared" si="1244"/>
        <v>0</v>
      </c>
      <c r="AT419" s="12">
        <f t="shared" si="1244"/>
        <v>1</v>
      </c>
      <c r="AU419" s="12">
        <f t="shared" si="1244"/>
        <v>0</v>
      </c>
    </row>
    <row r="420" spans="1:47">
      <c r="A420" s="22"/>
      <c r="B420" s="20"/>
      <c r="C420" s="20"/>
      <c r="D420" s="14">
        <v>805649</v>
      </c>
      <c r="E420" s="14">
        <v>855968</v>
      </c>
      <c r="F420" s="14">
        <v>805648</v>
      </c>
      <c r="G420" s="14">
        <v>805650</v>
      </c>
      <c r="H420" s="14">
        <v>855967</v>
      </c>
      <c r="I420" s="14">
        <v>855969</v>
      </c>
      <c r="J420" s="14">
        <v>970916</v>
      </c>
      <c r="K420" s="14">
        <v>57121</v>
      </c>
      <c r="L420" s="14">
        <v>636</v>
      </c>
      <c r="M420" s="14">
        <v>38</v>
      </c>
      <c r="N420" s="14">
        <v>87</v>
      </c>
      <c r="O420" s="14">
        <v>1</v>
      </c>
      <c r="P420" s="14">
        <v>9</v>
      </c>
      <c r="Q420" s="1"/>
      <c r="R420" s="8">
        <f t="shared" ref="R420:R483" si="1318">B419</f>
        <v>241</v>
      </c>
      <c r="S420" s="4" t="str">
        <f t="shared" ref="S420:S483" si="1319">SUBSTITUTE(E419,"조","")</f>
        <v>7</v>
      </c>
      <c r="T420" s="4" t="str">
        <f t="shared" ref="T420:T483" si="1320">SUBSTITUTE(E420,"조","")</f>
        <v>855968</v>
      </c>
      <c r="U420" s="4" t="str">
        <f t="shared" si="1222"/>
        <v>8</v>
      </c>
      <c r="V420" s="4" t="str">
        <f t="shared" si="1223"/>
        <v>5</v>
      </c>
      <c r="W420" s="4" t="str">
        <f t="shared" si="1224"/>
        <v>5</v>
      </c>
      <c r="X420" s="4" t="str">
        <f t="shared" si="1225"/>
        <v>9</v>
      </c>
      <c r="Y420" s="4" t="str">
        <f t="shared" si="1226"/>
        <v>6</v>
      </c>
      <c r="Z420" s="4" t="str">
        <f t="shared" si="1227"/>
        <v>8</v>
      </c>
      <c r="AA420" s="4" t="s">
        <v>27</v>
      </c>
      <c r="AB420" s="4">
        <v>1</v>
      </c>
      <c r="AC420" s="9">
        <f t="shared" si="1231"/>
        <v>0</v>
      </c>
      <c r="AD420" s="9">
        <f t="shared" si="1290"/>
        <v>0</v>
      </c>
      <c r="AE420" s="9">
        <f t="shared" si="1290"/>
        <v>0</v>
      </c>
      <c r="AF420" s="9">
        <f t="shared" si="1290"/>
        <v>0</v>
      </c>
      <c r="AG420" s="9">
        <f t="shared" si="1290"/>
        <v>0</v>
      </c>
      <c r="AH420" s="9">
        <f t="shared" si="1290"/>
        <v>2</v>
      </c>
      <c r="AI420" s="9">
        <f t="shared" si="1290"/>
        <v>1</v>
      </c>
      <c r="AJ420" s="9">
        <f t="shared" si="1290"/>
        <v>0</v>
      </c>
      <c r="AK420" s="9">
        <f t="shared" si="1290"/>
        <v>2</v>
      </c>
      <c r="AL420" s="9">
        <f t="shared" si="1290"/>
        <v>1</v>
      </c>
      <c r="AM420" s="4">
        <v>4</v>
      </c>
      <c r="AN420" s="4" t="s">
        <v>27</v>
      </c>
      <c r="AO420" s="12">
        <f t="shared" si="1178"/>
        <v>0</v>
      </c>
      <c r="AP420" s="12">
        <f t="shared" si="1244"/>
        <v>0</v>
      </c>
      <c r="AQ420" s="12">
        <f t="shared" si="1244"/>
        <v>0</v>
      </c>
      <c r="AR420" s="12">
        <f t="shared" si="1244"/>
        <v>0</v>
      </c>
      <c r="AS420" s="12">
        <f t="shared" si="1244"/>
        <v>0</v>
      </c>
      <c r="AT420" s="12">
        <f t="shared" si="1244"/>
        <v>0</v>
      </c>
      <c r="AU420" s="12">
        <f t="shared" si="1244"/>
        <v>1</v>
      </c>
    </row>
    <row r="421" spans="1:47">
      <c r="A421" s="22"/>
      <c r="B421" s="19">
        <v>240</v>
      </c>
      <c r="C421" s="19">
        <v>20160203</v>
      </c>
      <c r="D421" s="7" t="s">
        <v>28</v>
      </c>
      <c r="E421" s="7" t="s">
        <v>29</v>
      </c>
      <c r="F421" s="7" t="s">
        <v>28</v>
      </c>
      <c r="G421" s="7" t="s">
        <v>28</v>
      </c>
      <c r="H421" s="7" t="s">
        <v>29</v>
      </c>
      <c r="I421" s="7" t="s">
        <v>29</v>
      </c>
      <c r="J421" s="7" t="s">
        <v>30</v>
      </c>
      <c r="K421" s="7" t="s">
        <v>30</v>
      </c>
      <c r="L421" s="7" t="s">
        <v>30</v>
      </c>
      <c r="M421" s="7" t="s">
        <v>30</v>
      </c>
      <c r="N421" s="7" t="s">
        <v>30</v>
      </c>
      <c r="O421" s="7" t="s">
        <v>30</v>
      </c>
      <c r="P421" s="7" t="s">
        <v>30</v>
      </c>
      <c r="Q421" s="1"/>
      <c r="R421" s="8">
        <f t="shared" ref="R421:R484" si="1321">B421</f>
        <v>240</v>
      </c>
      <c r="S421" s="4" t="str">
        <f t="shared" ref="S421:S484" si="1322">SUBSTITUTE(D421,"조","")</f>
        <v>3</v>
      </c>
      <c r="T421" s="4" t="str">
        <f t="shared" ref="T421:T484" si="1323">SUBSTITUTE(D422,"조","")</f>
        <v>956904</v>
      </c>
      <c r="U421" s="4" t="str">
        <f t="shared" si="1222"/>
        <v>9</v>
      </c>
      <c r="V421" s="4" t="str">
        <f t="shared" si="1223"/>
        <v>5</v>
      </c>
      <c r="W421" s="4" t="str">
        <f t="shared" si="1224"/>
        <v>6</v>
      </c>
      <c r="X421" s="4" t="str">
        <f t="shared" si="1225"/>
        <v>9</v>
      </c>
      <c r="Y421" s="4" t="str">
        <f t="shared" si="1226"/>
        <v>0</v>
      </c>
      <c r="Z421" s="4" t="str">
        <f t="shared" si="1227"/>
        <v>4</v>
      </c>
      <c r="AA421" s="4" t="s">
        <v>27</v>
      </c>
      <c r="AB421" s="4">
        <v>1</v>
      </c>
      <c r="AC421" s="9">
        <f t="shared" si="1231"/>
        <v>1</v>
      </c>
      <c r="AD421" s="9">
        <f t="shared" si="1290"/>
        <v>0</v>
      </c>
      <c r="AE421" s="9">
        <f t="shared" si="1290"/>
        <v>0</v>
      </c>
      <c r="AF421" s="9">
        <f t="shared" si="1290"/>
        <v>0</v>
      </c>
      <c r="AG421" s="9">
        <f t="shared" si="1290"/>
        <v>1</v>
      </c>
      <c r="AH421" s="9">
        <f t="shared" si="1290"/>
        <v>1</v>
      </c>
      <c r="AI421" s="9">
        <f t="shared" si="1290"/>
        <v>1</v>
      </c>
      <c r="AJ421" s="9">
        <f t="shared" si="1290"/>
        <v>0</v>
      </c>
      <c r="AK421" s="9">
        <f t="shared" si="1290"/>
        <v>0</v>
      </c>
      <c r="AL421" s="9">
        <f t="shared" si="1290"/>
        <v>2</v>
      </c>
      <c r="AM421" s="4">
        <v>5</v>
      </c>
      <c r="AN421" s="4" t="s">
        <v>27</v>
      </c>
      <c r="AO421" s="12">
        <f t="shared" si="1178"/>
        <v>0</v>
      </c>
      <c r="AP421" s="12">
        <f t="shared" si="1244"/>
        <v>0</v>
      </c>
      <c r="AQ421" s="12">
        <f t="shared" si="1244"/>
        <v>1</v>
      </c>
      <c r="AR421" s="12">
        <f t="shared" si="1244"/>
        <v>0</v>
      </c>
      <c r="AS421" s="12">
        <f t="shared" si="1244"/>
        <v>0</v>
      </c>
      <c r="AT421" s="12">
        <f t="shared" si="1244"/>
        <v>0</v>
      </c>
      <c r="AU421" s="12">
        <f t="shared" si="1244"/>
        <v>0</v>
      </c>
    </row>
    <row r="422" spans="1:47">
      <c r="A422" s="22"/>
      <c r="B422" s="20"/>
      <c r="C422" s="20"/>
      <c r="D422" s="14">
        <v>956904</v>
      </c>
      <c r="E422" s="14">
        <v>806332</v>
      </c>
      <c r="F422" s="14">
        <v>956903</v>
      </c>
      <c r="G422" s="14">
        <v>956905</v>
      </c>
      <c r="H422" s="14">
        <v>806331</v>
      </c>
      <c r="I422" s="14">
        <v>806333</v>
      </c>
      <c r="J422" s="14">
        <v>873210</v>
      </c>
      <c r="K422" s="14">
        <v>97843</v>
      </c>
      <c r="L422" s="14">
        <v>573</v>
      </c>
      <c r="M422" s="14">
        <v>80</v>
      </c>
      <c r="N422" s="14">
        <v>62</v>
      </c>
      <c r="O422" s="14">
        <v>7</v>
      </c>
      <c r="P422" s="14">
        <v>6</v>
      </c>
      <c r="Q422" s="1"/>
      <c r="R422" s="8">
        <f t="shared" ref="R422:R485" si="1324">B421</f>
        <v>240</v>
      </c>
      <c r="S422" s="4" t="str">
        <f t="shared" ref="S422:S485" si="1325">SUBSTITUTE(E421,"조","")</f>
        <v>6</v>
      </c>
      <c r="T422" s="4" t="str">
        <f t="shared" ref="T422:T485" si="1326">SUBSTITUTE(E422,"조","")</f>
        <v>806332</v>
      </c>
      <c r="U422" s="4" t="str">
        <f t="shared" si="1222"/>
        <v>8</v>
      </c>
      <c r="V422" s="4" t="str">
        <f t="shared" si="1223"/>
        <v>0</v>
      </c>
      <c r="W422" s="4" t="str">
        <f t="shared" si="1224"/>
        <v>6</v>
      </c>
      <c r="X422" s="4" t="str">
        <f t="shared" si="1225"/>
        <v>3</v>
      </c>
      <c r="Y422" s="4" t="str">
        <f t="shared" si="1226"/>
        <v>3</v>
      </c>
      <c r="Z422" s="4" t="str">
        <f t="shared" si="1227"/>
        <v>2</v>
      </c>
      <c r="AA422" s="4" t="s">
        <v>27</v>
      </c>
      <c r="AB422" s="4">
        <v>1</v>
      </c>
      <c r="AC422" s="9">
        <f t="shared" si="1231"/>
        <v>1</v>
      </c>
      <c r="AD422" s="9">
        <f t="shared" si="1290"/>
        <v>0</v>
      </c>
      <c r="AE422" s="9">
        <f t="shared" si="1290"/>
        <v>1</v>
      </c>
      <c r="AF422" s="9">
        <f t="shared" si="1290"/>
        <v>2</v>
      </c>
      <c r="AG422" s="9">
        <f t="shared" si="1290"/>
        <v>0</v>
      </c>
      <c r="AH422" s="9">
        <f t="shared" si="1290"/>
        <v>0</v>
      </c>
      <c r="AI422" s="9">
        <f t="shared" si="1290"/>
        <v>1</v>
      </c>
      <c r="AJ422" s="9">
        <f t="shared" si="1290"/>
        <v>0</v>
      </c>
      <c r="AK422" s="9">
        <f t="shared" si="1290"/>
        <v>1</v>
      </c>
      <c r="AL422" s="9">
        <f t="shared" si="1290"/>
        <v>0</v>
      </c>
      <c r="AM422" s="4">
        <v>5</v>
      </c>
      <c r="AN422" s="4" t="s">
        <v>27</v>
      </c>
      <c r="AO422" s="12">
        <f t="shared" si="1178"/>
        <v>0</v>
      </c>
      <c r="AP422" s="12">
        <f t="shared" si="1244"/>
        <v>0</v>
      </c>
      <c r="AQ422" s="12">
        <f t="shared" si="1244"/>
        <v>0</v>
      </c>
      <c r="AR422" s="12">
        <f t="shared" si="1244"/>
        <v>0</v>
      </c>
      <c r="AS422" s="12">
        <f t="shared" si="1244"/>
        <v>0</v>
      </c>
      <c r="AT422" s="12">
        <f t="shared" si="1244"/>
        <v>1</v>
      </c>
      <c r="AU422" s="12">
        <f t="shared" si="1244"/>
        <v>0</v>
      </c>
    </row>
    <row r="423" spans="1:47">
      <c r="A423" s="22"/>
      <c r="B423" s="19">
        <v>239</v>
      </c>
      <c r="C423" s="19">
        <v>20160127</v>
      </c>
      <c r="D423" s="7" t="s">
        <v>32</v>
      </c>
      <c r="E423" s="7" t="s">
        <v>32</v>
      </c>
      <c r="F423" s="7" t="s">
        <v>32</v>
      </c>
      <c r="G423" s="7" t="s">
        <v>32</v>
      </c>
      <c r="H423" s="7" t="s">
        <v>32</v>
      </c>
      <c r="I423" s="7" t="s">
        <v>32</v>
      </c>
      <c r="J423" s="7" t="s">
        <v>30</v>
      </c>
      <c r="K423" s="7" t="s">
        <v>30</v>
      </c>
      <c r="L423" s="7" t="s">
        <v>30</v>
      </c>
      <c r="M423" s="7" t="s">
        <v>30</v>
      </c>
      <c r="N423" s="7" t="s">
        <v>30</v>
      </c>
      <c r="O423" s="7" t="s">
        <v>30</v>
      </c>
      <c r="P423" s="7" t="s">
        <v>30</v>
      </c>
      <c r="Q423" s="1"/>
      <c r="R423" s="8">
        <f t="shared" ref="R423:R486" si="1327">B423</f>
        <v>239</v>
      </c>
      <c r="S423" s="4" t="str">
        <f t="shared" ref="S423:S486" si="1328">SUBSTITUTE(D423,"조","")</f>
        <v>4</v>
      </c>
      <c r="T423" s="4" t="str">
        <f t="shared" ref="T423:T486" si="1329">SUBSTITUTE(D424,"조","")</f>
        <v>746276</v>
      </c>
      <c r="U423" s="4" t="str">
        <f t="shared" si="1222"/>
        <v>7</v>
      </c>
      <c r="V423" s="4" t="str">
        <f t="shared" si="1223"/>
        <v>4</v>
      </c>
      <c r="W423" s="4" t="str">
        <f t="shared" si="1224"/>
        <v>6</v>
      </c>
      <c r="X423" s="4" t="str">
        <f t="shared" si="1225"/>
        <v>2</v>
      </c>
      <c r="Y423" s="4" t="str">
        <f t="shared" si="1226"/>
        <v>7</v>
      </c>
      <c r="Z423" s="4" t="str">
        <f t="shared" si="1227"/>
        <v>6</v>
      </c>
      <c r="AA423" s="4" t="s">
        <v>27</v>
      </c>
      <c r="AB423" s="4">
        <v>1</v>
      </c>
      <c r="AC423" s="9">
        <f t="shared" si="1231"/>
        <v>0</v>
      </c>
      <c r="AD423" s="9">
        <f t="shared" si="1290"/>
        <v>0</v>
      </c>
      <c r="AE423" s="9">
        <f t="shared" si="1290"/>
        <v>1</v>
      </c>
      <c r="AF423" s="9">
        <f t="shared" si="1290"/>
        <v>0</v>
      </c>
      <c r="AG423" s="9">
        <f t="shared" si="1290"/>
        <v>1</v>
      </c>
      <c r="AH423" s="9">
        <f t="shared" si="1290"/>
        <v>0</v>
      </c>
      <c r="AI423" s="9">
        <f t="shared" si="1290"/>
        <v>2</v>
      </c>
      <c r="AJ423" s="9">
        <f t="shared" si="1290"/>
        <v>2</v>
      </c>
      <c r="AK423" s="9">
        <f t="shared" si="1290"/>
        <v>0</v>
      </c>
      <c r="AL423" s="9">
        <f t="shared" si="1290"/>
        <v>0</v>
      </c>
      <c r="AM423" s="4">
        <v>4</v>
      </c>
      <c r="AN423" s="4" t="s">
        <v>27</v>
      </c>
      <c r="AO423" s="12">
        <f t="shared" si="1178"/>
        <v>0</v>
      </c>
      <c r="AP423" s="12">
        <f t="shared" si="1244"/>
        <v>0</v>
      </c>
      <c r="AQ423" s="12">
        <f t="shared" si="1244"/>
        <v>0</v>
      </c>
      <c r="AR423" s="12">
        <f t="shared" si="1244"/>
        <v>1</v>
      </c>
      <c r="AS423" s="12">
        <f t="shared" si="1244"/>
        <v>0</v>
      </c>
      <c r="AT423" s="12">
        <f t="shared" si="1244"/>
        <v>0</v>
      </c>
      <c r="AU423" s="12">
        <f t="shared" si="1244"/>
        <v>0</v>
      </c>
    </row>
    <row r="424" spans="1:47">
      <c r="A424" s="22"/>
      <c r="B424" s="20"/>
      <c r="C424" s="20"/>
      <c r="D424" s="14">
        <v>746276</v>
      </c>
      <c r="E424" s="14">
        <v>173375</v>
      </c>
      <c r="F424" s="14">
        <v>746275</v>
      </c>
      <c r="G424" s="14">
        <v>746277</v>
      </c>
      <c r="H424" s="14">
        <v>173374</v>
      </c>
      <c r="I424" s="14">
        <v>173376</v>
      </c>
      <c r="J424" s="14">
        <v>571684</v>
      </c>
      <c r="K424" s="14">
        <v>97550</v>
      </c>
      <c r="L424" s="14">
        <v>547</v>
      </c>
      <c r="M424" s="14">
        <v>53</v>
      </c>
      <c r="N424" s="14">
        <v>69</v>
      </c>
      <c r="O424" s="14">
        <v>3</v>
      </c>
      <c r="P424" s="14">
        <v>0</v>
      </c>
      <c r="Q424" s="1"/>
      <c r="R424" s="8">
        <f t="shared" ref="R424:R487" si="1330">B423</f>
        <v>239</v>
      </c>
      <c r="S424" s="4" t="str">
        <f t="shared" ref="S424:S487" si="1331">SUBSTITUTE(E423,"조","")</f>
        <v>4</v>
      </c>
      <c r="T424" s="4" t="str">
        <f t="shared" ref="T424:T487" si="1332">SUBSTITUTE(E424,"조","")</f>
        <v>173375</v>
      </c>
      <c r="U424" s="4" t="str">
        <f t="shared" si="1222"/>
        <v>1</v>
      </c>
      <c r="V424" s="4" t="str">
        <f t="shared" si="1223"/>
        <v>7</v>
      </c>
      <c r="W424" s="4" t="str">
        <f t="shared" si="1224"/>
        <v>3</v>
      </c>
      <c r="X424" s="4" t="str">
        <f t="shared" si="1225"/>
        <v>3</v>
      </c>
      <c r="Y424" s="4" t="str">
        <f t="shared" si="1226"/>
        <v>7</v>
      </c>
      <c r="Z424" s="4" t="str">
        <f t="shared" si="1227"/>
        <v>5</v>
      </c>
      <c r="AA424" s="4" t="s">
        <v>27</v>
      </c>
      <c r="AB424" s="4">
        <v>1</v>
      </c>
      <c r="AC424" s="9">
        <f t="shared" si="1231"/>
        <v>0</v>
      </c>
      <c r="AD424" s="9">
        <f t="shared" si="1290"/>
        <v>1</v>
      </c>
      <c r="AE424" s="9">
        <f t="shared" si="1290"/>
        <v>0</v>
      </c>
      <c r="AF424" s="9">
        <f t="shared" si="1290"/>
        <v>2</v>
      </c>
      <c r="AG424" s="9">
        <f t="shared" si="1290"/>
        <v>0</v>
      </c>
      <c r="AH424" s="9">
        <f t="shared" si="1290"/>
        <v>1</v>
      </c>
      <c r="AI424" s="9">
        <f t="shared" si="1290"/>
        <v>0</v>
      </c>
      <c r="AJ424" s="9">
        <f t="shared" si="1290"/>
        <v>2</v>
      </c>
      <c r="AK424" s="9">
        <f t="shared" si="1290"/>
        <v>0</v>
      </c>
      <c r="AL424" s="9">
        <f t="shared" si="1290"/>
        <v>0</v>
      </c>
      <c r="AM424" s="4">
        <v>4</v>
      </c>
      <c r="AN424" s="4" t="s">
        <v>27</v>
      </c>
      <c r="AO424" s="12">
        <f t="shared" si="1178"/>
        <v>0</v>
      </c>
      <c r="AP424" s="12">
        <f t="shared" si="1244"/>
        <v>0</v>
      </c>
      <c r="AQ424" s="12">
        <f t="shared" si="1244"/>
        <v>0</v>
      </c>
      <c r="AR424" s="12">
        <f t="shared" si="1244"/>
        <v>1</v>
      </c>
      <c r="AS424" s="12">
        <f t="shared" si="1244"/>
        <v>0</v>
      </c>
      <c r="AT424" s="12">
        <f t="shared" si="1244"/>
        <v>0</v>
      </c>
      <c r="AU424" s="12">
        <f t="shared" si="1244"/>
        <v>0</v>
      </c>
    </row>
    <row r="425" spans="1:47">
      <c r="A425" s="22"/>
      <c r="B425" s="19">
        <v>238</v>
      </c>
      <c r="C425" s="19">
        <v>20160120</v>
      </c>
      <c r="D425" s="7" t="s">
        <v>35</v>
      </c>
      <c r="E425" s="7" t="s">
        <v>34</v>
      </c>
      <c r="F425" s="7" t="s">
        <v>35</v>
      </c>
      <c r="G425" s="7" t="s">
        <v>35</v>
      </c>
      <c r="H425" s="7" t="s">
        <v>34</v>
      </c>
      <c r="I425" s="7" t="s">
        <v>34</v>
      </c>
      <c r="J425" s="7" t="s">
        <v>30</v>
      </c>
      <c r="K425" s="7" t="s">
        <v>30</v>
      </c>
      <c r="L425" s="7" t="s">
        <v>30</v>
      </c>
      <c r="M425" s="7" t="s">
        <v>30</v>
      </c>
      <c r="N425" s="7" t="s">
        <v>30</v>
      </c>
      <c r="O425" s="7" t="s">
        <v>30</v>
      </c>
      <c r="P425" s="7" t="s">
        <v>30</v>
      </c>
      <c r="Q425" s="1"/>
      <c r="R425" s="8">
        <f t="shared" ref="R425:R488" si="1333">B425</f>
        <v>238</v>
      </c>
      <c r="S425" s="4" t="str">
        <f t="shared" ref="S425:S488" si="1334">SUBSTITUTE(D425,"조","")</f>
        <v>7</v>
      </c>
      <c r="T425" s="4" t="str">
        <f t="shared" ref="T425:T488" si="1335">SUBSTITUTE(D426,"조","")</f>
        <v>225522</v>
      </c>
      <c r="U425" s="4" t="str">
        <f t="shared" si="1222"/>
        <v>2</v>
      </c>
      <c r="V425" s="4" t="str">
        <f t="shared" si="1223"/>
        <v>2</v>
      </c>
      <c r="W425" s="4" t="str">
        <f t="shared" si="1224"/>
        <v>5</v>
      </c>
      <c r="X425" s="4" t="str">
        <f t="shared" si="1225"/>
        <v>5</v>
      </c>
      <c r="Y425" s="4" t="str">
        <f t="shared" si="1226"/>
        <v>2</v>
      </c>
      <c r="Z425" s="4" t="str">
        <f t="shared" si="1227"/>
        <v>2</v>
      </c>
      <c r="AA425" s="4" t="s">
        <v>27</v>
      </c>
      <c r="AB425" s="4">
        <v>1</v>
      </c>
      <c r="AC425" s="9">
        <f t="shared" si="1231"/>
        <v>0</v>
      </c>
      <c r="AD425" s="9">
        <f t="shared" si="1290"/>
        <v>0</v>
      </c>
      <c r="AE425" s="9">
        <f t="shared" si="1290"/>
        <v>4</v>
      </c>
      <c r="AF425" s="9">
        <f t="shared" si="1290"/>
        <v>0</v>
      </c>
      <c r="AG425" s="9">
        <f t="shared" si="1290"/>
        <v>0</v>
      </c>
      <c r="AH425" s="9">
        <f t="shared" si="1290"/>
        <v>2</v>
      </c>
      <c r="AI425" s="9">
        <f t="shared" si="1290"/>
        <v>0</v>
      </c>
      <c r="AJ425" s="9">
        <f t="shared" si="1290"/>
        <v>0</v>
      </c>
      <c r="AK425" s="9">
        <f t="shared" si="1290"/>
        <v>0</v>
      </c>
      <c r="AL425" s="9">
        <f t="shared" si="1290"/>
        <v>0</v>
      </c>
      <c r="AM425" s="4">
        <v>2</v>
      </c>
      <c r="AN425" s="4" t="s">
        <v>27</v>
      </c>
      <c r="AO425" s="12">
        <f t="shared" si="1178"/>
        <v>0</v>
      </c>
      <c r="AP425" s="12">
        <f t="shared" si="1244"/>
        <v>0</v>
      </c>
      <c r="AQ425" s="12">
        <f t="shared" si="1244"/>
        <v>0</v>
      </c>
      <c r="AR425" s="12">
        <f t="shared" si="1244"/>
        <v>0</v>
      </c>
      <c r="AS425" s="12">
        <f t="shared" si="1244"/>
        <v>0</v>
      </c>
      <c r="AT425" s="12">
        <f t="shared" si="1244"/>
        <v>0</v>
      </c>
      <c r="AU425" s="12">
        <f t="shared" si="1244"/>
        <v>1</v>
      </c>
    </row>
    <row r="426" spans="1:47">
      <c r="A426" s="22"/>
      <c r="B426" s="20"/>
      <c r="C426" s="20"/>
      <c r="D426" s="14">
        <v>225522</v>
      </c>
      <c r="E426" s="14">
        <v>369931</v>
      </c>
      <c r="F426" s="14">
        <v>225521</v>
      </c>
      <c r="G426" s="14">
        <v>225523</v>
      </c>
      <c r="H426" s="14">
        <v>369930</v>
      </c>
      <c r="I426" s="14">
        <v>369932</v>
      </c>
      <c r="J426" s="14">
        <v>290473</v>
      </c>
      <c r="K426" s="14">
        <v>37127</v>
      </c>
      <c r="L426" s="14">
        <v>436</v>
      </c>
      <c r="M426" s="14">
        <v>82</v>
      </c>
      <c r="N426" s="14">
        <v>32</v>
      </c>
      <c r="O426" s="14">
        <v>7</v>
      </c>
      <c r="P426" s="14">
        <v>0</v>
      </c>
      <c r="Q426" s="1"/>
      <c r="R426" s="8">
        <f t="shared" ref="R426:R489" si="1336">B425</f>
        <v>238</v>
      </c>
      <c r="S426" s="4" t="str">
        <f t="shared" ref="S426:S489" si="1337">SUBSTITUTE(E425,"조","")</f>
        <v>1</v>
      </c>
      <c r="T426" s="4" t="str">
        <f t="shared" ref="T426:T489" si="1338">SUBSTITUTE(E426,"조","")</f>
        <v>369931</v>
      </c>
      <c r="U426" s="4" t="str">
        <f t="shared" si="1222"/>
        <v>3</v>
      </c>
      <c r="V426" s="4" t="str">
        <f t="shared" si="1223"/>
        <v>6</v>
      </c>
      <c r="W426" s="4" t="str">
        <f t="shared" si="1224"/>
        <v>9</v>
      </c>
      <c r="X426" s="4" t="str">
        <f t="shared" si="1225"/>
        <v>9</v>
      </c>
      <c r="Y426" s="4" t="str">
        <f t="shared" si="1226"/>
        <v>3</v>
      </c>
      <c r="Z426" s="4" t="str">
        <f t="shared" si="1227"/>
        <v>1</v>
      </c>
      <c r="AA426" s="4" t="s">
        <v>27</v>
      </c>
      <c r="AB426" s="4">
        <v>1</v>
      </c>
      <c r="AC426" s="9">
        <f t="shared" si="1231"/>
        <v>0</v>
      </c>
      <c r="AD426" s="9">
        <f t="shared" si="1290"/>
        <v>1</v>
      </c>
      <c r="AE426" s="9">
        <f t="shared" si="1290"/>
        <v>0</v>
      </c>
      <c r="AF426" s="9">
        <f t="shared" si="1290"/>
        <v>2</v>
      </c>
      <c r="AG426" s="9">
        <f t="shared" si="1290"/>
        <v>0</v>
      </c>
      <c r="AH426" s="9">
        <f t="shared" si="1290"/>
        <v>0</v>
      </c>
      <c r="AI426" s="9">
        <f t="shared" si="1290"/>
        <v>1</v>
      </c>
      <c r="AJ426" s="9">
        <f t="shared" si="1290"/>
        <v>0</v>
      </c>
      <c r="AK426" s="9">
        <f t="shared" si="1290"/>
        <v>0</v>
      </c>
      <c r="AL426" s="9">
        <f t="shared" si="1290"/>
        <v>2</v>
      </c>
      <c r="AM426" s="4">
        <v>4</v>
      </c>
      <c r="AN426" s="4" t="s">
        <v>27</v>
      </c>
      <c r="AO426" s="12">
        <f t="shared" si="1178"/>
        <v>1</v>
      </c>
      <c r="AP426" s="12">
        <f t="shared" si="1244"/>
        <v>0</v>
      </c>
      <c r="AQ426" s="12">
        <f t="shared" si="1244"/>
        <v>0</v>
      </c>
      <c r="AR426" s="12">
        <f t="shared" si="1244"/>
        <v>0</v>
      </c>
      <c r="AS426" s="12">
        <f t="shared" si="1244"/>
        <v>0</v>
      </c>
      <c r="AT426" s="12">
        <f t="shared" si="1244"/>
        <v>0</v>
      </c>
      <c r="AU426" s="12">
        <f t="shared" si="1244"/>
        <v>0</v>
      </c>
    </row>
    <row r="427" spans="1:47">
      <c r="A427" s="22"/>
      <c r="B427" s="19">
        <v>237</v>
      </c>
      <c r="C427" s="19">
        <v>20160113</v>
      </c>
      <c r="D427" s="7" t="s">
        <v>29</v>
      </c>
      <c r="E427" s="7" t="s">
        <v>29</v>
      </c>
      <c r="F427" s="7" t="s">
        <v>29</v>
      </c>
      <c r="G427" s="7" t="s">
        <v>29</v>
      </c>
      <c r="H427" s="7" t="s">
        <v>29</v>
      </c>
      <c r="I427" s="7" t="s">
        <v>29</v>
      </c>
      <c r="J427" s="7" t="s">
        <v>30</v>
      </c>
      <c r="K427" s="7" t="s">
        <v>30</v>
      </c>
      <c r="L427" s="7" t="s">
        <v>30</v>
      </c>
      <c r="M427" s="7" t="s">
        <v>30</v>
      </c>
      <c r="N427" s="7" t="s">
        <v>30</v>
      </c>
      <c r="O427" s="7" t="s">
        <v>30</v>
      </c>
      <c r="P427" s="7" t="s">
        <v>30</v>
      </c>
      <c r="Q427" s="1"/>
      <c r="R427" s="8">
        <f t="shared" ref="R427:R490" si="1339">B427</f>
        <v>237</v>
      </c>
      <c r="S427" s="4" t="str">
        <f t="shared" ref="S427:S490" si="1340">SUBSTITUTE(D427,"조","")</f>
        <v>6</v>
      </c>
      <c r="T427" s="4" t="str">
        <f t="shared" ref="T427:T490" si="1341">SUBSTITUTE(D428,"조","")</f>
        <v>380276</v>
      </c>
      <c r="U427" s="4" t="str">
        <f t="shared" si="1222"/>
        <v>3</v>
      </c>
      <c r="V427" s="4" t="str">
        <f t="shared" si="1223"/>
        <v>8</v>
      </c>
      <c r="W427" s="4" t="str">
        <f t="shared" si="1224"/>
        <v>0</v>
      </c>
      <c r="X427" s="4" t="str">
        <f t="shared" si="1225"/>
        <v>2</v>
      </c>
      <c r="Y427" s="4" t="str">
        <f t="shared" si="1226"/>
        <v>7</v>
      </c>
      <c r="Z427" s="4" t="str">
        <f t="shared" si="1227"/>
        <v>6</v>
      </c>
      <c r="AA427" s="4" t="s">
        <v>27</v>
      </c>
      <c r="AB427" s="4">
        <v>1</v>
      </c>
      <c r="AC427" s="9">
        <f t="shared" si="1231"/>
        <v>1</v>
      </c>
      <c r="AD427" s="9">
        <f t="shared" si="1290"/>
        <v>0</v>
      </c>
      <c r="AE427" s="9">
        <f t="shared" si="1290"/>
        <v>1</v>
      </c>
      <c r="AF427" s="9">
        <f t="shared" si="1290"/>
        <v>1</v>
      </c>
      <c r="AG427" s="9">
        <f t="shared" si="1290"/>
        <v>0</v>
      </c>
      <c r="AH427" s="9">
        <f t="shared" si="1290"/>
        <v>0</v>
      </c>
      <c r="AI427" s="9">
        <f t="shared" si="1290"/>
        <v>1</v>
      </c>
      <c r="AJ427" s="9">
        <f t="shared" si="1290"/>
        <v>1</v>
      </c>
      <c r="AK427" s="9">
        <f t="shared" si="1290"/>
        <v>1</v>
      </c>
      <c r="AL427" s="9">
        <f t="shared" si="1290"/>
        <v>0</v>
      </c>
      <c r="AM427" s="4">
        <v>6</v>
      </c>
      <c r="AN427" s="4" t="s">
        <v>27</v>
      </c>
      <c r="AO427" s="12">
        <f t="shared" si="1178"/>
        <v>0</v>
      </c>
      <c r="AP427" s="12">
        <f t="shared" si="1244"/>
        <v>0</v>
      </c>
      <c r="AQ427" s="12">
        <f t="shared" si="1244"/>
        <v>0</v>
      </c>
      <c r="AR427" s="12">
        <f t="shared" si="1244"/>
        <v>0</v>
      </c>
      <c r="AS427" s="12">
        <f t="shared" si="1244"/>
        <v>0</v>
      </c>
      <c r="AT427" s="12">
        <f t="shared" si="1244"/>
        <v>1</v>
      </c>
      <c r="AU427" s="12">
        <f t="shared" si="1244"/>
        <v>0</v>
      </c>
    </row>
    <row r="428" spans="1:47">
      <c r="A428" s="22"/>
      <c r="B428" s="20"/>
      <c r="C428" s="20"/>
      <c r="D428" s="14">
        <v>380276</v>
      </c>
      <c r="E428" s="14">
        <v>443695</v>
      </c>
      <c r="F428" s="14">
        <v>380275</v>
      </c>
      <c r="G428" s="14">
        <v>380277</v>
      </c>
      <c r="H428" s="14">
        <v>443694</v>
      </c>
      <c r="I428" s="14">
        <v>443696</v>
      </c>
      <c r="J428" s="14">
        <v>683359</v>
      </c>
      <c r="K428" s="14">
        <v>49425</v>
      </c>
      <c r="L428" s="14">
        <v>521</v>
      </c>
      <c r="M428" s="14">
        <v>79</v>
      </c>
      <c r="N428" s="14">
        <v>84</v>
      </c>
      <c r="O428" s="14">
        <v>1</v>
      </c>
      <c r="P428" s="14">
        <v>0</v>
      </c>
      <c r="Q428" s="1"/>
      <c r="R428" s="8">
        <f t="shared" ref="R428:R491" si="1342">B427</f>
        <v>237</v>
      </c>
      <c r="S428" s="4" t="str">
        <f t="shared" ref="S428:S491" si="1343">SUBSTITUTE(E427,"조","")</f>
        <v>6</v>
      </c>
      <c r="T428" s="4" t="str">
        <f t="shared" ref="T428:T491" si="1344">SUBSTITUTE(E428,"조","")</f>
        <v>443695</v>
      </c>
      <c r="U428" s="4" t="str">
        <f t="shared" si="1222"/>
        <v>4</v>
      </c>
      <c r="V428" s="4" t="str">
        <f t="shared" si="1223"/>
        <v>4</v>
      </c>
      <c r="W428" s="4" t="str">
        <f t="shared" si="1224"/>
        <v>3</v>
      </c>
      <c r="X428" s="4" t="str">
        <f t="shared" si="1225"/>
        <v>6</v>
      </c>
      <c r="Y428" s="4" t="str">
        <f t="shared" si="1226"/>
        <v>9</v>
      </c>
      <c r="Z428" s="4" t="str">
        <f t="shared" si="1227"/>
        <v>5</v>
      </c>
      <c r="AA428" s="4" t="s">
        <v>27</v>
      </c>
      <c r="AB428" s="4">
        <v>1</v>
      </c>
      <c r="AC428" s="9">
        <f t="shared" si="1231"/>
        <v>0</v>
      </c>
      <c r="AD428" s="9">
        <f t="shared" si="1290"/>
        <v>0</v>
      </c>
      <c r="AE428" s="9">
        <f t="shared" si="1290"/>
        <v>0</v>
      </c>
      <c r="AF428" s="9">
        <f t="shared" si="1290"/>
        <v>1</v>
      </c>
      <c r="AG428" s="9">
        <f t="shared" si="1290"/>
        <v>2</v>
      </c>
      <c r="AH428" s="9">
        <f t="shared" si="1290"/>
        <v>1</v>
      </c>
      <c r="AI428" s="9">
        <f t="shared" si="1290"/>
        <v>1</v>
      </c>
      <c r="AJ428" s="9">
        <f t="shared" si="1290"/>
        <v>0</v>
      </c>
      <c r="AK428" s="9">
        <f t="shared" si="1290"/>
        <v>0</v>
      </c>
      <c r="AL428" s="9">
        <f t="shared" si="1290"/>
        <v>1</v>
      </c>
      <c r="AM428" s="4">
        <v>5</v>
      </c>
      <c r="AN428" s="4" t="s">
        <v>27</v>
      </c>
      <c r="AO428" s="12">
        <f t="shared" si="1178"/>
        <v>0</v>
      </c>
      <c r="AP428" s="12">
        <f t="shared" si="1244"/>
        <v>0</v>
      </c>
      <c r="AQ428" s="12">
        <f t="shared" si="1244"/>
        <v>0</v>
      </c>
      <c r="AR428" s="12">
        <f t="shared" si="1244"/>
        <v>0</v>
      </c>
      <c r="AS428" s="12">
        <f t="shared" si="1244"/>
        <v>0</v>
      </c>
      <c r="AT428" s="12">
        <f t="shared" si="1244"/>
        <v>1</v>
      </c>
      <c r="AU428" s="12">
        <f t="shared" si="1244"/>
        <v>0</v>
      </c>
    </row>
    <row r="429" spans="1:47">
      <c r="A429" s="22"/>
      <c r="B429" s="19">
        <v>236</v>
      </c>
      <c r="C429" s="19">
        <v>20160106</v>
      </c>
      <c r="D429" s="7" t="s">
        <v>33</v>
      </c>
      <c r="E429" s="7" t="s">
        <v>32</v>
      </c>
      <c r="F429" s="7" t="s">
        <v>33</v>
      </c>
      <c r="G429" s="7" t="s">
        <v>33</v>
      </c>
      <c r="H429" s="7" t="s">
        <v>32</v>
      </c>
      <c r="I429" s="7" t="s">
        <v>32</v>
      </c>
      <c r="J429" s="7" t="s">
        <v>30</v>
      </c>
      <c r="K429" s="7" t="s">
        <v>30</v>
      </c>
      <c r="L429" s="7" t="s">
        <v>30</v>
      </c>
      <c r="M429" s="7" t="s">
        <v>30</v>
      </c>
      <c r="N429" s="7" t="s">
        <v>30</v>
      </c>
      <c r="O429" s="7" t="s">
        <v>30</v>
      </c>
      <c r="P429" s="7" t="s">
        <v>30</v>
      </c>
      <c r="Q429" s="1"/>
      <c r="R429" s="8">
        <f t="shared" ref="R429:R492" si="1345">B429</f>
        <v>236</v>
      </c>
      <c r="S429" s="4" t="str">
        <f t="shared" ref="S429:S492" si="1346">SUBSTITUTE(D429,"조","")</f>
        <v>2</v>
      </c>
      <c r="T429" s="4" t="str">
        <f t="shared" ref="T429:T492" si="1347">SUBSTITUTE(D430,"조","")</f>
        <v>601742</v>
      </c>
      <c r="U429" s="4" t="str">
        <f t="shared" si="1222"/>
        <v>6</v>
      </c>
      <c r="V429" s="4" t="str">
        <f t="shared" si="1223"/>
        <v>0</v>
      </c>
      <c r="W429" s="4" t="str">
        <f t="shared" si="1224"/>
        <v>1</v>
      </c>
      <c r="X429" s="4" t="str">
        <f t="shared" si="1225"/>
        <v>7</v>
      </c>
      <c r="Y429" s="4" t="str">
        <f t="shared" si="1226"/>
        <v>4</v>
      </c>
      <c r="Z429" s="4" t="str">
        <f t="shared" si="1227"/>
        <v>2</v>
      </c>
      <c r="AA429" s="4" t="s">
        <v>27</v>
      </c>
      <c r="AB429" s="4">
        <v>1</v>
      </c>
      <c r="AC429" s="9">
        <f t="shared" si="1231"/>
        <v>1</v>
      </c>
      <c r="AD429" s="9">
        <f t="shared" si="1290"/>
        <v>1</v>
      </c>
      <c r="AE429" s="9">
        <f t="shared" si="1290"/>
        <v>1</v>
      </c>
      <c r="AF429" s="9">
        <f t="shared" si="1290"/>
        <v>0</v>
      </c>
      <c r="AG429" s="9">
        <f t="shared" si="1290"/>
        <v>1</v>
      </c>
      <c r="AH429" s="9">
        <f t="shared" si="1290"/>
        <v>0</v>
      </c>
      <c r="AI429" s="9">
        <f t="shared" si="1290"/>
        <v>1</v>
      </c>
      <c r="AJ429" s="9">
        <f t="shared" si="1290"/>
        <v>1</v>
      </c>
      <c r="AK429" s="9">
        <f t="shared" si="1290"/>
        <v>0</v>
      </c>
      <c r="AL429" s="9">
        <f t="shared" si="1290"/>
        <v>0</v>
      </c>
      <c r="AM429" s="4">
        <v>6</v>
      </c>
      <c r="AN429" s="4" t="s">
        <v>27</v>
      </c>
      <c r="AO429" s="12">
        <f t="shared" si="1178"/>
        <v>0</v>
      </c>
      <c r="AP429" s="12">
        <f t="shared" si="1244"/>
        <v>1</v>
      </c>
      <c r="AQ429" s="12">
        <f t="shared" si="1244"/>
        <v>0</v>
      </c>
      <c r="AR429" s="12">
        <f t="shared" si="1244"/>
        <v>0</v>
      </c>
      <c r="AS429" s="12">
        <f t="shared" si="1244"/>
        <v>0</v>
      </c>
      <c r="AT429" s="12">
        <f t="shared" si="1244"/>
        <v>0</v>
      </c>
      <c r="AU429" s="12">
        <f t="shared" si="1244"/>
        <v>0</v>
      </c>
    </row>
    <row r="430" spans="1:47">
      <c r="A430" s="23"/>
      <c r="B430" s="20"/>
      <c r="C430" s="20"/>
      <c r="D430" s="14">
        <v>601742</v>
      </c>
      <c r="E430" s="14">
        <v>897687</v>
      </c>
      <c r="F430" s="14">
        <v>601741</v>
      </c>
      <c r="G430" s="14">
        <v>601743</v>
      </c>
      <c r="H430" s="14">
        <v>897686</v>
      </c>
      <c r="I430" s="14">
        <v>897688</v>
      </c>
      <c r="J430" s="14">
        <v>913654</v>
      </c>
      <c r="K430" s="14">
        <v>39300</v>
      </c>
      <c r="L430" s="14">
        <v>819</v>
      </c>
      <c r="M430" s="14">
        <v>92</v>
      </c>
      <c r="N430" s="14">
        <v>76</v>
      </c>
      <c r="O430" s="14">
        <v>1</v>
      </c>
      <c r="P430" s="14">
        <v>4</v>
      </c>
      <c r="Q430" s="1"/>
      <c r="R430" s="8">
        <f t="shared" ref="R430:R493" si="1348">B429</f>
        <v>236</v>
      </c>
      <c r="S430" s="4" t="str">
        <f t="shared" ref="S430:S493" si="1349">SUBSTITUTE(E429,"조","")</f>
        <v>4</v>
      </c>
      <c r="T430" s="4" t="str">
        <f t="shared" ref="T430:T493" si="1350">SUBSTITUTE(E430,"조","")</f>
        <v>897687</v>
      </c>
      <c r="U430" s="4" t="str">
        <f t="shared" si="1222"/>
        <v>8</v>
      </c>
      <c r="V430" s="4" t="str">
        <f t="shared" si="1223"/>
        <v>9</v>
      </c>
      <c r="W430" s="4" t="str">
        <f t="shared" si="1224"/>
        <v>7</v>
      </c>
      <c r="X430" s="4" t="str">
        <f t="shared" si="1225"/>
        <v>6</v>
      </c>
      <c r="Y430" s="4" t="str">
        <f t="shared" si="1226"/>
        <v>8</v>
      </c>
      <c r="Z430" s="4" t="str">
        <f t="shared" si="1227"/>
        <v>7</v>
      </c>
      <c r="AA430" s="4" t="s">
        <v>27</v>
      </c>
      <c r="AB430" s="4">
        <v>1</v>
      </c>
      <c r="AC430" s="9">
        <f t="shared" si="1231"/>
        <v>0</v>
      </c>
      <c r="AD430" s="9">
        <f t="shared" si="1290"/>
        <v>0</v>
      </c>
      <c r="AE430" s="9">
        <f t="shared" si="1290"/>
        <v>0</v>
      </c>
      <c r="AF430" s="9">
        <f t="shared" si="1290"/>
        <v>0</v>
      </c>
      <c r="AG430" s="9">
        <f t="shared" si="1290"/>
        <v>0</v>
      </c>
      <c r="AH430" s="9">
        <f t="shared" si="1290"/>
        <v>0</v>
      </c>
      <c r="AI430" s="9">
        <f t="shared" si="1290"/>
        <v>1</v>
      </c>
      <c r="AJ430" s="9">
        <f t="shared" si="1290"/>
        <v>2</v>
      </c>
      <c r="AK430" s="9">
        <f t="shared" si="1290"/>
        <v>2</v>
      </c>
      <c r="AL430" s="9">
        <f t="shared" si="1290"/>
        <v>1</v>
      </c>
      <c r="AM430" s="4">
        <v>4</v>
      </c>
      <c r="AN430" s="4" t="s">
        <v>27</v>
      </c>
      <c r="AO430" s="12">
        <f t="shared" si="1178"/>
        <v>0</v>
      </c>
      <c r="AP430" s="12">
        <f t="shared" si="1244"/>
        <v>0</v>
      </c>
      <c r="AQ430" s="12">
        <f t="shared" si="1244"/>
        <v>0</v>
      </c>
      <c r="AR430" s="12">
        <f t="shared" si="1244"/>
        <v>1</v>
      </c>
      <c r="AS430" s="12">
        <f t="shared" si="1244"/>
        <v>0</v>
      </c>
      <c r="AT430" s="12">
        <f t="shared" si="1244"/>
        <v>0</v>
      </c>
      <c r="AU430" s="12">
        <f t="shared" si="1244"/>
        <v>0</v>
      </c>
    </row>
    <row r="431" spans="1:47">
      <c r="A431" s="21">
        <v>2015</v>
      </c>
      <c r="B431" s="19">
        <v>235</v>
      </c>
      <c r="C431" s="19">
        <v>20151230</v>
      </c>
      <c r="D431" s="7" t="s">
        <v>32</v>
      </c>
      <c r="E431" s="7" t="s">
        <v>29</v>
      </c>
      <c r="F431" s="7" t="s">
        <v>32</v>
      </c>
      <c r="G431" s="7" t="s">
        <v>32</v>
      </c>
      <c r="H431" s="7" t="s">
        <v>29</v>
      </c>
      <c r="I431" s="7" t="s">
        <v>29</v>
      </c>
      <c r="J431" s="7" t="s">
        <v>30</v>
      </c>
      <c r="K431" s="7" t="s">
        <v>30</v>
      </c>
      <c r="L431" s="7" t="s">
        <v>30</v>
      </c>
      <c r="M431" s="7" t="s">
        <v>30</v>
      </c>
      <c r="N431" s="7" t="s">
        <v>30</v>
      </c>
      <c r="O431" s="7" t="s">
        <v>30</v>
      </c>
      <c r="P431" s="7" t="s">
        <v>30</v>
      </c>
      <c r="Q431" s="1"/>
      <c r="R431" s="8">
        <f t="shared" ref="R431:R494" si="1351">B431</f>
        <v>235</v>
      </c>
      <c r="S431" s="4" t="str">
        <f t="shared" ref="S431:S494" si="1352">SUBSTITUTE(D431,"조","")</f>
        <v>4</v>
      </c>
      <c r="T431" s="4" t="str">
        <f t="shared" ref="T431:T494" si="1353">SUBSTITUTE(D432,"조","")</f>
        <v>853814</v>
      </c>
      <c r="U431" s="4" t="str">
        <f t="shared" si="1222"/>
        <v>8</v>
      </c>
      <c r="V431" s="4" t="str">
        <f t="shared" si="1223"/>
        <v>5</v>
      </c>
      <c r="W431" s="4" t="str">
        <f t="shared" si="1224"/>
        <v>3</v>
      </c>
      <c r="X431" s="4" t="str">
        <f t="shared" si="1225"/>
        <v>8</v>
      </c>
      <c r="Y431" s="4" t="str">
        <f t="shared" si="1226"/>
        <v>1</v>
      </c>
      <c r="Z431" s="4" t="str">
        <f t="shared" si="1227"/>
        <v>4</v>
      </c>
      <c r="AA431" s="4" t="s">
        <v>27</v>
      </c>
      <c r="AB431" s="4">
        <v>1</v>
      </c>
      <c r="AC431" s="9">
        <f t="shared" si="1231"/>
        <v>0</v>
      </c>
      <c r="AD431" s="9">
        <f t="shared" si="1290"/>
        <v>1</v>
      </c>
      <c r="AE431" s="9">
        <f t="shared" si="1290"/>
        <v>0</v>
      </c>
      <c r="AF431" s="9">
        <f t="shared" si="1290"/>
        <v>1</v>
      </c>
      <c r="AG431" s="9">
        <f t="shared" si="1290"/>
        <v>1</v>
      </c>
      <c r="AH431" s="9">
        <f t="shared" si="1290"/>
        <v>1</v>
      </c>
      <c r="AI431" s="9">
        <f t="shared" si="1290"/>
        <v>0</v>
      </c>
      <c r="AJ431" s="9">
        <f t="shared" si="1290"/>
        <v>0</v>
      </c>
      <c r="AK431" s="9">
        <f t="shared" si="1290"/>
        <v>2</v>
      </c>
      <c r="AL431" s="9">
        <f t="shared" si="1290"/>
        <v>0</v>
      </c>
      <c r="AM431" s="4">
        <v>5</v>
      </c>
      <c r="AN431" s="4" t="s">
        <v>27</v>
      </c>
      <c r="AO431" s="12">
        <f t="shared" si="1178"/>
        <v>0</v>
      </c>
      <c r="AP431" s="12">
        <f t="shared" si="1244"/>
        <v>0</v>
      </c>
      <c r="AQ431" s="12">
        <f t="shared" si="1244"/>
        <v>0</v>
      </c>
      <c r="AR431" s="12">
        <f t="shared" si="1244"/>
        <v>1</v>
      </c>
      <c r="AS431" s="12">
        <f t="shared" si="1244"/>
        <v>0</v>
      </c>
      <c r="AT431" s="12">
        <f t="shared" si="1244"/>
        <v>0</v>
      </c>
      <c r="AU431" s="12">
        <f t="shared" si="1244"/>
        <v>0</v>
      </c>
    </row>
    <row r="432" spans="1:47">
      <c r="A432" s="22"/>
      <c r="B432" s="20"/>
      <c r="C432" s="20"/>
      <c r="D432" s="14">
        <v>853814</v>
      </c>
      <c r="E432" s="14">
        <v>593803</v>
      </c>
      <c r="F432" s="14">
        <v>853813</v>
      </c>
      <c r="G432" s="14">
        <v>853815</v>
      </c>
      <c r="H432" s="14">
        <v>593802</v>
      </c>
      <c r="I432" s="14">
        <v>593804</v>
      </c>
      <c r="J432" s="14">
        <v>372104</v>
      </c>
      <c r="K432" s="14">
        <v>7060</v>
      </c>
      <c r="L432" s="14">
        <v>835</v>
      </c>
      <c r="M432" s="14">
        <v>84</v>
      </c>
      <c r="N432" s="14">
        <v>78</v>
      </c>
      <c r="O432" s="14">
        <v>1</v>
      </c>
      <c r="P432" s="14">
        <v>6</v>
      </c>
      <c r="Q432" s="1"/>
      <c r="R432" s="8">
        <f t="shared" ref="R432:R495" si="1354">B431</f>
        <v>235</v>
      </c>
      <c r="S432" s="4" t="str">
        <f t="shared" ref="S432:S495" si="1355">SUBSTITUTE(E431,"조","")</f>
        <v>6</v>
      </c>
      <c r="T432" s="4" t="str">
        <f t="shared" ref="T432:T495" si="1356">SUBSTITUTE(E432,"조","")</f>
        <v>593803</v>
      </c>
      <c r="U432" s="4" t="str">
        <f t="shared" si="1222"/>
        <v>5</v>
      </c>
      <c r="V432" s="4" t="str">
        <f t="shared" si="1223"/>
        <v>9</v>
      </c>
      <c r="W432" s="4" t="str">
        <f t="shared" si="1224"/>
        <v>3</v>
      </c>
      <c r="X432" s="4" t="str">
        <f t="shared" si="1225"/>
        <v>8</v>
      </c>
      <c r="Y432" s="4" t="str">
        <f t="shared" si="1226"/>
        <v>0</v>
      </c>
      <c r="Z432" s="4" t="str">
        <f t="shared" si="1227"/>
        <v>3</v>
      </c>
      <c r="AA432" s="4" t="s">
        <v>27</v>
      </c>
      <c r="AB432" s="4">
        <v>1</v>
      </c>
      <c r="AC432" s="9">
        <f t="shared" si="1231"/>
        <v>1</v>
      </c>
      <c r="AD432" s="9">
        <f t="shared" si="1290"/>
        <v>0</v>
      </c>
      <c r="AE432" s="9">
        <f t="shared" si="1290"/>
        <v>0</v>
      </c>
      <c r="AF432" s="9">
        <f t="shared" si="1290"/>
        <v>2</v>
      </c>
      <c r="AG432" s="9">
        <f t="shared" si="1290"/>
        <v>0</v>
      </c>
      <c r="AH432" s="9">
        <f t="shared" si="1290"/>
        <v>1</v>
      </c>
      <c r="AI432" s="9">
        <f t="shared" si="1290"/>
        <v>0</v>
      </c>
      <c r="AJ432" s="9">
        <f t="shared" si="1290"/>
        <v>0</v>
      </c>
      <c r="AK432" s="9">
        <f t="shared" si="1290"/>
        <v>1</v>
      </c>
      <c r="AL432" s="9">
        <f t="shared" si="1290"/>
        <v>1</v>
      </c>
      <c r="AM432" s="4">
        <v>5</v>
      </c>
      <c r="AN432" s="4" t="s">
        <v>27</v>
      </c>
      <c r="AO432" s="12">
        <f t="shared" si="1178"/>
        <v>0</v>
      </c>
      <c r="AP432" s="12">
        <f t="shared" si="1244"/>
        <v>0</v>
      </c>
      <c r="AQ432" s="12">
        <f t="shared" si="1244"/>
        <v>0</v>
      </c>
      <c r="AR432" s="12">
        <f t="shared" si="1244"/>
        <v>0</v>
      </c>
      <c r="AS432" s="12">
        <f t="shared" si="1244"/>
        <v>0</v>
      </c>
      <c r="AT432" s="12">
        <f t="shared" si="1244"/>
        <v>1</v>
      </c>
      <c r="AU432" s="12">
        <f t="shared" si="1244"/>
        <v>0</v>
      </c>
    </row>
    <row r="433" spans="1:47">
      <c r="A433" s="22"/>
      <c r="B433" s="19">
        <v>234</v>
      </c>
      <c r="C433" s="19">
        <v>20151223</v>
      </c>
      <c r="D433" s="7" t="s">
        <v>35</v>
      </c>
      <c r="E433" s="7" t="s">
        <v>34</v>
      </c>
      <c r="F433" s="7" t="s">
        <v>35</v>
      </c>
      <c r="G433" s="7" t="s">
        <v>35</v>
      </c>
      <c r="H433" s="7" t="s">
        <v>34</v>
      </c>
      <c r="I433" s="7" t="s">
        <v>34</v>
      </c>
      <c r="J433" s="7" t="s">
        <v>30</v>
      </c>
      <c r="K433" s="7" t="s">
        <v>30</v>
      </c>
      <c r="L433" s="7" t="s">
        <v>30</v>
      </c>
      <c r="M433" s="7" t="s">
        <v>30</v>
      </c>
      <c r="N433" s="7" t="s">
        <v>30</v>
      </c>
      <c r="O433" s="7" t="s">
        <v>30</v>
      </c>
      <c r="P433" s="7" t="s">
        <v>30</v>
      </c>
      <c r="Q433" s="1"/>
      <c r="R433" s="8">
        <f t="shared" ref="R433:R496" si="1357">B433</f>
        <v>234</v>
      </c>
      <c r="S433" s="4" t="str">
        <f t="shared" ref="S433:S496" si="1358">SUBSTITUTE(D433,"조","")</f>
        <v>7</v>
      </c>
      <c r="T433" s="4" t="str">
        <f t="shared" ref="T433:T496" si="1359">SUBSTITUTE(D434,"조","")</f>
        <v>298149</v>
      </c>
      <c r="U433" s="4" t="str">
        <f t="shared" si="1222"/>
        <v>2</v>
      </c>
      <c r="V433" s="4" t="str">
        <f t="shared" si="1223"/>
        <v>9</v>
      </c>
      <c r="W433" s="4" t="str">
        <f t="shared" si="1224"/>
        <v>8</v>
      </c>
      <c r="X433" s="4" t="str">
        <f t="shared" si="1225"/>
        <v>1</v>
      </c>
      <c r="Y433" s="4" t="str">
        <f t="shared" si="1226"/>
        <v>4</v>
      </c>
      <c r="Z433" s="4" t="str">
        <f t="shared" si="1227"/>
        <v>9</v>
      </c>
      <c r="AA433" s="4" t="s">
        <v>27</v>
      </c>
      <c r="AB433" s="4">
        <v>1</v>
      </c>
      <c r="AC433" s="9">
        <f t="shared" si="1231"/>
        <v>0</v>
      </c>
      <c r="AD433" s="9">
        <f t="shared" si="1290"/>
        <v>1</v>
      </c>
      <c r="AE433" s="9">
        <f t="shared" si="1290"/>
        <v>1</v>
      </c>
      <c r="AF433" s="9">
        <f t="shared" si="1290"/>
        <v>0</v>
      </c>
      <c r="AG433" s="9">
        <f t="shared" si="1290"/>
        <v>1</v>
      </c>
      <c r="AH433" s="9">
        <f t="shared" si="1290"/>
        <v>0</v>
      </c>
      <c r="AI433" s="9">
        <f t="shared" si="1290"/>
        <v>0</v>
      </c>
      <c r="AJ433" s="9">
        <f t="shared" si="1290"/>
        <v>0</v>
      </c>
      <c r="AK433" s="9">
        <f t="shared" si="1290"/>
        <v>1</v>
      </c>
      <c r="AL433" s="9">
        <f t="shared" si="1290"/>
        <v>2</v>
      </c>
      <c r="AM433" s="4">
        <v>5</v>
      </c>
      <c r="AN433" s="4" t="s">
        <v>27</v>
      </c>
      <c r="AO433" s="12">
        <f t="shared" si="1178"/>
        <v>0</v>
      </c>
      <c r="AP433" s="12">
        <f t="shared" si="1244"/>
        <v>0</v>
      </c>
      <c r="AQ433" s="12">
        <f t="shared" si="1244"/>
        <v>0</v>
      </c>
      <c r="AR433" s="12">
        <f t="shared" si="1244"/>
        <v>0</v>
      </c>
      <c r="AS433" s="12">
        <f t="shared" si="1244"/>
        <v>0</v>
      </c>
      <c r="AT433" s="12">
        <f t="shared" si="1244"/>
        <v>0</v>
      </c>
      <c r="AU433" s="12">
        <f t="shared" si="1244"/>
        <v>1</v>
      </c>
    </row>
    <row r="434" spans="1:47">
      <c r="A434" s="22"/>
      <c r="B434" s="20"/>
      <c r="C434" s="20"/>
      <c r="D434" s="14">
        <v>298149</v>
      </c>
      <c r="E434" s="14">
        <v>118937</v>
      </c>
      <c r="F434" s="14">
        <v>298148</v>
      </c>
      <c r="G434" s="14">
        <v>298150</v>
      </c>
      <c r="H434" s="14">
        <v>118936</v>
      </c>
      <c r="I434" s="14">
        <v>118938</v>
      </c>
      <c r="J434" s="14">
        <v>576258</v>
      </c>
      <c r="K434" s="14">
        <v>67680</v>
      </c>
      <c r="L434" s="14">
        <v>8</v>
      </c>
      <c r="M434" s="14">
        <v>2</v>
      </c>
      <c r="N434" s="14">
        <v>40</v>
      </c>
      <c r="O434" s="14">
        <v>9</v>
      </c>
      <c r="P434" s="14">
        <v>8</v>
      </c>
      <c r="Q434" s="1"/>
      <c r="R434" s="8">
        <f t="shared" ref="R434:R497" si="1360">B433</f>
        <v>234</v>
      </c>
      <c r="S434" s="4" t="str">
        <f t="shared" ref="S434:S497" si="1361">SUBSTITUTE(E433,"조","")</f>
        <v>1</v>
      </c>
      <c r="T434" s="4" t="str">
        <f t="shared" ref="T434:T497" si="1362">SUBSTITUTE(E434,"조","")</f>
        <v>118937</v>
      </c>
      <c r="U434" s="4" t="str">
        <f t="shared" si="1222"/>
        <v>1</v>
      </c>
      <c r="V434" s="4" t="str">
        <f t="shared" si="1223"/>
        <v>1</v>
      </c>
      <c r="W434" s="4" t="str">
        <f t="shared" si="1224"/>
        <v>8</v>
      </c>
      <c r="X434" s="4" t="str">
        <f t="shared" si="1225"/>
        <v>9</v>
      </c>
      <c r="Y434" s="4" t="str">
        <f t="shared" si="1226"/>
        <v>3</v>
      </c>
      <c r="Z434" s="4" t="str">
        <f t="shared" si="1227"/>
        <v>7</v>
      </c>
      <c r="AA434" s="4" t="s">
        <v>27</v>
      </c>
      <c r="AB434" s="4">
        <v>1</v>
      </c>
      <c r="AC434" s="9">
        <f t="shared" si="1231"/>
        <v>0</v>
      </c>
      <c r="AD434" s="9">
        <f t="shared" si="1290"/>
        <v>2</v>
      </c>
      <c r="AE434" s="9">
        <f t="shared" si="1290"/>
        <v>0</v>
      </c>
      <c r="AF434" s="9">
        <f t="shared" si="1290"/>
        <v>1</v>
      </c>
      <c r="AG434" s="9">
        <f t="shared" si="1290"/>
        <v>0</v>
      </c>
      <c r="AH434" s="9">
        <f t="shared" si="1290"/>
        <v>0</v>
      </c>
      <c r="AI434" s="9">
        <f t="shared" si="1290"/>
        <v>0</v>
      </c>
      <c r="AJ434" s="9">
        <f t="shared" si="1290"/>
        <v>1</v>
      </c>
      <c r="AK434" s="9">
        <f t="shared" si="1290"/>
        <v>1</v>
      </c>
      <c r="AL434" s="9">
        <f t="shared" si="1290"/>
        <v>1</v>
      </c>
      <c r="AM434" s="4">
        <v>5</v>
      </c>
      <c r="AN434" s="4" t="s">
        <v>27</v>
      </c>
      <c r="AO434" s="12">
        <f t="shared" si="1178"/>
        <v>1</v>
      </c>
      <c r="AP434" s="12">
        <f t="shared" si="1244"/>
        <v>0</v>
      </c>
      <c r="AQ434" s="12">
        <f t="shared" si="1244"/>
        <v>0</v>
      </c>
      <c r="AR434" s="12">
        <f t="shared" si="1244"/>
        <v>0</v>
      </c>
      <c r="AS434" s="12">
        <f t="shared" si="1244"/>
        <v>0</v>
      </c>
      <c r="AT434" s="12">
        <f t="shared" si="1244"/>
        <v>0</v>
      </c>
      <c r="AU434" s="12">
        <f t="shared" si="1244"/>
        <v>0</v>
      </c>
    </row>
    <row r="435" spans="1:47">
      <c r="A435" s="22"/>
      <c r="B435" s="19">
        <v>233</v>
      </c>
      <c r="C435" s="19">
        <v>20151216</v>
      </c>
      <c r="D435" s="7" t="s">
        <v>32</v>
      </c>
      <c r="E435" s="7" t="s">
        <v>35</v>
      </c>
      <c r="F435" s="7" t="s">
        <v>32</v>
      </c>
      <c r="G435" s="7" t="s">
        <v>32</v>
      </c>
      <c r="H435" s="7" t="s">
        <v>35</v>
      </c>
      <c r="I435" s="7" t="s">
        <v>35</v>
      </c>
      <c r="J435" s="7" t="s">
        <v>30</v>
      </c>
      <c r="K435" s="7" t="s">
        <v>30</v>
      </c>
      <c r="L435" s="7" t="s">
        <v>30</v>
      </c>
      <c r="M435" s="7" t="s">
        <v>30</v>
      </c>
      <c r="N435" s="7" t="s">
        <v>30</v>
      </c>
      <c r="O435" s="7" t="s">
        <v>30</v>
      </c>
      <c r="P435" s="7" t="s">
        <v>30</v>
      </c>
      <c r="Q435" s="1"/>
      <c r="R435" s="8">
        <f t="shared" ref="R435:R498" si="1363">B435</f>
        <v>233</v>
      </c>
      <c r="S435" s="4" t="str">
        <f t="shared" ref="S435:S498" si="1364">SUBSTITUTE(D435,"조","")</f>
        <v>4</v>
      </c>
      <c r="T435" s="4" t="str">
        <f t="shared" ref="T435:T498" si="1365">SUBSTITUTE(D436,"조","")</f>
        <v>506084</v>
      </c>
      <c r="U435" s="4" t="str">
        <f t="shared" si="1222"/>
        <v>5</v>
      </c>
      <c r="V435" s="4" t="str">
        <f t="shared" si="1223"/>
        <v>0</v>
      </c>
      <c r="W435" s="4" t="str">
        <f t="shared" si="1224"/>
        <v>6</v>
      </c>
      <c r="X435" s="4" t="str">
        <f t="shared" si="1225"/>
        <v>0</v>
      </c>
      <c r="Y435" s="4" t="str">
        <f t="shared" si="1226"/>
        <v>8</v>
      </c>
      <c r="Z435" s="4" t="str">
        <f t="shared" si="1227"/>
        <v>4</v>
      </c>
      <c r="AA435" s="4" t="s">
        <v>27</v>
      </c>
      <c r="AB435" s="4">
        <v>1</v>
      </c>
      <c r="AC435" s="9">
        <f t="shared" si="1231"/>
        <v>2</v>
      </c>
      <c r="AD435" s="9">
        <f t="shared" si="1290"/>
        <v>0</v>
      </c>
      <c r="AE435" s="9">
        <f t="shared" si="1290"/>
        <v>0</v>
      </c>
      <c r="AF435" s="9">
        <f t="shared" si="1290"/>
        <v>0</v>
      </c>
      <c r="AG435" s="9">
        <f t="shared" si="1290"/>
        <v>1</v>
      </c>
      <c r="AH435" s="9">
        <f t="shared" si="1290"/>
        <v>1</v>
      </c>
      <c r="AI435" s="9">
        <f t="shared" si="1290"/>
        <v>1</v>
      </c>
      <c r="AJ435" s="9">
        <f t="shared" si="1290"/>
        <v>0</v>
      </c>
      <c r="AK435" s="9">
        <f t="shared" si="1290"/>
        <v>1</v>
      </c>
      <c r="AL435" s="9">
        <f t="shared" si="1290"/>
        <v>0</v>
      </c>
      <c r="AM435" s="4">
        <v>5</v>
      </c>
      <c r="AN435" s="4" t="s">
        <v>27</v>
      </c>
      <c r="AO435" s="12">
        <f t="shared" si="1178"/>
        <v>0</v>
      </c>
      <c r="AP435" s="12">
        <f t="shared" si="1244"/>
        <v>0</v>
      </c>
      <c r="AQ435" s="12">
        <f t="shared" si="1244"/>
        <v>0</v>
      </c>
      <c r="AR435" s="12">
        <f t="shared" si="1244"/>
        <v>1</v>
      </c>
      <c r="AS435" s="12">
        <f t="shared" si="1244"/>
        <v>0</v>
      </c>
      <c r="AT435" s="12">
        <f t="shared" si="1244"/>
        <v>0</v>
      </c>
      <c r="AU435" s="12">
        <f t="shared" si="1244"/>
        <v>0</v>
      </c>
    </row>
    <row r="436" spans="1:47">
      <c r="A436" s="22"/>
      <c r="B436" s="20"/>
      <c r="C436" s="20"/>
      <c r="D436" s="14">
        <v>506084</v>
      </c>
      <c r="E436" s="14">
        <v>124060</v>
      </c>
      <c r="F436" s="14">
        <v>506083</v>
      </c>
      <c r="G436" s="14">
        <v>506085</v>
      </c>
      <c r="H436" s="14">
        <v>124059</v>
      </c>
      <c r="I436" s="14">
        <v>124061</v>
      </c>
      <c r="J436" s="14">
        <v>661772</v>
      </c>
      <c r="K436" s="14">
        <v>71973</v>
      </c>
      <c r="L436" s="14">
        <v>294</v>
      </c>
      <c r="M436" s="14">
        <v>75</v>
      </c>
      <c r="N436" s="14">
        <v>3</v>
      </c>
      <c r="O436" s="14">
        <v>6</v>
      </c>
      <c r="P436" s="14">
        <v>2</v>
      </c>
      <c r="Q436" s="1"/>
      <c r="R436" s="8">
        <f t="shared" ref="R436:R499" si="1366">B435</f>
        <v>233</v>
      </c>
      <c r="S436" s="4" t="str">
        <f t="shared" ref="S436:S499" si="1367">SUBSTITUTE(E435,"조","")</f>
        <v>7</v>
      </c>
      <c r="T436" s="4" t="str">
        <f t="shared" ref="T436:T499" si="1368">SUBSTITUTE(E436,"조","")</f>
        <v>124060</v>
      </c>
      <c r="U436" s="4" t="str">
        <f t="shared" si="1222"/>
        <v>1</v>
      </c>
      <c r="V436" s="4" t="str">
        <f t="shared" si="1223"/>
        <v>2</v>
      </c>
      <c r="W436" s="4" t="str">
        <f t="shared" si="1224"/>
        <v>4</v>
      </c>
      <c r="X436" s="4" t="str">
        <f t="shared" si="1225"/>
        <v>0</v>
      </c>
      <c r="Y436" s="4" t="str">
        <f t="shared" si="1226"/>
        <v>6</v>
      </c>
      <c r="Z436" s="4" t="str">
        <f t="shared" si="1227"/>
        <v>0</v>
      </c>
      <c r="AA436" s="4" t="s">
        <v>27</v>
      </c>
      <c r="AB436" s="4">
        <v>1</v>
      </c>
      <c r="AC436" s="9">
        <f t="shared" si="1231"/>
        <v>2</v>
      </c>
      <c r="AD436" s="9">
        <f t="shared" si="1290"/>
        <v>1</v>
      </c>
      <c r="AE436" s="9">
        <f t="shared" si="1290"/>
        <v>1</v>
      </c>
      <c r="AF436" s="9">
        <f t="shared" si="1290"/>
        <v>0</v>
      </c>
      <c r="AG436" s="9">
        <f t="shared" si="1290"/>
        <v>1</v>
      </c>
      <c r="AH436" s="9">
        <f t="shared" si="1290"/>
        <v>0</v>
      </c>
      <c r="AI436" s="9">
        <f t="shared" si="1290"/>
        <v>1</v>
      </c>
      <c r="AJ436" s="9">
        <f t="shared" si="1290"/>
        <v>0</v>
      </c>
      <c r="AK436" s="9">
        <f t="shared" si="1290"/>
        <v>0</v>
      </c>
      <c r="AL436" s="9">
        <f t="shared" si="1290"/>
        <v>0</v>
      </c>
      <c r="AM436" s="4">
        <v>5</v>
      </c>
      <c r="AN436" s="4" t="s">
        <v>27</v>
      </c>
      <c r="AO436" s="12">
        <f t="shared" si="1178"/>
        <v>0</v>
      </c>
      <c r="AP436" s="12">
        <f t="shared" si="1244"/>
        <v>0</v>
      </c>
      <c r="AQ436" s="12">
        <f t="shared" si="1244"/>
        <v>0</v>
      </c>
      <c r="AR436" s="12">
        <f t="shared" si="1244"/>
        <v>0</v>
      </c>
      <c r="AS436" s="12">
        <f t="shared" si="1244"/>
        <v>0</v>
      </c>
      <c r="AT436" s="12">
        <f t="shared" si="1244"/>
        <v>0</v>
      </c>
      <c r="AU436" s="12">
        <f t="shared" si="1244"/>
        <v>1</v>
      </c>
    </row>
    <row r="437" spans="1:47">
      <c r="A437" s="22"/>
      <c r="B437" s="19">
        <v>232</v>
      </c>
      <c r="C437" s="19">
        <v>20151209</v>
      </c>
      <c r="D437" s="7" t="s">
        <v>34</v>
      </c>
      <c r="E437" s="7" t="s">
        <v>32</v>
      </c>
      <c r="F437" s="7" t="s">
        <v>34</v>
      </c>
      <c r="G437" s="7" t="s">
        <v>34</v>
      </c>
      <c r="H437" s="7" t="s">
        <v>32</v>
      </c>
      <c r="I437" s="7" t="s">
        <v>32</v>
      </c>
      <c r="J437" s="7" t="s">
        <v>30</v>
      </c>
      <c r="K437" s="7" t="s">
        <v>30</v>
      </c>
      <c r="L437" s="7" t="s">
        <v>30</v>
      </c>
      <c r="M437" s="7" t="s">
        <v>30</v>
      </c>
      <c r="N437" s="7" t="s">
        <v>30</v>
      </c>
      <c r="O437" s="7" t="s">
        <v>30</v>
      </c>
      <c r="P437" s="7" t="s">
        <v>30</v>
      </c>
      <c r="Q437" s="1"/>
      <c r="R437" s="8">
        <f t="shared" ref="R437:R500" si="1369">B437</f>
        <v>232</v>
      </c>
      <c r="S437" s="4" t="str">
        <f t="shared" ref="S437:S500" si="1370">SUBSTITUTE(D437,"조","")</f>
        <v>1</v>
      </c>
      <c r="T437" s="4" t="str">
        <f t="shared" ref="T437:T500" si="1371">SUBSTITUTE(D438,"조","")</f>
        <v>422721</v>
      </c>
      <c r="U437" s="4" t="str">
        <f t="shared" si="1222"/>
        <v>4</v>
      </c>
      <c r="V437" s="4" t="str">
        <f t="shared" si="1223"/>
        <v>2</v>
      </c>
      <c r="W437" s="4" t="str">
        <f t="shared" si="1224"/>
        <v>2</v>
      </c>
      <c r="X437" s="4" t="str">
        <f t="shared" si="1225"/>
        <v>7</v>
      </c>
      <c r="Y437" s="4" t="str">
        <f t="shared" si="1226"/>
        <v>2</v>
      </c>
      <c r="Z437" s="4" t="str">
        <f t="shared" si="1227"/>
        <v>1</v>
      </c>
      <c r="AA437" s="4" t="s">
        <v>27</v>
      </c>
      <c r="AB437" s="4">
        <v>1</v>
      </c>
      <c r="AC437" s="9">
        <f t="shared" si="1231"/>
        <v>0</v>
      </c>
      <c r="AD437" s="9">
        <f t="shared" si="1290"/>
        <v>1</v>
      </c>
      <c r="AE437" s="9">
        <f t="shared" si="1290"/>
        <v>3</v>
      </c>
      <c r="AF437" s="9">
        <f t="shared" si="1290"/>
        <v>0</v>
      </c>
      <c r="AG437" s="9">
        <f t="shared" si="1290"/>
        <v>1</v>
      </c>
      <c r="AH437" s="9">
        <f t="shared" si="1290"/>
        <v>0</v>
      </c>
      <c r="AI437" s="9">
        <f t="shared" si="1290"/>
        <v>0</v>
      </c>
      <c r="AJ437" s="9">
        <f t="shared" si="1290"/>
        <v>1</v>
      </c>
      <c r="AK437" s="9">
        <f t="shared" si="1290"/>
        <v>0</v>
      </c>
      <c r="AL437" s="9">
        <f t="shared" si="1290"/>
        <v>0</v>
      </c>
      <c r="AM437" s="4">
        <v>4</v>
      </c>
      <c r="AN437" s="4" t="s">
        <v>27</v>
      </c>
      <c r="AO437" s="12">
        <f t="shared" si="1178"/>
        <v>1</v>
      </c>
      <c r="AP437" s="12">
        <f t="shared" si="1244"/>
        <v>0</v>
      </c>
      <c r="AQ437" s="12">
        <f t="shared" si="1244"/>
        <v>0</v>
      </c>
      <c r="AR437" s="12">
        <f t="shared" si="1244"/>
        <v>0</v>
      </c>
      <c r="AS437" s="12">
        <f t="shared" si="1244"/>
        <v>0</v>
      </c>
      <c r="AT437" s="12">
        <f t="shared" ref="AP437:AU500" si="1372">COUNTIF($S437,AT$4)</f>
        <v>0</v>
      </c>
      <c r="AU437" s="12">
        <f t="shared" si="1372"/>
        <v>0</v>
      </c>
    </row>
    <row r="438" spans="1:47">
      <c r="A438" s="22"/>
      <c r="B438" s="20"/>
      <c r="C438" s="20"/>
      <c r="D438" s="14">
        <v>422721</v>
      </c>
      <c r="E438" s="14">
        <v>190475</v>
      </c>
      <c r="F438" s="14">
        <v>422720</v>
      </c>
      <c r="G438" s="14">
        <v>422722</v>
      </c>
      <c r="H438" s="14">
        <v>190474</v>
      </c>
      <c r="I438" s="14">
        <v>190476</v>
      </c>
      <c r="J438" s="14">
        <v>910539</v>
      </c>
      <c r="K438" s="14">
        <v>96170</v>
      </c>
      <c r="L438" s="14">
        <v>700</v>
      </c>
      <c r="M438" s="14">
        <v>70</v>
      </c>
      <c r="N438" s="14">
        <v>0</v>
      </c>
      <c r="O438" s="14">
        <v>6</v>
      </c>
      <c r="P438" s="14">
        <v>2</v>
      </c>
      <c r="Q438" s="1"/>
      <c r="R438" s="8">
        <f t="shared" ref="R438:R501" si="1373">B437</f>
        <v>232</v>
      </c>
      <c r="S438" s="4" t="str">
        <f t="shared" ref="S438:S501" si="1374">SUBSTITUTE(E437,"조","")</f>
        <v>4</v>
      </c>
      <c r="T438" s="4" t="str">
        <f t="shared" ref="T438:T501" si="1375">SUBSTITUTE(E438,"조","")</f>
        <v>190475</v>
      </c>
      <c r="U438" s="4" t="str">
        <f t="shared" si="1222"/>
        <v>1</v>
      </c>
      <c r="V438" s="4" t="str">
        <f t="shared" si="1223"/>
        <v>9</v>
      </c>
      <c r="W438" s="4" t="str">
        <f t="shared" si="1224"/>
        <v>0</v>
      </c>
      <c r="X438" s="4" t="str">
        <f t="shared" si="1225"/>
        <v>4</v>
      </c>
      <c r="Y438" s="4" t="str">
        <f t="shared" si="1226"/>
        <v>7</v>
      </c>
      <c r="Z438" s="4" t="str">
        <f t="shared" si="1227"/>
        <v>5</v>
      </c>
      <c r="AA438" s="4" t="s">
        <v>27</v>
      </c>
      <c r="AB438" s="4">
        <v>1</v>
      </c>
      <c r="AC438" s="9">
        <f t="shared" si="1231"/>
        <v>1</v>
      </c>
      <c r="AD438" s="9">
        <f t="shared" si="1290"/>
        <v>1</v>
      </c>
      <c r="AE438" s="9">
        <f t="shared" si="1290"/>
        <v>0</v>
      </c>
      <c r="AF438" s="9">
        <f t="shared" si="1290"/>
        <v>0</v>
      </c>
      <c r="AG438" s="9">
        <f t="shared" si="1290"/>
        <v>1</v>
      </c>
      <c r="AH438" s="9">
        <f t="shared" si="1290"/>
        <v>1</v>
      </c>
      <c r="AI438" s="9">
        <f t="shared" si="1290"/>
        <v>0</v>
      </c>
      <c r="AJ438" s="9">
        <f t="shared" si="1290"/>
        <v>1</v>
      </c>
      <c r="AK438" s="9">
        <f t="shared" ref="AD438:AL501" si="1376">COUNTIF($U438:$Z438,AK$4)</f>
        <v>0</v>
      </c>
      <c r="AL438" s="9">
        <f t="shared" si="1376"/>
        <v>1</v>
      </c>
      <c r="AM438" s="4">
        <v>6</v>
      </c>
      <c r="AN438" s="4" t="s">
        <v>27</v>
      </c>
      <c r="AO438" s="12">
        <f t="shared" si="1178"/>
        <v>0</v>
      </c>
      <c r="AP438" s="12">
        <f t="shared" si="1372"/>
        <v>0</v>
      </c>
      <c r="AQ438" s="12">
        <f t="shared" si="1372"/>
        <v>0</v>
      </c>
      <c r="AR438" s="12">
        <f t="shared" si="1372"/>
        <v>1</v>
      </c>
      <c r="AS438" s="12">
        <f t="shared" si="1372"/>
        <v>0</v>
      </c>
      <c r="AT438" s="12">
        <f t="shared" si="1372"/>
        <v>0</v>
      </c>
      <c r="AU438" s="12">
        <f t="shared" si="1372"/>
        <v>0</v>
      </c>
    </row>
    <row r="439" spans="1:47">
      <c r="A439" s="22"/>
      <c r="B439" s="19">
        <v>231</v>
      </c>
      <c r="C439" s="19">
        <v>20151202</v>
      </c>
      <c r="D439" s="7" t="s">
        <v>31</v>
      </c>
      <c r="E439" s="7" t="s">
        <v>33</v>
      </c>
      <c r="F439" s="7" t="s">
        <v>31</v>
      </c>
      <c r="G439" s="7" t="s">
        <v>31</v>
      </c>
      <c r="H439" s="7" t="s">
        <v>33</v>
      </c>
      <c r="I439" s="7" t="s">
        <v>33</v>
      </c>
      <c r="J439" s="7" t="s">
        <v>30</v>
      </c>
      <c r="K439" s="7" t="s">
        <v>30</v>
      </c>
      <c r="L439" s="7" t="s">
        <v>30</v>
      </c>
      <c r="M439" s="7" t="s">
        <v>30</v>
      </c>
      <c r="N439" s="7" t="s">
        <v>30</v>
      </c>
      <c r="O439" s="7" t="s">
        <v>30</v>
      </c>
      <c r="P439" s="7" t="s">
        <v>30</v>
      </c>
      <c r="Q439" s="1"/>
      <c r="R439" s="8">
        <f t="shared" ref="R439:R502" si="1377">B439</f>
        <v>231</v>
      </c>
      <c r="S439" s="4" t="str">
        <f t="shared" ref="S439:S502" si="1378">SUBSTITUTE(D439,"조","")</f>
        <v>5</v>
      </c>
      <c r="T439" s="4" t="str">
        <f t="shared" ref="T439:T502" si="1379">SUBSTITUTE(D440,"조","")</f>
        <v>944731</v>
      </c>
      <c r="U439" s="4" t="str">
        <f t="shared" si="1222"/>
        <v>9</v>
      </c>
      <c r="V439" s="4" t="str">
        <f t="shared" si="1223"/>
        <v>4</v>
      </c>
      <c r="W439" s="4" t="str">
        <f t="shared" si="1224"/>
        <v>4</v>
      </c>
      <c r="X439" s="4" t="str">
        <f t="shared" si="1225"/>
        <v>7</v>
      </c>
      <c r="Y439" s="4" t="str">
        <f t="shared" si="1226"/>
        <v>3</v>
      </c>
      <c r="Z439" s="4" t="str">
        <f t="shared" si="1227"/>
        <v>1</v>
      </c>
      <c r="AA439" s="4" t="s">
        <v>27</v>
      </c>
      <c r="AB439" s="4">
        <v>1</v>
      </c>
      <c r="AC439" s="9">
        <f t="shared" si="1231"/>
        <v>0</v>
      </c>
      <c r="AD439" s="9">
        <f t="shared" si="1376"/>
        <v>1</v>
      </c>
      <c r="AE439" s="9">
        <f t="shared" si="1376"/>
        <v>0</v>
      </c>
      <c r="AF439" s="9">
        <f t="shared" si="1376"/>
        <v>1</v>
      </c>
      <c r="AG439" s="9">
        <f t="shared" si="1376"/>
        <v>2</v>
      </c>
      <c r="AH439" s="9">
        <f t="shared" si="1376"/>
        <v>0</v>
      </c>
      <c r="AI439" s="9">
        <f t="shared" si="1376"/>
        <v>0</v>
      </c>
      <c r="AJ439" s="9">
        <f t="shared" si="1376"/>
        <v>1</v>
      </c>
      <c r="AK439" s="9">
        <f t="shared" si="1376"/>
        <v>0</v>
      </c>
      <c r="AL439" s="9">
        <f t="shared" si="1376"/>
        <v>1</v>
      </c>
      <c r="AM439" s="4">
        <v>5</v>
      </c>
      <c r="AN439" s="4" t="s">
        <v>27</v>
      </c>
      <c r="AO439" s="12">
        <f t="shared" si="1178"/>
        <v>0</v>
      </c>
      <c r="AP439" s="12">
        <f t="shared" si="1372"/>
        <v>0</v>
      </c>
      <c r="AQ439" s="12">
        <f t="shared" si="1372"/>
        <v>0</v>
      </c>
      <c r="AR439" s="12">
        <f t="shared" si="1372"/>
        <v>0</v>
      </c>
      <c r="AS439" s="12">
        <f t="shared" si="1372"/>
        <v>1</v>
      </c>
      <c r="AT439" s="12">
        <f t="shared" si="1372"/>
        <v>0</v>
      </c>
      <c r="AU439" s="12">
        <f t="shared" si="1372"/>
        <v>0</v>
      </c>
    </row>
    <row r="440" spans="1:47">
      <c r="A440" s="22"/>
      <c r="B440" s="20"/>
      <c r="C440" s="20"/>
      <c r="D440" s="14">
        <v>944731</v>
      </c>
      <c r="E440" s="14">
        <v>683829</v>
      </c>
      <c r="F440" s="14">
        <v>944730</v>
      </c>
      <c r="G440" s="14">
        <v>944732</v>
      </c>
      <c r="H440" s="14">
        <v>683828</v>
      </c>
      <c r="I440" s="14">
        <v>683830</v>
      </c>
      <c r="J440" s="14">
        <v>813773</v>
      </c>
      <c r="K440" s="14">
        <v>89170</v>
      </c>
      <c r="L440" s="14">
        <v>688</v>
      </c>
      <c r="M440" s="14">
        <v>40</v>
      </c>
      <c r="N440" s="14">
        <v>71</v>
      </c>
      <c r="O440" s="14">
        <v>6</v>
      </c>
      <c r="P440" s="14">
        <v>7</v>
      </c>
      <c r="Q440" s="1"/>
      <c r="R440" s="8">
        <f t="shared" ref="R440:R503" si="1380">B439</f>
        <v>231</v>
      </c>
      <c r="S440" s="4" t="str">
        <f t="shared" ref="S440:S503" si="1381">SUBSTITUTE(E439,"조","")</f>
        <v>2</v>
      </c>
      <c r="T440" s="4" t="str">
        <f t="shared" ref="T440:T503" si="1382">SUBSTITUTE(E440,"조","")</f>
        <v>683829</v>
      </c>
      <c r="U440" s="4" t="str">
        <f t="shared" si="1222"/>
        <v>6</v>
      </c>
      <c r="V440" s="4" t="str">
        <f t="shared" si="1223"/>
        <v>8</v>
      </c>
      <c r="W440" s="4" t="str">
        <f t="shared" si="1224"/>
        <v>3</v>
      </c>
      <c r="X440" s="4" t="str">
        <f t="shared" si="1225"/>
        <v>8</v>
      </c>
      <c r="Y440" s="4" t="str">
        <f t="shared" si="1226"/>
        <v>2</v>
      </c>
      <c r="Z440" s="4" t="str">
        <f t="shared" si="1227"/>
        <v>9</v>
      </c>
      <c r="AA440" s="4" t="s">
        <v>27</v>
      </c>
      <c r="AB440" s="4">
        <v>1</v>
      </c>
      <c r="AC440" s="9">
        <f t="shared" si="1231"/>
        <v>0</v>
      </c>
      <c r="AD440" s="9">
        <f t="shared" si="1376"/>
        <v>0</v>
      </c>
      <c r="AE440" s="9">
        <f t="shared" si="1376"/>
        <v>1</v>
      </c>
      <c r="AF440" s="9">
        <f t="shared" si="1376"/>
        <v>1</v>
      </c>
      <c r="AG440" s="9">
        <f t="shared" si="1376"/>
        <v>0</v>
      </c>
      <c r="AH440" s="9">
        <f t="shared" si="1376"/>
        <v>0</v>
      </c>
      <c r="AI440" s="9">
        <f t="shared" si="1376"/>
        <v>1</v>
      </c>
      <c r="AJ440" s="9">
        <f t="shared" si="1376"/>
        <v>0</v>
      </c>
      <c r="AK440" s="9">
        <f t="shared" si="1376"/>
        <v>2</v>
      </c>
      <c r="AL440" s="9">
        <f t="shared" si="1376"/>
        <v>1</v>
      </c>
      <c r="AM440" s="4">
        <v>5</v>
      </c>
      <c r="AN440" s="4" t="s">
        <v>27</v>
      </c>
      <c r="AO440" s="12">
        <f t="shared" ref="AO440:AO503" si="1383">COUNTIF($S440,AO$4)</f>
        <v>0</v>
      </c>
      <c r="AP440" s="12">
        <f t="shared" si="1372"/>
        <v>1</v>
      </c>
      <c r="AQ440" s="12">
        <f t="shared" si="1372"/>
        <v>0</v>
      </c>
      <c r="AR440" s="12">
        <f t="shared" si="1372"/>
        <v>0</v>
      </c>
      <c r="AS440" s="12">
        <f t="shared" si="1372"/>
        <v>0</v>
      </c>
      <c r="AT440" s="12">
        <f t="shared" si="1372"/>
        <v>0</v>
      </c>
      <c r="AU440" s="12">
        <f t="shared" si="1372"/>
        <v>0</v>
      </c>
    </row>
    <row r="441" spans="1:47">
      <c r="A441" s="22"/>
      <c r="B441" s="19">
        <v>230</v>
      </c>
      <c r="C441" s="19">
        <v>20151125</v>
      </c>
      <c r="D441" s="7" t="s">
        <v>34</v>
      </c>
      <c r="E441" s="7" t="s">
        <v>32</v>
      </c>
      <c r="F441" s="7" t="s">
        <v>34</v>
      </c>
      <c r="G441" s="7" t="s">
        <v>34</v>
      </c>
      <c r="H441" s="7" t="s">
        <v>32</v>
      </c>
      <c r="I441" s="7" t="s">
        <v>32</v>
      </c>
      <c r="J441" s="7" t="s">
        <v>30</v>
      </c>
      <c r="K441" s="7" t="s">
        <v>30</v>
      </c>
      <c r="L441" s="7" t="s">
        <v>30</v>
      </c>
      <c r="M441" s="7" t="s">
        <v>30</v>
      </c>
      <c r="N441" s="7" t="s">
        <v>30</v>
      </c>
      <c r="O441" s="7" t="s">
        <v>30</v>
      </c>
      <c r="P441" s="7" t="s">
        <v>30</v>
      </c>
      <c r="Q441" s="1"/>
      <c r="R441" s="8">
        <f t="shared" ref="R441:R504" si="1384">B441</f>
        <v>230</v>
      </c>
      <c r="S441" s="4" t="str">
        <f t="shared" ref="S441:S504" si="1385">SUBSTITUTE(D441,"조","")</f>
        <v>1</v>
      </c>
      <c r="T441" s="4" t="str">
        <f t="shared" ref="T441:T504" si="1386">SUBSTITUTE(D442,"조","")</f>
        <v>963619</v>
      </c>
      <c r="U441" s="4" t="str">
        <f t="shared" si="1222"/>
        <v>9</v>
      </c>
      <c r="V441" s="4" t="str">
        <f t="shared" si="1223"/>
        <v>6</v>
      </c>
      <c r="W441" s="4" t="str">
        <f t="shared" si="1224"/>
        <v>3</v>
      </c>
      <c r="X441" s="4" t="str">
        <f t="shared" si="1225"/>
        <v>6</v>
      </c>
      <c r="Y441" s="4" t="str">
        <f t="shared" si="1226"/>
        <v>1</v>
      </c>
      <c r="Z441" s="4" t="str">
        <f t="shared" si="1227"/>
        <v>9</v>
      </c>
      <c r="AA441" s="4" t="s">
        <v>27</v>
      </c>
      <c r="AB441" s="4">
        <v>1</v>
      </c>
      <c r="AC441" s="9">
        <f t="shared" si="1231"/>
        <v>0</v>
      </c>
      <c r="AD441" s="9">
        <f t="shared" si="1376"/>
        <v>1</v>
      </c>
      <c r="AE441" s="9">
        <f t="shared" si="1376"/>
        <v>0</v>
      </c>
      <c r="AF441" s="9">
        <f t="shared" si="1376"/>
        <v>1</v>
      </c>
      <c r="AG441" s="9">
        <f t="shared" si="1376"/>
        <v>0</v>
      </c>
      <c r="AH441" s="9">
        <f t="shared" si="1376"/>
        <v>0</v>
      </c>
      <c r="AI441" s="9">
        <f t="shared" si="1376"/>
        <v>2</v>
      </c>
      <c r="AJ441" s="9">
        <f t="shared" si="1376"/>
        <v>0</v>
      </c>
      <c r="AK441" s="9">
        <f t="shared" si="1376"/>
        <v>0</v>
      </c>
      <c r="AL441" s="9">
        <f t="shared" si="1376"/>
        <v>2</v>
      </c>
      <c r="AM441" s="4">
        <v>4</v>
      </c>
      <c r="AN441" s="4" t="s">
        <v>27</v>
      </c>
      <c r="AO441" s="12">
        <f t="shared" si="1383"/>
        <v>1</v>
      </c>
      <c r="AP441" s="12">
        <f t="shared" si="1372"/>
        <v>0</v>
      </c>
      <c r="AQ441" s="12">
        <f t="shared" si="1372"/>
        <v>0</v>
      </c>
      <c r="AR441" s="12">
        <f t="shared" si="1372"/>
        <v>0</v>
      </c>
      <c r="AS441" s="12">
        <f t="shared" si="1372"/>
        <v>0</v>
      </c>
      <c r="AT441" s="12">
        <f t="shared" si="1372"/>
        <v>0</v>
      </c>
      <c r="AU441" s="12">
        <f t="shared" si="1372"/>
        <v>0</v>
      </c>
    </row>
    <row r="442" spans="1:47">
      <c r="A442" s="22"/>
      <c r="B442" s="20"/>
      <c r="C442" s="20"/>
      <c r="D442" s="14">
        <v>963619</v>
      </c>
      <c r="E442" s="14">
        <v>914821</v>
      </c>
      <c r="F442" s="14">
        <v>963618</v>
      </c>
      <c r="G442" s="14">
        <v>963620</v>
      </c>
      <c r="H442" s="14">
        <v>914820</v>
      </c>
      <c r="I442" s="14">
        <v>914822</v>
      </c>
      <c r="J442" s="14">
        <v>895475</v>
      </c>
      <c r="K442" s="14">
        <v>33574</v>
      </c>
      <c r="L442" s="14">
        <v>953</v>
      </c>
      <c r="M442" s="14">
        <v>93</v>
      </c>
      <c r="N442" s="14">
        <v>79</v>
      </c>
      <c r="O442" s="14">
        <v>4</v>
      </c>
      <c r="P442" s="14">
        <v>3</v>
      </c>
      <c r="Q442" s="1"/>
      <c r="R442" s="8">
        <f t="shared" ref="R442:R505" si="1387">B441</f>
        <v>230</v>
      </c>
      <c r="S442" s="4" t="str">
        <f t="shared" ref="S442:S505" si="1388">SUBSTITUTE(E441,"조","")</f>
        <v>4</v>
      </c>
      <c r="T442" s="4" t="str">
        <f t="shared" ref="T442:T505" si="1389">SUBSTITUTE(E442,"조","")</f>
        <v>914821</v>
      </c>
      <c r="U442" s="4" t="str">
        <f t="shared" si="1222"/>
        <v>9</v>
      </c>
      <c r="V442" s="4" t="str">
        <f t="shared" si="1223"/>
        <v>1</v>
      </c>
      <c r="W442" s="4" t="str">
        <f t="shared" si="1224"/>
        <v>4</v>
      </c>
      <c r="X442" s="4" t="str">
        <f t="shared" si="1225"/>
        <v>8</v>
      </c>
      <c r="Y442" s="4" t="str">
        <f t="shared" si="1226"/>
        <v>2</v>
      </c>
      <c r="Z442" s="4" t="str">
        <f t="shared" si="1227"/>
        <v>1</v>
      </c>
      <c r="AA442" s="4" t="s">
        <v>27</v>
      </c>
      <c r="AB442" s="4">
        <v>1</v>
      </c>
      <c r="AC442" s="9">
        <f t="shared" si="1231"/>
        <v>0</v>
      </c>
      <c r="AD442" s="9">
        <f t="shared" si="1376"/>
        <v>2</v>
      </c>
      <c r="AE442" s="9">
        <f t="shared" si="1376"/>
        <v>1</v>
      </c>
      <c r="AF442" s="9">
        <f t="shared" si="1376"/>
        <v>0</v>
      </c>
      <c r="AG442" s="9">
        <f t="shared" si="1376"/>
        <v>1</v>
      </c>
      <c r="AH442" s="9">
        <f t="shared" si="1376"/>
        <v>0</v>
      </c>
      <c r="AI442" s="9">
        <f t="shared" si="1376"/>
        <v>0</v>
      </c>
      <c r="AJ442" s="9">
        <f t="shared" si="1376"/>
        <v>0</v>
      </c>
      <c r="AK442" s="9">
        <f t="shared" si="1376"/>
        <v>1</v>
      </c>
      <c r="AL442" s="9">
        <f t="shared" si="1376"/>
        <v>1</v>
      </c>
      <c r="AM442" s="4">
        <v>5</v>
      </c>
      <c r="AN442" s="4" t="s">
        <v>27</v>
      </c>
      <c r="AO442" s="12">
        <f t="shared" si="1383"/>
        <v>0</v>
      </c>
      <c r="AP442" s="12">
        <f t="shared" si="1372"/>
        <v>0</v>
      </c>
      <c r="AQ442" s="12">
        <f t="shared" si="1372"/>
        <v>0</v>
      </c>
      <c r="AR442" s="12">
        <f t="shared" si="1372"/>
        <v>1</v>
      </c>
      <c r="AS442" s="12">
        <f t="shared" si="1372"/>
        <v>0</v>
      </c>
      <c r="AT442" s="12">
        <f t="shared" si="1372"/>
        <v>0</v>
      </c>
      <c r="AU442" s="12">
        <f t="shared" si="1372"/>
        <v>0</v>
      </c>
    </row>
    <row r="443" spans="1:47">
      <c r="A443" s="22"/>
      <c r="B443" s="19">
        <v>229</v>
      </c>
      <c r="C443" s="19">
        <v>20151118</v>
      </c>
      <c r="D443" s="7" t="s">
        <v>29</v>
      </c>
      <c r="E443" s="7" t="s">
        <v>31</v>
      </c>
      <c r="F443" s="7" t="s">
        <v>29</v>
      </c>
      <c r="G443" s="7" t="s">
        <v>29</v>
      </c>
      <c r="H443" s="7" t="s">
        <v>31</v>
      </c>
      <c r="I443" s="7" t="s">
        <v>31</v>
      </c>
      <c r="J443" s="7" t="s">
        <v>30</v>
      </c>
      <c r="K443" s="7" t="s">
        <v>30</v>
      </c>
      <c r="L443" s="7" t="s">
        <v>30</v>
      </c>
      <c r="M443" s="7" t="s">
        <v>30</v>
      </c>
      <c r="N443" s="7" t="s">
        <v>30</v>
      </c>
      <c r="O443" s="7" t="s">
        <v>30</v>
      </c>
      <c r="P443" s="7" t="s">
        <v>30</v>
      </c>
      <c r="Q443" s="1"/>
      <c r="R443" s="8">
        <f t="shared" ref="R443:R506" si="1390">B443</f>
        <v>229</v>
      </c>
      <c r="S443" s="4" t="str">
        <f t="shared" ref="S443:S506" si="1391">SUBSTITUTE(D443,"조","")</f>
        <v>6</v>
      </c>
      <c r="T443" s="4" t="str">
        <f t="shared" ref="T443:T506" si="1392">SUBSTITUTE(D444,"조","")</f>
        <v>347159</v>
      </c>
      <c r="U443" s="4" t="str">
        <f t="shared" si="1222"/>
        <v>3</v>
      </c>
      <c r="V443" s="4" t="str">
        <f t="shared" si="1223"/>
        <v>4</v>
      </c>
      <c r="W443" s="4" t="str">
        <f t="shared" si="1224"/>
        <v>7</v>
      </c>
      <c r="X443" s="4" t="str">
        <f t="shared" si="1225"/>
        <v>1</v>
      </c>
      <c r="Y443" s="4" t="str">
        <f t="shared" si="1226"/>
        <v>5</v>
      </c>
      <c r="Z443" s="4" t="str">
        <f t="shared" si="1227"/>
        <v>9</v>
      </c>
      <c r="AA443" s="4" t="s">
        <v>27</v>
      </c>
      <c r="AB443" s="4">
        <v>1</v>
      </c>
      <c r="AC443" s="9">
        <f t="shared" si="1231"/>
        <v>0</v>
      </c>
      <c r="AD443" s="9">
        <f t="shared" si="1376"/>
        <v>1</v>
      </c>
      <c r="AE443" s="9">
        <f t="shared" si="1376"/>
        <v>0</v>
      </c>
      <c r="AF443" s="9">
        <f t="shared" si="1376"/>
        <v>1</v>
      </c>
      <c r="AG443" s="9">
        <f t="shared" si="1376"/>
        <v>1</v>
      </c>
      <c r="AH443" s="9">
        <f t="shared" si="1376"/>
        <v>1</v>
      </c>
      <c r="AI443" s="9">
        <f t="shared" si="1376"/>
        <v>0</v>
      </c>
      <c r="AJ443" s="9">
        <f t="shared" si="1376"/>
        <v>1</v>
      </c>
      <c r="AK443" s="9">
        <f t="shared" si="1376"/>
        <v>0</v>
      </c>
      <c r="AL443" s="9">
        <f t="shared" si="1376"/>
        <v>1</v>
      </c>
      <c r="AM443" s="4">
        <v>6</v>
      </c>
      <c r="AN443" s="4" t="s">
        <v>27</v>
      </c>
      <c r="AO443" s="12">
        <f t="shared" si="1383"/>
        <v>0</v>
      </c>
      <c r="AP443" s="12">
        <f t="shared" si="1372"/>
        <v>0</v>
      </c>
      <c r="AQ443" s="12">
        <f t="shared" si="1372"/>
        <v>0</v>
      </c>
      <c r="AR443" s="12">
        <f t="shared" si="1372"/>
        <v>0</v>
      </c>
      <c r="AS443" s="12">
        <f t="shared" si="1372"/>
        <v>0</v>
      </c>
      <c r="AT443" s="12">
        <f t="shared" si="1372"/>
        <v>1</v>
      </c>
      <c r="AU443" s="12">
        <f t="shared" si="1372"/>
        <v>0</v>
      </c>
    </row>
    <row r="444" spans="1:47">
      <c r="A444" s="22"/>
      <c r="B444" s="20"/>
      <c r="C444" s="20"/>
      <c r="D444" s="14">
        <v>347159</v>
      </c>
      <c r="E444" s="14">
        <v>549704</v>
      </c>
      <c r="F444" s="14">
        <v>347158</v>
      </c>
      <c r="G444" s="14">
        <v>347160</v>
      </c>
      <c r="H444" s="14">
        <v>549703</v>
      </c>
      <c r="I444" s="14">
        <v>549705</v>
      </c>
      <c r="J444" s="14">
        <v>770580</v>
      </c>
      <c r="K444" s="14">
        <v>32566</v>
      </c>
      <c r="L444" s="14">
        <v>541</v>
      </c>
      <c r="M444" s="14">
        <v>56</v>
      </c>
      <c r="N444" s="14">
        <v>77</v>
      </c>
      <c r="O444" s="14">
        <v>8</v>
      </c>
      <c r="P444" s="14">
        <v>5</v>
      </c>
      <c r="Q444" s="1"/>
      <c r="R444" s="8">
        <f t="shared" ref="R444:R507" si="1393">B443</f>
        <v>229</v>
      </c>
      <c r="S444" s="4" t="str">
        <f t="shared" ref="S444:S507" si="1394">SUBSTITUTE(E443,"조","")</f>
        <v>5</v>
      </c>
      <c r="T444" s="4" t="str">
        <f t="shared" ref="T444:T507" si="1395">SUBSTITUTE(E444,"조","")</f>
        <v>549704</v>
      </c>
      <c r="U444" s="4" t="str">
        <f t="shared" si="1222"/>
        <v>5</v>
      </c>
      <c r="V444" s="4" t="str">
        <f t="shared" si="1223"/>
        <v>4</v>
      </c>
      <c r="W444" s="4" t="str">
        <f t="shared" si="1224"/>
        <v>9</v>
      </c>
      <c r="X444" s="4" t="str">
        <f t="shared" si="1225"/>
        <v>7</v>
      </c>
      <c r="Y444" s="4" t="str">
        <f t="shared" si="1226"/>
        <v>0</v>
      </c>
      <c r="Z444" s="4" t="str">
        <f t="shared" si="1227"/>
        <v>4</v>
      </c>
      <c r="AA444" s="4" t="s">
        <v>27</v>
      </c>
      <c r="AB444" s="4">
        <v>1</v>
      </c>
      <c r="AC444" s="9">
        <f t="shared" si="1231"/>
        <v>1</v>
      </c>
      <c r="AD444" s="9">
        <f t="shared" si="1376"/>
        <v>0</v>
      </c>
      <c r="AE444" s="9">
        <f t="shared" si="1376"/>
        <v>0</v>
      </c>
      <c r="AF444" s="9">
        <f t="shared" si="1376"/>
        <v>0</v>
      </c>
      <c r="AG444" s="9">
        <f t="shared" si="1376"/>
        <v>2</v>
      </c>
      <c r="AH444" s="9">
        <f t="shared" si="1376"/>
        <v>1</v>
      </c>
      <c r="AI444" s="9">
        <f t="shared" si="1376"/>
        <v>0</v>
      </c>
      <c r="AJ444" s="9">
        <f t="shared" si="1376"/>
        <v>1</v>
      </c>
      <c r="AK444" s="9">
        <f t="shared" si="1376"/>
        <v>0</v>
      </c>
      <c r="AL444" s="9">
        <f t="shared" si="1376"/>
        <v>1</v>
      </c>
      <c r="AM444" s="4">
        <v>5</v>
      </c>
      <c r="AN444" s="4" t="s">
        <v>27</v>
      </c>
      <c r="AO444" s="12">
        <f t="shared" si="1383"/>
        <v>0</v>
      </c>
      <c r="AP444" s="12">
        <f t="shared" si="1372"/>
        <v>0</v>
      </c>
      <c r="AQ444" s="12">
        <f t="shared" si="1372"/>
        <v>0</v>
      </c>
      <c r="AR444" s="12">
        <f t="shared" si="1372"/>
        <v>0</v>
      </c>
      <c r="AS444" s="12">
        <f t="shared" si="1372"/>
        <v>1</v>
      </c>
      <c r="AT444" s="12">
        <f t="shared" si="1372"/>
        <v>0</v>
      </c>
      <c r="AU444" s="12">
        <f t="shared" si="1372"/>
        <v>0</v>
      </c>
    </row>
    <row r="445" spans="1:47">
      <c r="A445" s="22"/>
      <c r="B445" s="19">
        <v>228</v>
      </c>
      <c r="C445" s="19">
        <v>20151111</v>
      </c>
      <c r="D445" s="7" t="s">
        <v>33</v>
      </c>
      <c r="E445" s="7" t="s">
        <v>29</v>
      </c>
      <c r="F445" s="7" t="s">
        <v>33</v>
      </c>
      <c r="G445" s="7" t="s">
        <v>33</v>
      </c>
      <c r="H445" s="7" t="s">
        <v>29</v>
      </c>
      <c r="I445" s="7" t="s">
        <v>29</v>
      </c>
      <c r="J445" s="7" t="s">
        <v>30</v>
      </c>
      <c r="K445" s="7" t="s">
        <v>30</v>
      </c>
      <c r="L445" s="7" t="s">
        <v>30</v>
      </c>
      <c r="M445" s="7" t="s">
        <v>30</v>
      </c>
      <c r="N445" s="7" t="s">
        <v>30</v>
      </c>
      <c r="O445" s="7" t="s">
        <v>30</v>
      </c>
      <c r="P445" s="7" t="s">
        <v>30</v>
      </c>
      <c r="Q445" s="1"/>
      <c r="R445" s="8">
        <f t="shared" ref="R445:R508" si="1396">B445</f>
        <v>228</v>
      </c>
      <c r="S445" s="4" t="str">
        <f t="shared" ref="S445:S508" si="1397">SUBSTITUTE(D445,"조","")</f>
        <v>2</v>
      </c>
      <c r="T445" s="4" t="str">
        <f t="shared" ref="T445:T508" si="1398">SUBSTITUTE(D446,"조","")</f>
        <v>838869</v>
      </c>
      <c r="U445" s="4" t="str">
        <f t="shared" si="1222"/>
        <v>8</v>
      </c>
      <c r="V445" s="4" t="str">
        <f t="shared" si="1223"/>
        <v>3</v>
      </c>
      <c r="W445" s="4" t="str">
        <f t="shared" si="1224"/>
        <v>8</v>
      </c>
      <c r="X445" s="4" t="str">
        <f t="shared" si="1225"/>
        <v>8</v>
      </c>
      <c r="Y445" s="4" t="str">
        <f t="shared" si="1226"/>
        <v>6</v>
      </c>
      <c r="Z445" s="4" t="str">
        <f t="shared" si="1227"/>
        <v>9</v>
      </c>
      <c r="AA445" s="4" t="s">
        <v>27</v>
      </c>
      <c r="AB445" s="4">
        <v>1</v>
      </c>
      <c r="AC445" s="9">
        <f t="shared" si="1231"/>
        <v>0</v>
      </c>
      <c r="AD445" s="9">
        <f t="shared" si="1376"/>
        <v>0</v>
      </c>
      <c r="AE445" s="9">
        <f t="shared" si="1376"/>
        <v>0</v>
      </c>
      <c r="AF445" s="9">
        <f t="shared" si="1376"/>
        <v>1</v>
      </c>
      <c r="AG445" s="9">
        <f t="shared" si="1376"/>
        <v>0</v>
      </c>
      <c r="AH445" s="9">
        <f t="shared" si="1376"/>
        <v>0</v>
      </c>
      <c r="AI445" s="9">
        <f t="shared" si="1376"/>
        <v>1</v>
      </c>
      <c r="AJ445" s="9">
        <f t="shared" si="1376"/>
        <v>0</v>
      </c>
      <c r="AK445" s="9">
        <f t="shared" si="1376"/>
        <v>3</v>
      </c>
      <c r="AL445" s="9">
        <f t="shared" si="1376"/>
        <v>1</v>
      </c>
      <c r="AM445" s="4">
        <v>4</v>
      </c>
      <c r="AN445" s="4" t="s">
        <v>27</v>
      </c>
      <c r="AO445" s="12">
        <f t="shared" si="1383"/>
        <v>0</v>
      </c>
      <c r="AP445" s="12">
        <f t="shared" si="1372"/>
        <v>1</v>
      </c>
      <c r="AQ445" s="12">
        <f t="shared" si="1372"/>
        <v>0</v>
      </c>
      <c r="AR445" s="12">
        <f t="shared" si="1372"/>
        <v>0</v>
      </c>
      <c r="AS445" s="12">
        <f t="shared" si="1372"/>
        <v>0</v>
      </c>
      <c r="AT445" s="12">
        <f t="shared" si="1372"/>
        <v>0</v>
      </c>
      <c r="AU445" s="12">
        <f t="shared" si="1372"/>
        <v>0</v>
      </c>
    </row>
    <row r="446" spans="1:47">
      <c r="A446" s="22"/>
      <c r="B446" s="20"/>
      <c r="C446" s="20"/>
      <c r="D446" s="14">
        <v>838869</v>
      </c>
      <c r="E446" s="14">
        <v>707059</v>
      </c>
      <c r="F446" s="14">
        <v>838868</v>
      </c>
      <c r="G446" s="14">
        <v>838870</v>
      </c>
      <c r="H446" s="14">
        <v>707058</v>
      </c>
      <c r="I446" s="14">
        <v>707060</v>
      </c>
      <c r="J446" s="14">
        <v>261247</v>
      </c>
      <c r="K446" s="14">
        <v>51659</v>
      </c>
      <c r="L446" s="14">
        <v>69</v>
      </c>
      <c r="M446" s="14">
        <v>95</v>
      </c>
      <c r="N446" s="14">
        <v>61</v>
      </c>
      <c r="O446" s="14">
        <v>1</v>
      </c>
      <c r="P446" s="14">
        <v>4</v>
      </c>
      <c r="Q446" s="1"/>
      <c r="R446" s="8">
        <f t="shared" ref="R446:R509" si="1399">B445</f>
        <v>228</v>
      </c>
      <c r="S446" s="4" t="str">
        <f t="shared" ref="S446:S509" si="1400">SUBSTITUTE(E445,"조","")</f>
        <v>6</v>
      </c>
      <c r="T446" s="4" t="str">
        <f t="shared" ref="T446:T509" si="1401">SUBSTITUTE(E446,"조","")</f>
        <v>707059</v>
      </c>
      <c r="U446" s="4" t="str">
        <f t="shared" si="1222"/>
        <v>7</v>
      </c>
      <c r="V446" s="4" t="str">
        <f t="shared" si="1223"/>
        <v>0</v>
      </c>
      <c r="W446" s="4" t="str">
        <f t="shared" si="1224"/>
        <v>7</v>
      </c>
      <c r="X446" s="4" t="str">
        <f t="shared" si="1225"/>
        <v>0</v>
      </c>
      <c r="Y446" s="4" t="str">
        <f t="shared" si="1226"/>
        <v>5</v>
      </c>
      <c r="Z446" s="4" t="str">
        <f t="shared" si="1227"/>
        <v>9</v>
      </c>
      <c r="AA446" s="4" t="s">
        <v>27</v>
      </c>
      <c r="AB446" s="4">
        <v>1</v>
      </c>
      <c r="AC446" s="9">
        <f t="shared" si="1231"/>
        <v>2</v>
      </c>
      <c r="AD446" s="9">
        <f t="shared" si="1376"/>
        <v>0</v>
      </c>
      <c r="AE446" s="9">
        <f t="shared" si="1376"/>
        <v>0</v>
      </c>
      <c r="AF446" s="9">
        <f t="shared" si="1376"/>
        <v>0</v>
      </c>
      <c r="AG446" s="9">
        <f t="shared" si="1376"/>
        <v>0</v>
      </c>
      <c r="AH446" s="9">
        <f t="shared" si="1376"/>
        <v>1</v>
      </c>
      <c r="AI446" s="9">
        <f t="shared" si="1376"/>
        <v>0</v>
      </c>
      <c r="AJ446" s="9">
        <f t="shared" si="1376"/>
        <v>2</v>
      </c>
      <c r="AK446" s="9">
        <f t="shared" si="1376"/>
        <v>0</v>
      </c>
      <c r="AL446" s="9">
        <f t="shared" si="1376"/>
        <v>1</v>
      </c>
      <c r="AM446" s="4">
        <v>4</v>
      </c>
      <c r="AN446" s="4" t="s">
        <v>27</v>
      </c>
      <c r="AO446" s="12">
        <f t="shared" si="1383"/>
        <v>0</v>
      </c>
      <c r="AP446" s="12">
        <f t="shared" si="1372"/>
        <v>0</v>
      </c>
      <c r="AQ446" s="12">
        <f t="shared" si="1372"/>
        <v>0</v>
      </c>
      <c r="AR446" s="12">
        <f t="shared" si="1372"/>
        <v>0</v>
      </c>
      <c r="AS446" s="12">
        <f t="shared" si="1372"/>
        <v>0</v>
      </c>
      <c r="AT446" s="12">
        <f t="shared" si="1372"/>
        <v>1</v>
      </c>
      <c r="AU446" s="12">
        <f t="shared" si="1372"/>
        <v>0</v>
      </c>
    </row>
    <row r="447" spans="1:47">
      <c r="A447" s="22"/>
      <c r="B447" s="19">
        <v>227</v>
      </c>
      <c r="C447" s="19">
        <v>20151104</v>
      </c>
      <c r="D447" s="7" t="s">
        <v>35</v>
      </c>
      <c r="E447" s="7" t="s">
        <v>34</v>
      </c>
      <c r="F447" s="7" t="s">
        <v>35</v>
      </c>
      <c r="G447" s="7" t="s">
        <v>35</v>
      </c>
      <c r="H447" s="7" t="s">
        <v>34</v>
      </c>
      <c r="I447" s="7" t="s">
        <v>34</v>
      </c>
      <c r="J447" s="7" t="s">
        <v>30</v>
      </c>
      <c r="K447" s="7" t="s">
        <v>30</v>
      </c>
      <c r="L447" s="7" t="s">
        <v>30</v>
      </c>
      <c r="M447" s="7" t="s">
        <v>30</v>
      </c>
      <c r="N447" s="7" t="s">
        <v>30</v>
      </c>
      <c r="O447" s="7" t="s">
        <v>30</v>
      </c>
      <c r="P447" s="7" t="s">
        <v>30</v>
      </c>
      <c r="Q447" s="1"/>
      <c r="R447" s="8">
        <f t="shared" ref="R447:R510" si="1402">B447</f>
        <v>227</v>
      </c>
      <c r="S447" s="4" t="str">
        <f t="shared" ref="S447:S510" si="1403">SUBSTITUTE(D447,"조","")</f>
        <v>7</v>
      </c>
      <c r="T447" s="4" t="str">
        <f t="shared" ref="T447:T510" si="1404">SUBSTITUTE(D448,"조","")</f>
        <v>404402</v>
      </c>
      <c r="U447" s="4" t="str">
        <f t="shared" si="1222"/>
        <v>4</v>
      </c>
      <c r="V447" s="4" t="str">
        <f t="shared" si="1223"/>
        <v>0</v>
      </c>
      <c r="W447" s="4" t="str">
        <f t="shared" si="1224"/>
        <v>4</v>
      </c>
      <c r="X447" s="4" t="str">
        <f t="shared" si="1225"/>
        <v>4</v>
      </c>
      <c r="Y447" s="4" t="str">
        <f t="shared" si="1226"/>
        <v>0</v>
      </c>
      <c r="Z447" s="4" t="str">
        <f t="shared" si="1227"/>
        <v>2</v>
      </c>
      <c r="AA447" s="4" t="s">
        <v>27</v>
      </c>
      <c r="AB447" s="4">
        <v>1</v>
      </c>
      <c r="AC447" s="9">
        <f t="shared" si="1231"/>
        <v>2</v>
      </c>
      <c r="AD447" s="9">
        <f t="shared" si="1376"/>
        <v>0</v>
      </c>
      <c r="AE447" s="9">
        <f t="shared" si="1376"/>
        <v>1</v>
      </c>
      <c r="AF447" s="9">
        <f t="shared" si="1376"/>
        <v>0</v>
      </c>
      <c r="AG447" s="9">
        <f t="shared" si="1376"/>
        <v>3</v>
      </c>
      <c r="AH447" s="9">
        <f t="shared" si="1376"/>
        <v>0</v>
      </c>
      <c r="AI447" s="9">
        <f t="shared" si="1376"/>
        <v>0</v>
      </c>
      <c r="AJ447" s="9">
        <f t="shared" si="1376"/>
        <v>0</v>
      </c>
      <c r="AK447" s="9">
        <f t="shared" si="1376"/>
        <v>0</v>
      </c>
      <c r="AL447" s="9">
        <f t="shared" si="1376"/>
        <v>0</v>
      </c>
      <c r="AM447" s="4">
        <v>3</v>
      </c>
      <c r="AN447" s="4" t="s">
        <v>27</v>
      </c>
      <c r="AO447" s="12">
        <f t="shared" si="1383"/>
        <v>0</v>
      </c>
      <c r="AP447" s="12">
        <f t="shared" si="1372"/>
        <v>0</v>
      </c>
      <c r="AQ447" s="12">
        <f t="shared" si="1372"/>
        <v>0</v>
      </c>
      <c r="AR447" s="12">
        <f t="shared" si="1372"/>
        <v>0</v>
      </c>
      <c r="AS447" s="12">
        <f t="shared" si="1372"/>
        <v>0</v>
      </c>
      <c r="AT447" s="12">
        <f t="shared" si="1372"/>
        <v>0</v>
      </c>
      <c r="AU447" s="12">
        <f t="shared" si="1372"/>
        <v>1</v>
      </c>
    </row>
    <row r="448" spans="1:47">
      <c r="A448" s="22"/>
      <c r="B448" s="20"/>
      <c r="C448" s="20"/>
      <c r="D448" s="14">
        <v>404402</v>
      </c>
      <c r="E448" s="14">
        <v>648591</v>
      </c>
      <c r="F448" s="14">
        <v>404401</v>
      </c>
      <c r="G448" s="14">
        <v>404403</v>
      </c>
      <c r="H448" s="14">
        <v>648590</v>
      </c>
      <c r="I448" s="14">
        <v>648592</v>
      </c>
      <c r="J448" s="14">
        <v>953275</v>
      </c>
      <c r="K448" s="14">
        <v>14585</v>
      </c>
      <c r="L448" s="14">
        <v>803</v>
      </c>
      <c r="M448" s="14">
        <v>20</v>
      </c>
      <c r="N448" s="14">
        <v>43</v>
      </c>
      <c r="O448" s="14">
        <v>1</v>
      </c>
      <c r="P448" s="14">
        <v>8</v>
      </c>
      <c r="Q448" s="1"/>
      <c r="R448" s="8">
        <f t="shared" ref="R448:R511" si="1405">B447</f>
        <v>227</v>
      </c>
      <c r="S448" s="4" t="str">
        <f t="shared" ref="S448:S511" si="1406">SUBSTITUTE(E447,"조","")</f>
        <v>1</v>
      </c>
      <c r="T448" s="4" t="str">
        <f t="shared" ref="T448:T511" si="1407">SUBSTITUTE(E448,"조","")</f>
        <v>648591</v>
      </c>
      <c r="U448" s="4" t="str">
        <f t="shared" si="1222"/>
        <v>6</v>
      </c>
      <c r="V448" s="4" t="str">
        <f t="shared" si="1223"/>
        <v>4</v>
      </c>
      <c r="W448" s="4" t="str">
        <f t="shared" si="1224"/>
        <v>8</v>
      </c>
      <c r="X448" s="4" t="str">
        <f t="shared" si="1225"/>
        <v>5</v>
      </c>
      <c r="Y448" s="4" t="str">
        <f t="shared" si="1226"/>
        <v>9</v>
      </c>
      <c r="Z448" s="4" t="str">
        <f t="shared" si="1227"/>
        <v>1</v>
      </c>
      <c r="AA448" s="4" t="s">
        <v>27</v>
      </c>
      <c r="AB448" s="4">
        <v>1</v>
      </c>
      <c r="AC448" s="9">
        <f t="shared" si="1231"/>
        <v>0</v>
      </c>
      <c r="AD448" s="9">
        <f t="shared" si="1376"/>
        <v>1</v>
      </c>
      <c r="AE448" s="9">
        <f t="shared" si="1376"/>
        <v>0</v>
      </c>
      <c r="AF448" s="9">
        <f t="shared" si="1376"/>
        <v>0</v>
      </c>
      <c r="AG448" s="9">
        <f t="shared" si="1376"/>
        <v>1</v>
      </c>
      <c r="AH448" s="9">
        <f t="shared" si="1376"/>
        <v>1</v>
      </c>
      <c r="AI448" s="9">
        <f t="shared" si="1376"/>
        <v>1</v>
      </c>
      <c r="AJ448" s="9">
        <f t="shared" si="1376"/>
        <v>0</v>
      </c>
      <c r="AK448" s="9">
        <f t="shared" si="1376"/>
        <v>1</v>
      </c>
      <c r="AL448" s="9">
        <f t="shared" si="1376"/>
        <v>1</v>
      </c>
      <c r="AM448" s="4">
        <v>6</v>
      </c>
      <c r="AN448" s="4" t="s">
        <v>27</v>
      </c>
      <c r="AO448" s="12">
        <f t="shared" si="1383"/>
        <v>1</v>
      </c>
      <c r="AP448" s="12">
        <f t="shared" si="1372"/>
        <v>0</v>
      </c>
      <c r="AQ448" s="12">
        <f t="shared" si="1372"/>
        <v>0</v>
      </c>
      <c r="AR448" s="12">
        <f t="shared" si="1372"/>
        <v>0</v>
      </c>
      <c r="AS448" s="12">
        <f t="shared" si="1372"/>
        <v>0</v>
      </c>
      <c r="AT448" s="12">
        <f t="shared" si="1372"/>
        <v>0</v>
      </c>
      <c r="AU448" s="12">
        <f t="shared" si="1372"/>
        <v>0</v>
      </c>
    </row>
    <row r="449" spans="1:47">
      <c r="A449" s="22"/>
      <c r="B449" s="19">
        <v>226</v>
      </c>
      <c r="C449" s="19">
        <v>20151028</v>
      </c>
      <c r="D449" s="7" t="s">
        <v>28</v>
      </c>
      <c r="E449" s="7" t="s">
        <v>35</v>
      </c>
      <c r="F449" s="7" t="s">
        <v>28</v>
      </c>
      <c r="G449" s="7" t="s">
        <v>28</v>
      </c>
      <c r="H449" s="7" t="s">
        <v>35</v>
      </c>
      <c r="I449" s="7" t="s">
        <v>35</v>
      </c>
      <c r="J449" s="7" t="s">
        <v>30</v>
      </c>
      <c r="K449" s="7" t="s">
        <v>30</v>
      </c>
      <c r="L449" s="7" t="s">
        <v>30</v>
      </c>
      <c r="M449" s="7" t="s">
        <v>30</v>
      </c>
      <c r="N449" s="7" t="s">
        <v>30</v>
      </c>
      <c r="O449" s="7" t="s">
        <v>30</v>
      </c>
      <c r="P449" s="7" t="s">
        <v>30</v>
      </c>
      <c r="Q449" s="1"/>
      <c r="R449" s="8">
        <f t="shared" ref="R449:R512" si="1408">B449</f>
        <v>226</v>
      </c>
      <c r="S449" s="4" t="str">
        <f t="shared" ref="S449:S512" si="1409">SUBSTITUTE(D449,"조","")</f>
        <v>3</v>
      </c>
      <c r="T449" s="4" t="str">
        <f t="shared" ref="T449:T512" si="1410">SUBSTITUTE(D450,"조","")</f>
        <v>371768</v>
      </c>
      <c r="U449" s="4" t="str">
        <f t="shared" si="1222"/>
        <v>3</v>
      </c>
      <c r="V449" s="4" t="str">
        <f t="shared" si="1223"/>
        <v>7</v>
      </c>
      <c r="W449" s="4" t="str">
        <f t="shared" si="1224"/>
        <v>1</v>
      </c>
      <c r="X449" s="4" t="str">
        <f t="shared" si="1225"/>
        <v>7</v>
      </c>
      <c r="Y449" s="4" t="str">
        <f t="shared" si="1226"/>
        <v>6</v>
      </c>
      <c r="Z449" s="4" t="str">
        <f t="shared" si="1227"/>
        <v>8</v>
      </c>
      <c r="AA449" s="4" t="s">
        <v>27</v>
      </c>
      <c r="AB449" s="4">
        <v>1</v>
      </c>
      <c r="AC449" s="9">
        <f t="shared" si="1231"/>
        <v>0</v>
      </c>
      <c r="AD449" s="9">
        <f t="shared" si="1376"/>
        <v>1</v>
      </c>
      <c r="AE449" s="9">
        <f t="shared" si="1376"/>
        <v>0</v>
      </c>
      <c r="AF449" s="9">
        <f t="shared" si="1376"/>
        <v>1</v>
      </c>
      <c r="AG449" s="9">
        <f t="shared" si="1376"/>
        <v>0</v>
      </c>
      <c r="AH449" s="9">
        <f t="shared" si="1376"/>
        <v>0</v>
      </c>
      <c r="AI449" s="9">
        <f t="shared" si="1376"/>
        <v>1</v>
      </c>
      <c r="AJ449" s="9">
        <f t="shared" si="1376"/>
        <v>2</v>
      </c>
      <c r="AK449" s="9">
        <f t="shared" si="1376"/>
        <v>1</v>
      </c>
      <c r="AL449" s="9">
        <f t="shared" si="1376"/>
        <v>0</v>
      </c>
      <c r="AM449" s="4">
        <v>5</v>
      </c>
      <c r="AN449" s="4" t="s">
        <v>27</v>
      </c>
      <c r="AO449" s="12">
        <f t="shared" si="1383"/>
        <v>0</v>
      </c>
      <c r="AP449" s="12">
        <f t="shared" si="1372"/>
        <v>0</v>
      </c>
      <c r="AQ449" s="12">
        <f t="shared" si="1372"/>
        <v>1</v>
      </c>
      <c r="AR449" s="12">
        <f t="shared" si="1372"/>
        <v>0</v>
      </c>
      <c r="AS449" s="12">
        <f t="shared" si="1372"/>
        <v>0</v>
      </c>
      <c r="AT449" s="12">
        <f t="shared" si="1372"/>
        <v>0</v>
      </c>
      <c r="AU449" s="12">
        <f t="shared" si="1372"/>
        <v>0</v>
      </c>
    </row>
    <row r="450" spans="1:47">
      <c r="A450" s="22"/>
      <c r="B450" s="20"/>
      <c r="C450" s="20"/>
      <c r="D450" s="14">
        <v>371768</v>
      </c>
      <c r="E450" s="14">
        <v>139068</v>
      </c>
      <c r="F450" s="14">
        <v>371767</v>
      </c>
      <c r="G450" s="14">
        <v>371769</v>
      </c>
      <c r="H450" s="14">
        <v>139067</v>
      </c>
      <c r="I450" s="14">
        <v>139069</v>
      </c>
      <c r="J450" s="14">
        <v>563699</v>
      </c>
      <c r="K450" s="14">
        <v>93231</v>
      </c>
      <c r="L450" s="14">
        <v>975</v>
      </c>
      <c r="M450" s="14">
        <v>80</v>
      </c>
      <c r="N450" s="14">
        <v>33</v>
      </c>
      <c r="O450" s="14">
        <v>3</v>
      </c>
      <c r="P450" s="14">
        <v>2</v>
      </c>
      <c r="Q450" s="1"/>
      <c r="R450" s="8">
        <f t="shared" ref="R450:R513" si="1411">B449</f>
        <v>226</v>
      </c>
      <c r="S450" s="4" t="str">
        <f t="shared" ref="S450:S513" si="1412">SUBSTITUTE(E449,"조","")</f>
        <v>7</v>
      </c>
      <c r="T450" s="4" t="str">
        <f t="shared" ref="T450:T513" si="1413">SUBSTITUTE(E450,"조","")</f>
        <v>139068</v>
      </c>
      <c r="U450" s="4" t="str">
        <f t="shared" si="1222"/>
        <v>1</v>
      </c>
      <c r="V450" s="4" t="str">
        <f t="shared" si="1223"/>
        <v>3</v>
      </c>
      <c r="W450" s="4" t="str">
        <f t="shared" si="1224"/>
        <v>9</v>
      </c>
      <c r="X450" s="4" t="str">
        <f t="shared" si="1225"/>
        <v>0</v>
      </c>
      <c r="Y450" s="4" t="str">
        <f t="shared" si="1226"/>
        <v>6</v>
      </c>
      <c r="Z450" s="4" t="str">
        <f t="shared" si="1227"/>
        <v>8</v>
      </c>
      <c r="AA450" s="4" t="s">
        <v>27</v>
      </c>
      <c r="AB450" s="4">
        <v>1</v>
      </c>
      <c r="AC450" s="9">
        <f t="shared" si="1231"/>
        <v>1</v>
      </c>
      <c r="AD450" s="9">
        <f t="shared" si="1376"/>
        <v>1</v>
      </c>
      <c r="AE450" s="9">
        <f t="shared" si="1376"/>
        <v>0</v>
      </c>
      <c r="AF450" s="9">
        <f t="shared" si="1376"/>
        <v>1</v>
      </c>
      <c r="AG450" s="9">
        <f t="shared" si="1376"/>
        <v>0</v>
      </c>
      <c r="AH450" s="9">
        <f t="shared" si="1376"/>
        <v>0</v>
      </c>
      <c r="AI450" s="9">
        <f t="shared" si="1376"/>
        <v>1</v>
      </c>
      <c r="AJ450" s="9">
        <f t="shared" si="1376"/>
        <v>0</v>
      </c>
      <c r="AK450" s="9">
        <f t="shared" si="1376"/>
        <v>1</v>
      </c>
      <c r="AL450" s="9">
        <f t="shared" si="1376"/>
        <v>1</v>
      </c>
      <c r="AM450" s="4">
        <v>6</v>
      </c>
      <c r="AN450" s="4" t="s">
        <v>27</v>
      </c>
      <c r="AO450" s="12">
        <f t="shared" si="1383"/>
        <v>0</v>
      </c>
      <c r="AP450" s="12">
        <f t="shared" si="1372"/>
        <v>0</v>
      </c>
      <c r="AQ450" s="12">
        <f t="shared" si="1372"/>
        <v>0</v>
      </c>
      <c r="AR450" s="12">
        <f t="shared" si="1372"/>
        <v>0</v>
      </c>
      <c r="AS450" s="12">
        <f t="shared" si="1372"/>
        <v>0</v>
      </c>
      <c r="AT450" s="12">
        <f t="shared" si="1372"/>
        <v>0</v>
      </c>
      <c r="AU450" s="12">
        <f t="shared" si="1372"/>
        <v>1</v>
      </c>
    </row>
    <row r="451" spans="1:47">
      <c r="A451" s="22"/>
      <c r="B451" s="19">
        <v>225</v>
      </c>
      <c r="C451" s="19">
        <v>20151021</v>
      </c>
      <c r="D451" s="7" t="s">
        <v>29</v>
      </c>
      <c r="E451" s="7" t="s">
        <v>32</v>
      </c>
      <c r="F451" s="7" t="s">
        <v>29</v>
      </c>
      <c r="G451" s="7" t="s">
        <v>29</v>
      </c>
      <c r="H451" s="7" t="s">
        <v>32</v>
      </c>
      <c r="I451" s="7" t="s">
        <v>32</v>
      </c>
      <c r="J451" s="7" t="s">
        <v>30</v>
      </c>
      <c r="K451" s="7" t="s">
        <v>30</v>
      </c>
      <c r="L451" s="7" t="s">
        <v>30</v>
      </c>
      <c r="M451" s="7" t="s">
        <v>30</v>
      </c>
      <c r="N451" s="7" t="s">
        <v>30</v>
      </c>
      <c r="O451" s="7" t="s">
        <v>30</v>
      </c>
      <c r="P451" s="7" t="s">
        <v>30</v>
      </c>
      <c r="Q451" s="1"/>
      <c r="R451" s="8">
        <f t="shared" ref="R451:R514" si="1414">B451</f>
        <v>225</v>
      </c>
      <c r="S451" s="4" t="str">
        <f t="shared" ref="S451:S514" si="1415">SUBSTITUTE(D451,"조","")</f>
        <v>6</v>
      </c>
      <c r="T451" s="4" t="str">
        <f t="shared" ref="T451:T514" si="1416">SUBSTITUTE(D452,"조","")</f>
        <v>649470</v>
      </c>
      <c r="U451" s="4" t="str">
        <f t="shared" si="1222"/>
        <v>6</v>
      </c>
      <c r="V451" s="4" t="str">
        <f t="shared" si="1223"/>
        <v>4</v>
      </c>
      <c r="W451" s="4" t="str">
        <f t="shared" si="1224"/>
        <v>9</v>
      </c>
      <c r="X451" s="4" t="str">
        <f t="shared" si="1225"/>
        <v>4</v>
      </c>
      <c r="Y451" s="4" t="str">
        <f t="shared" si="1226"/>
        <v>7</v>
      </c>
      <c r="Z451" s="4" t="str">
        <f t="shared" si="1227"/>
        <v>0</v>
      </c>
      <c r="AA451" s="4" t="s">
        <v>27</v>
      </c>
      <c r="AB451" s="4">
        <v>1</v>
      </c>
      <c r="AC451" s="9">
        <f t="shared" si="1231"/>
        <v>1</v>
      </c>
      <c r="AD451" s="9">
        <f t="shared" si="1376"/>
        <v>0</v>
      </c>
      <c r="AE451" s="9">
        <f t="shared" si="1376"/>
        <v>0</v>
      </c>
      <c r="AF451" s="9">
        <f t="shared" si="1376"/>
        <v>0</v>
      </c>
      <c r="AG451" s="9">
        <f t="shared" si="1376"/>
        <v>2</v>
      </c>
      <c r="AH451" s="9">
        <f t="shared" si="1376"/>
        <v>0</v>
      </c>
      <c r="AI451" s="9">
        <f t="shared" si="1376"/>
        <v>1</v>
      </c>
      <c r="AJ451" s="9">
        <f t="shared" si="1376"/>
        <v>1</v>
      </c>
      <c r="AK451" s="9">
        <f t="shared" si="1376"/>
        <v>0</v>
      </c>
      <c r="AL451" s="9">
        <f t="shared" si="1376"/>
        <v>1</v>
      </c>
      <c r="AM451" s="4">
        <v>5</v>
      </c>
      <c r="AN451" s="4" t="s">
        <v>27</v>
      </c>
      <c r="AO451" s="12">
        <f t="shared" si="1383"/>
        <v>0</v>
      </c>
      <c r="AP451" s="12">
        <f t="shared" si="1372"/>
        <v>0</v>
      </c>
      <c r="AQ451" s="12">
        <f t="shared" si="1372"/>
        <v>0</v>
      </c>
      <c r="AR451" s="12">
        <f t="shared" si="1372"/>
        <v>0</v>
      </c>
      <c r="AS451" s="12">
        <f t="shared" si="1372"/>
        <v>0</v>
      </c>
      <c r="AT451" s="12">
        <f t="shared" si="1372"/>
        <v>1</v>
      </c>
      <c r="AU451" s="12">
        <f t="shared" si="1372"/>
        <v>0</v>
      </c>
    </row>
    <row r="452" spans="1:47">
      <c r="A452" s="22"/>
      <c r="B452" s="20"/>
      <c r="C452" s="20"/>
      <c r="D452" s="14">
        <v>649470</v>
      </c>
      <c r="E452" s="14">
        <v>599678</v>
      </c>
      <c r="F452" s="14">
        <v>649469</v>
      </c>
      <c r="G452" s="14">
        <v>649471</v>
      </c>
      <c r="H452" s="14">
        <v>599677</v>
      </c>
      <c r="I452" s="14">
        <v>599679</v>
      </c>
      <c r="J452" s="14">
        <v>521100</v>
      </c>
      <c r="K452" s="14">
        <v>66165</v>
      </c>
      <c r="L452" s="14">
        <v>351</v>
      </c>
      <c r="M452" s="14">
        <v>81</v>
      </c>
      <c r="N452" s="14">
        <v>4</v>
      </c>
      <c r="O452" s="14">
        <v>8</v>
      </c>
      <c r="P452" s="14">
        <v>2</v>
      </c>
      <c r="Q452" s="1"/>
      <c r="R452" s="8">
        <f t="shared" ref="R452:R515" si="1417">B451</f>
        <v>225</v>
      </c>
      <c r="S452" s="4" t="str">
        <f t="shared" ref="S452:S515" si="1418">SUBSTITUTE(E451,"조","")</f>
        <v>4</v>
      </c>
      <c r="T452" s="4" t="str">
        <f t="shared" ref="T452:T515" si="1419">SUBSTITUTE(E452,"조","")</f>
        <v>599678</v>
      </c>
      <c r="U452" s="4" t="str">
        <f t="shared" si="1222"/>
        <v>5</v>
      </c>
      <c r="V452" s="4" t="str">
        <f t="shared" si="1223"/>
        <v>9</v>
      </c>
      <c r="W452" s="4" t="str">
        <f t="shared" si="1224"/>
        <v>9</v>
      </c>
      <c r="X452" s="4" t="str">
        <f t="shared" si="1225"/>
        <v>6</v>
      </c>
      <c r="Y452" s="4" t="str">
        <f t="shared" si="1226"/>
        <v>7</v>
      </c>
      <c r="Z452" s="4" t="str">
        <f t="shared" si="1227"/>
        <v>8</v>
      </c>
      <c r="AA452" s="4" t="s">
        <v>27</v>
      </c>
      <c r="AB452" s="4">
        <v>1</v>
      </c>
      <c r="AC452" s="9">
        <f t="shared" si="1231"/>
        <v>0</v>
      </c>
      <c r="AD452" s="9">
        <f t="shared" si="1376"/>
        <v>0</v>
      </c>
      <c r="AE452" s="9">
        <f t="shared" si="1376"/>
        <v>0</v>
      </c>
      <c r="AF452" s="9">
        <f t="shared" si="1376"/>
        <v>0</v>
      </c>
      <c r="AG452" s="9">
        <f t="shared" si="1376"/>
        <v>0</v>
      </c>
      <c r="AH452" s="9">
        <f t="shared" si="1376"/>
        <v>1</v>
      </c>
      <c r="AI452" s="9">
        <f t="shared" si="1376"/>
        <v>1</v>
      </c>
      <c r="AJ452" s="9">
        <f t="shared" si="1376"/>
        <v>1</v>
      </c>
      <c r="AK452" s="9">
        <f t="shared" si="1376"/>
        <v>1</v>
      </c>
      <c r="AL452" s="9">
        <f t="shared" si="1376"/>
        <v>2</v>
      </c>
      <c r="AM452" s="4">
        <v>5</v>
      </c>
      <c r="AN452" s="4" t="s">
        <v>27</v>
      </c>
      <c r="AO452" s="12">
        <f t="shared" si="1383"/>
        <v>0</v>
      </c>
      <c r="AP452" s="12">
        <f t="shared" si="1372"/>
        <v>0</v>
      </c>
      <c r="AQ452" s="12">
        <f t="shared" si="1372"/>
        <v>0</v>
      </c>
      <c r="AR452" s="12">
        <f t="shared" si="1372"/>
        <v>1</v>
      </c>
      <c r="AS452" s="12">
        <f t="shared" si="1372"/>
        <v>0</v>
      </c>
      <c r="AT452" s="12">
        <f t="shared" si="1372"/>
        <v>0</v>
      </c>
      <c r="AU452" s="12">
        <f t="shared" si="1372"/>
        <v>0</v>
      </c>
    </row>
    <row r="453" spans="1:47">
      <c r="A453" s="22"/>
      <c r="B453" s="19">
        <v>224</v>
      </c>
      <c r="C453" s="19">
        <v>20151014</v>
      </c>
      <c r="D453" s="7" t="s">
        <v>29</v>
      </c>
      <c r="E453" s="7" t="s">
        <v>35</v>
      </c>
      <c r="F453" s="7" t="s">
        <v>29</v>
      </c>
      <c r="G453" s="7" t="s">
        <v>29</v>
      </c>
      <c r="H453" s="7" t="s">
        <v>35</v>
      </c>
      <c r="I453" s="7" t="s">
        <v>35</v>
      </c>
      <c r="J453" s="7" t="s">
        <v>30</v>
      </c>
      <c r="K453" s="7" t="s">
        <v>30</v>
      </c>
      <c r="L453" s="7" t="s">
        <v>30</v>
      </c>
      <c r="M453" s="7" t="s">
        <v>30</v>
      </c>
      <c r="N453" s="7" t="s">
        <v>30</v>
      </c>
      <c r="O453" s="7" t="s">
        <v>30</v>
      </c>
      <c r="P453" s="7" t="s">
        <v>30</v>
      </c>
      <c r="Q453" s="1"/>
      <c r="R453" s="8">
        <f t="shared" ref="R453:R516" si="1420">B453</f>
        <v>224</v>
      </c>
      <c r="S453" s="4" t="str">
        <f t="shared" ref="S453:S516" si="1421">SUBSTITUTE(D453,"조","")</f>
        <v>6</v>
      </c>
      <c r="T453" s="4" t="str">
        <f t="shared" ref="T453:T516" si="1422">SUBSTITUTE(D454,"조","")</f>
        <v>569574</v>
      </c>
      <c r="U453" s="4" t="str">
        <f t="shared" si="1222"/>
        <v>5</v>
      </c>
      <c r="V453" s="4" t="str">
        <f t="shared" si="1223"/>
        <v>6</v>
      </c>
      <c r="W453" s="4" t="str">
        <f t="shared" si="1224"/>
        <v>9</v>
      </c>
      <c r="X453" s="4" t="str">
        <f t="shared" si="1225"/>
        <v>5</v>
      </c>
      <c r="Y453" s="4" t="str">
        <f t="shared" si="1226"/>
        <v>7</v>
      </c>
      <c r="Z453" s="4" t="str">
        <f t="shared" si="1227"/>
        <v>4</v>
      </c>
      <c r="AA453" s="4" t="s">
        <v>27</v>
      </c>
      <c r="AB453" s="4">
        <v>1</v>
      </c>
      <c r="AC453" s="9">
        <f t="shared" si="1231"/>
        <v>0</v>
      </c>
      <c r="AD453" s="9">
        <f t="shared" si="1376"/>
        <v>0</v>
      </c>
      <c r="AE453" s="9">
        <f t="shared" si="1376"/>
        <v>0</v>
      </c>
      <c r="AF453" s="9">
        <f t="shared" si="1376"/>
        <v>0</v>
      </c>
      <c r="AG453" s="9">
        <f t="shared" si="1376"/>
        <v>1</v>
      </c>
      <c r="AH453" s="9">
        <f t="shared" si="1376"/>
        <v>2</v>
      </c>
      <c r="AI453" s="9">
        <f t="shared" si="1376"/>
        <v>1</v>
      </c>
      <c r="AJ453" s="9">
        <f t="shared" si="1376"/>
        <v>1</v>
      </c>
      <c r="AK453" s="9">
        <f t="shared" si="1376"/>
        <v>0</v>
      </c>
      <c r="AL453" s="9">
        <f t="shared" si="1376"/>
        <v>1</v>
      </c>
      <c r="AM453" s="4">
        <v>5</v>
      </c>
      <c r="AN453" s="4" t="s">
        <v>27</v>
      </c>
      <c r="AO453" s="12">
        <f t="shared" si="1383"/>
        <v>0</v>
      </c>
      <c r="AP453" s="12">
        <f t="shared" si="1372"/>
        <v>0</v>
      </c>
      <c r="AQ453" s="12">
        <f t="shared" si="1372"/>
        <v>0</v>
      </c>
      <c r="AR453" s="12">
        <f t="shared" si="1372"/>
        <v>0</v>
      </c>
      <c r="AS453" s="12">
        <f t="shared" si="1372"/>
        <v>0</v>
      </c>
      <c r="AT453" s="12">
        <f t="shared" si="1372"/>
        <v>1</v>
      </c>
      <c r="AU453" s="12">
        <f t="shared" si="1372"/>
        <v>0</v>
      </c>
    </row>
    <row r="454" spans="1:47">
      <c r="A454" s="22"/>
      <c r="B454" s="20"/>
      <c r="C454" s="20"/>
      <c r="D454" s="14">
        <v>569574</v>
      </c>
      <c r="E454" s="14">
        <v>835657</v>
      </c>
      <c r="F454" s="14">
        <v>569573</v>
      </c>
      <c r="G454" s="14">
        <v>569575</v>
      </c>
      <c r="H454" s="14">
        <v>835656</v>
      </c>
      <c r="I454" s="14">
        <v>835658</v>
      </c>
      <c r="J454" s="14">
        <v>422617</v>
      </c>
      <c r="K454" s="14">
        <v>49236</v>
      </c>
      <c r="L454" s="14">
        <v>87</v>
      </c>
      <c r="M454" s="14">
        <v>5</v>
      </c>
      <c r="N454" s="14">
        <v>37</v>
      </c>
      <c r="O454" s="14">
        <v>3</v>
      </c>
      <c r="P454" s="14">
        <v>7</v>
      </c>
      <c r="Q454" s="1"/>
      <c r="R454" s="8">
        <f t="shared" ref="R454:R517" si="1423">B453</f>
        <v>224</v>
      </c>
      <c r="S454" s="4" t="str">
        <f t="shared" ref="S454:S517" si="1424">SUBSTITUTE(E453,"조","")</f>
        <v>7</v>
      </c>
      <c r="T454" s="4" t="str">
        <f t="shared" ref="T454:T517" si="1425">SUBSTITUTE(E454,"조","")</f>
        <v>835657</v>
      </c>
      <c r="U454" s="4" t="str">
        <f t="shared" ref="U454:U517" si="1426">MID($T454,1,1)</f>
        <v>8</v>
      </c>
      <c r="V454" s="4" t="str">
        <f t="shared" ref="V454:V517" si="1427">MID($T454,2,1)</f>
        <v>3</v>
      </c>
      <c r="W454" s="4" t="str">
        <f t="shared" ref="W454:W517" si="1428">MID($T454,3,1)</f>
        <v>5</v>
      </c>
      <c r="X454" s="4" t="str">
        <f t="shared" ref="X454:X517" si="1429">MID($T454,4,1)</f>
        <v>6</v>
      </c>
      <c r="Y454" s="4" t="str">
        <f t="shared" ref="Y454:Y517" si="1430">MID($T454,5,1)</f>
        <v>5</v>
      </c>
      <c r="Z454" s="4" t="str">
        <f t="shared" ref="Z454:Z517" si="1431">MID($T454,6,1)</f>
        <v>7</v>
      </c>
      <c r="AA454" s="4" t="s">
        <v>27</v>
      </c>
      <c r="AB454" s="4">
        <v>1</v>
      </c>
      <c r="AC454" s="9">
        <f t="shared" si="1231"/>
        <v>0</v>
      </c>
      <c r="AD454" s="9">
        <f t="shared" si="1376"/>
        <v>0</v>
      </c>
      <c r="AE454" s="9">
        <f t="shared" si="1376"/>
        <v>0</v>
      </c>
      <c r="AF454" s="9">
        <f t="shared" si="1376"/>
        <v>1</v>
      </c>
      <c r="AG454" s="9">
        <f t="shared" si="1376"/>
        <v>0</v>
      </c>
      <c r="AH454" s="9">
        <f t="shared" si="1376"/>
        <v>2</v>
      </c>
      <c r="AI454" s="9">
        <f t="shared" si="1376"/>
        <v>1</v>
      </c>
      <c r="AJ454" s="9">
        <f t="shared" si="1376"/>
        <v>1</v>
      </c>
      <c r="AK454" s="9">
        <f t="shared" si="1376"/>
        <v>1</v>
      </c>
      <c r="AL454" s="9">
        <f t="shared" si="1376"/>
        <v>0</v>
      </c>
      <c r="AM454" s="4">
        <v>5</v>
      </c>
      <c r="AN454" s="4" t="s">
        <v>27</v>
      </c>
      <c r="AO454" s="12">
        <f t="shared" si="1383"/>
        <v>0</v>
      </c>
      <c r="AP454" s="12">
        <f t="shared" si="1372"/>
        <v>0</v>
      </c>
      <c r="AQ454" s="12">
        <f t="shared" si="1372"/>
        <v>0</v>
      </c>
      <c r="AR454" s="12">
        <f t="shared" si="1372"/>
        <v>0</v>
      </c>
      <c r="AS454" s="12">
        <f t="shared" si="1372"/>
        <v>0</v>
      </c>
      <c r="AT454" s="12">
        <f t="shared" si="1372"/>
        <v>0</v>
      </c>
      <c r="AU454" s="12">
        <f t="shared" si="1372"/>
        <v>1</v>
      </c>
    </row>
    <row r="455" spans="1:47">
      <c r="A455" s="22"/>
      <c r="B455" s="19">
        <v>223</v>
      </c>
      <c r="C455" s="19">
        <v>20151007</v>
      </c>
      <c r="D455" s="7" t="s">
        <v>32</v>
      </c>
      <c r="E455" s="7" t="s">
        <v>34</v>
      </c>
      <c r="F455" s="7" t="s">
        <v>32</v>
      </c>
      <c r="G455" s="7" t="s">
        <v>32</v>
      </c>
      <c r="H455" s="7" t="s">
        <v>34</v>
      </c>
      <c r="I455" s="7" t="s">
        <v>34</v>
      </c>
      <c r="J455" s="7" t="s">
        <v>30</v>
      </c>
      <c r="K455" s="7" t="s">
        <v>30</v>
      </c>
      <c r="L455" s="7" t="s">
        <v>30</v>
      </c>
      <c r="M455" s="7" t="s">
        <v>30</v>
      </c>
      <c r="N455" s="7" t="s">
        <v>30</v>
      </c>
      <c r="O455" s="7" t="s">
        <v>30</v>
      </c>
      <c r="P455" s="7" t="s">
        <v>30</v>
      </c>
      <c r="Q455" s="1"/>
      <c r="R455" s="8">
        <f t="shared" ref="R455:R518" si="1432">B455</f>
        <v>223</v>
      </c>
      <c r="S455" s="4" t="str">
        <f t="shared" ref="S455:S518" si="1433">SUBSTITUTE(D455,"조","")</f>
        <v>4</v>
      </c>
      <c r="T455" s="4" t="str">
        <f t="shared" ref="T455:T518" si="1434">SUBSTITUTE(D456,"조","")</f>
        <v>388923</v>
      </c>
      <c r="U455" s="4" t="str">
        <f t="shared" si="1426"/>
        <v>3</v>
      </c>
      <c r="V455" s="4" t="str">
        <f t="shared" si="1427"/>
        <v>8</v>
      </c>
      <c r="W455" s="4" t="str">
        <f t="shared" si="1428"/>
        <v>8</v>
      </c>
      <c r="X455" s="4" t="str">
        <f t="shared" si="1429"/>
        <v>9</v>
      </c>
      <c r="Y455" s="4" t="str">
        <f t="shared" si="1430"/>
        <v>2</v>
      </c>
      <c r="Z455" s="4" t="str">
        <f t="shared" si="1431"/>
        <v>3</v>
      </c>
      <c r="AA455" s="4" t="s">
        <v>27</v>
      </c>
      <c r="AB455" s="4">
        <v>1</v>
      </c>
      <c r="AC455" s="9">
        <f t="shared" ref="AC455:AC518" si="1435">COUNTIF($U455:$Z455,AC$4)</f>
        <v>0</v>
      </c>
      <c r="AD455" s="9">
        <f t="shared" si="1376"/>
        <v>0</v>
      </c>
      <c r="AE455" s="9">
        <f t="shared" si="1376"/>
        <v>1</v>
      </c>
      <c r="AF455" s="9">
        <f t="shared" si="1376"/>
        <v>2</v>
      </c>
      <c r="AG455" s="9">
        <f t="shared" si="1376"/>
        <v>0</v>
      </c>
      <c r="AH455" s="9">
        <f t="shared" si="1376"/>
        <v>0</v>
      </c>
      <c r="AI455" s="9">
        <f t="shared" si="1376"/>
        <v>0</v>
      </c>
      <c r="AJ455" s="9">
        <f t="shared" si="1376"/>
        <v>0</v>
      </c>
      <c r="AK455" s="9">
        <f t="shared" si="1376"/>
        <v>2</v>
      </c>
      <c r="AL455" s="9">
        <f t="shared" si="1376"/>
        <v>1</v>
      </c>
      <c r="AM455" s="4">
        <v>4</v>
      </c>
      <c r="AN455" s="4" t="s">
        <v>27</v>
      </c>
      <c r="AO455" s="12">
        <f t="shared" si="1383"/>
        <v>0</v>
      </c>
      <c r="AP455" s="12">
        <f t="shared" si="1372"/>
        <v>0</v>
      </c>
      <c r="AQ455" s="12">
        <f t="shared" si="1372"/>
        <v>0</v>
      </c>
      <c r="AR455" s="12">
        <f t="shared" si="1372"/>
        <v>1</v>
      </c>
      <c r="AS455" s="12">
        <f t="shared" si="1372"/>
        <v>0</v>
      </c>
      <c r="AT455" s="12">
        <f t="shared" si="1372"/>
        <v>0</v>
      </c>
      <c r="AU455" s="12">
        <f t="shared" si="1372"/>
        <v>0</v>
      </c>
    </row>
    <row r="456" spans="1:47">
      <c r="A456" s="22"/>
      <c r="B456" s="20"/>
      <c r="C456" s="20"/>
      <c r="D456" s="14">
        <v>388923</v>
      </c>
      <c r="E456" s="14">
        <v>927109</v>
      </c>
      <c r="F456" s="14">
        <v>388922</v>
      </c>
      <c r="G456" s="14">
        <v>388924</v>
      </c>
      <c r="H456" s="14">
        <v>927108</v>
      </c>
      <c r="I456" s="14">
        <v>927110</v>
      </c>
      <c r="J456" s="14">
        <v>503231</v>
      </c>
      <c r="K456" s="14">
        <v>63273</v>
      </c>
      <c r="L456" s="14">
        <v>971</v>
      </c>
      <c r="M456" s="14">
        <v>25</v>
      </c>
      <c r="N456" s="14">
        <v>50</v>
      </c>
      <c r="O456" s="14">
        <v>4</v>
      </c>
      <c r="P456" s="14">
        <v>3</v>
      </c>
      <c r="Q456" s="1"/>
      <c r="R456" s="8">
        <f t="shared" ref="R456:R519" si="1436">B455</f>
        <v>223</v>
      </c>
      <c r="S456" s="4" t="str">
        <f t="shared" ref="S456:S519" si="1437">SUBSTITUTE(E455,"조","")</f>
        <v>1</v>
      </c>
      <c r="T456" s="4" t="str">
        <f t="shared" ref="T456:T519" si="1438">SUBSTITUTE(E456,"조","")</f>
        <v>927109</v>
      </c>
      <c r="U456" s="4" t="str">
        <f t="shared" si="1426"/>
        <v>9</v>
      </c>
      <c r="V456" s="4" t="str">
        <f t="shared" si="1427"/>
        <v>2</v>
      </c>
      <c r="W456" s="4" t="str">
        <f t="shared" si="1428"/>
        <v>7</v>
      </c>
      <c r="X456" s="4" t="str">
        <f t="shared" si="1429"/>
        <v>1</v>
      </c>
      <c r="Y456" s="4" t="str">
        <f t="shared" si="1430"/>
        <v>0</v>
      </c>
      <c r="Z456" s="4" t="str">
        <f t="shared" si="1431"/>
        <v>9</v>
      </c>
      <c r="AA456" s="4" t="s">
        <v>27</v>
      </c>
      <c r="AB456" s="4">
        <v>1</v>
      </c>
      <c r="AC456" s="9">
        <f t="shared" si="1435"/>
        <v>1</v>
      </c>
      <c r="AD456" s="9">
        <f t="shared" si="1376"/>
        <v>1</v>
      </c>
      <c r="AE456" s="9">
        <f t="shared" si="1376"/>
        <v>1</v>
      </c>
      <c r="AF456" s="9">
        <f t="shared" si="1376"/>
        <v>0</v>
      </c>
      <c r="AG456" s="9">
        <f t="shared" si="1376"/>
        <v>0</v>
      </c>
      <c r="AH456" s="9">
        <f t="shared" si="1376"/>
        <v>0</v>
      </c>
      <c r="AI456" s="9">
        <f t="shared" si="1376"/>
        <v>0</v>
      </c>
      <c r="AJ456" s="9">
        <f t="shared" si="1376"/>
        <v>1</v>
      </c>
      <c r="AK456" s="9">
        <f t="shared" si="1376"/>
        <v>0</v>
      </c>
      <c r="AL456" s="9">
        <f t="shared" si="1376"/>
        <v>2</v>
      </c>
      <c r="AM456" s="4">
        <v>5</v>
      </c>
      <c r="AN456" s="4" t="s">
        <v>27</v>
      </c>
      <c r="AO456" s="12">
        <f t="shared" si="1383"/>
        <v>1</v>
      </c>
      <c r="AP456" s="12">
        <f t="shared" si="1372"/>
        <v>0</v>
      </c>
      <c r="AQ456" s="12">
        <f t="shared" si="1372"/>
        <v>0</v>
      </c>
      <c r="AR456" s="12">
        <f t="shared" si="1372"/>
        <v>0</v>
      </c>
      <c r="AS456" s="12">
        <f t="shared" si="1372"/>
        <v>0</v>
      </c>
      <c r="AT456" s="12">
        <f t="shared" si="1372"/>
        <v>0</v>
      </c>
      <c r="AU456" s="12">
        <f t="shared" si="1372"/>
        <v>0</v>
      </c>
    </row>
    <row r="457" spans="1:47">
      <c r="A457" s="22"/>
      <c r="B457" s="19">
        <v>222</v>
      </c>
      <c r="C457" s="19">
        <v>20150930</v>
      </c>
      <c r="D457" s="7" t="s">
        <v>32</v>
      </c>
      <c r="E457" s="7" t="s">
        <v>35</v>
      </c>
      <c r="F457" s="7" t="s">
        <v>32</v>
      </c>
      <c r="G457" s="7" t="s">
        <v>32</v>
      </c>
      <c r="H457" s="7" t="s">
        <v>35</v>
      </c>
      <c r="I457" s="7" t="s">
        <v>35</v>
      </c>
      <c r="J457" s="7" t="s">
        <v>30</v>
      </c>
      <c r="K457" s="7" t="s">
        <v>30</v>
      </c>
      <c r="L457" s="7" t="s">
        <v>30</v>
      </c>
      <c r="M457" s="7" t="s">
        <v>30</v>
      </c>
      <c r="N457" s="7" t="s">
        <v>30</v>
      </c>
      <c r="O457" s="7" t="s">
        <v>30</v>
      </c>
      <c r="P457" s="7" t="s">
        <v>30</v>
      </c>
      <c r="Q457" s="1"/>
      <c r="R457" s="8">
        <f t="shared" ref="R457:R520" si="1439">B457</f>
        <v>222</v>
      </c>
      <c r="S457" s="4" t="str">
        <f t="shared" ref="S457:S520" si="1440">SUBSTITUTE(D457,"조","")</f>
        <v>4</v>
      </c>
      <c r="T457" s="4" t="str">
        <f t="shared" ref="T457:T520" si="1441">SUBSTITUTE(D458,"조","")</f>
        <v>811415</v>
      </c>
      <c r="U457" s="4" t="str">
        <f t="shared" si="1426"/>
        <v>8</v>
      </c>
      <c r="V457" s="4" t="str">
        <f t="shared" si="1427"/>
        <v>1</v>
      </c>
      <c r="W457" s="4" t="str">
        <f t="shared" si="1428"/>
        <v>1</v>
      </c>
      <c r="X457" s="4" t="str">
        <f t="shared" si="1429"/>
        <v>4</v>
      </c>
      <c r="Y457" s="4" t="str">
        <f t="shared" si="1430"/>
        <v>1</v>
      </c>
      <c r="Z457" s="4" t="str">
        <f t="shared" si="1431"/>
        <v>5</v>
      </c>
      <c r="AA457" s="4" t="s">
        <v>27</v>
      </c>
      <c r="AB457" s="4">
        <v>1</v>
      </c>
      <c r="AC457" s="9">
        <f t="shared" si="1435"/>
        <v>0</v>
      </c>
      <c r="AD457" s="9">
        <f t="shared" si="1376"/>
        <v>3</v>
      </c>
      <c r="AE457" s="9">
        <f t="shared" si="1376"/>
        <v>0</v>
      </c>
      <c r="AF457" s="9">
        <f t="shared" si="1376"/>
        <v>0</v>
      </c>
      <c r="AG457" s="9">
        <f t="shared" si="1376"/>
        <v>1</v>
      </c>
      <c r="AH457" s="9">
        <f t="shared" si="1376"/>
        <v>1</v>
      </c>
      <c r="AI457" s="9">
        <f t="shared" si="1376"/>
        <v>0</v>
      </c>
      <c r="AJ457" s="9">
        <f t="shared" si="1376"/>
        <v>0</v>
      </c>
      <c r="AK457" s="9">
        <f t="shared" si="1376"/>
        <v>1</v>
      </c>
      <c r="AL457" s="9">
        <f t="shared" si="1376"/>
        <v>0</v>
      </c>
      <c r="AM457" s="4">
        <v>4</v>
      </c>
      <c r="AN457" s="4" t="s">
        <v>27</v>
      </c>
      <c r="AO457" s="12">
        <f t="shared" si="1383"/>
        <v>0</v>
      </c>
      <c r="AP457" s="12">
        <f t="shared" si="1372"/>
        <v>0</v>
      </c>
      <c r="AQ457" s="12">
        <f t="shared" si="1372"/>
        <v>0</v>
      </c>
      <c r="AR457" s="12">
        <f t="shared" si="1372"/>
        <v>1</v>
      </c>
      <c r="AS457" s="12">
        <f t="shared" si="1372"/>
        <v>0</v>
      </c>
      <c r="AT457" s="12">
        <f t="shared" si="1372"/>
        <v>0</v>
      </c>
      <c r="AU457" s="12">
        <f t="shared" si="1372"/>
        <v>0</v>
      </c>
    </row>
    <row r="458" spans="1:47">
      <c r="A458" s="22"/>
      <c r="B458" s="20"/>
      <c r="C458" s="20"/>
      <c r="D458" s="14">
        <v>811415</v>
      </c>
      <c r="E458" s="14">
        <v>430833</v>
      </c>
      <c r="F458" s="14">
        <v>811414</v>
      </c>
      <c r="G458" s="14">
        <v>811416</v>
      </c>
      <c r="H458" s="14">
        <v>430832</v>
      </c>
      <c r="I458" s="14">
        <v>430834</v>
      </c>
      <c r="J458" s="14">
        <v>216716</v>
      </c>
      <c r="K458" s="14">
        <v>21133</v>
      </c>
      <c r="L458" s="14">
        <v>349</v>
      </c>
      <c r="M458" s="14">
        <v>33</v>
      </c>
      <c r="N458" s="14">
        <v>1</v>
      </c>
      <c r="O458" s="14">
        <v>3</v>
      </c>
      <c r="P458" s="14">
        <v>6</v>
      </c>
      <c r="Q458" s="1"/>
      <c r="R458" s="8">
        <f t="shared" ref="R458:R521" si="1442">B457</f>
        <v>222</v>
      </c>
      <c r="S458" s="4" t="str">
        <f t="shared" ref="S458:S521" si="1443">SUBSTITUTE(E457,"조","")</f>
        <v>7</v>
      </c>
      <c r="T458" s="4" t="str">
        <f t="shared" ref="T458:T521" si="1444">SUBSTITUTE(E458,"조","")</f>
        <v>430833</v>
      </c>
      <c r="U458" s="4" t="str">
        <f t="shared" si="1426"/>
        <v>4</v>
      </c>
      <c r="V458" s="4" t="str">
        <f t="shared" si="1427"/>
        <v>3</v>
      </c>
      <c r="W458" s="4" t="str">
        <f t="shared" si="1428"/>
        <v>0</v>
      </c>
      <c r="X458" s="4" t="str">
        <f t="shared" si="1429"/>
        <v>8</v>
      </c>
      <c r="Y458" s="4" t="str">
        <f t="shared" si="1430"/>
        <v>3</v>
      </c>
      <c r="Z458" s="4" t="str">
        <f t="shared" si="1431"/>
        <v>3</v>
      </c>
      <c r="AA458" s="4" t="s">
        <v>27</v>
      </c>
      <c r="AB458" s="4">
        <v>1</v>
      </c>
      <c r="AC458" s="9">
        <f t="shared" si="1435"/>
        <v>1</v>
      </c>
      <c r="AD458" s="9">
        <f t="shared" si="1376"/>
        <v>0</v>
      </c>
      <c r="AE458" s="9">
        <f t="shared" si="1376"/>
        <v>0</v>
      </c>
      <c r="AF458" s="9">
        <f t="shared" si="1376"/>
        <v>3</v>
      </c>
      <c r="AG458" s="9">
        <f t="shared" si="1376"/>
        <v>1</v>
      </c>
      <c r="AH458" s="9">
        <f t="shared" si="1376"/>
        <v>0</v>
      </c>
      <c r="AI458" s="9">
        <f t="shared" si="1376"/>
        <v>0</v>
      </c>
      <c r="AJ458" s="9">
        <f t="shared" si="1376"/>
        <v>0</v>
      </c>
      <c r="AK458" s="9">
        <f t="shared" si="1376"/>
        <v>1</v>
      </c>
      <c r="AL458" s="9">
        <f t="shared" si="1376"/>
        <v>0</v>
      </c>
      <c r="AM458" s="4">
        <v>4</v>
      </c>
      <c r="AN458" s="4" t="s">
        <v>27</v>
      </c>
      <c r="AO458" s="12">
        <f t="shared" si="1383"/>
        <v>0</v>
      </c>
      <c r="AP458" s="12">
        <f t="shared" si="1372"/>
        <v>0</v>
      </c>
      <c r="AQ458" s="12">
        <f t="shared" si="1372"/>
        <v>0</v>
      </c>
      <c r="AR458" s="12">
        <f t="shared" si="1372"/>
        <v>0</v>
      </c>
      <c r="AS458" s="12">
        <f t="shared" si="1372"/>
        <v>0</v>
      </c>
      <c r="AT458" s="12">
        <f t="shared" si="1372"/>
        <v>0</v>
      </c>
      <c r="AU458" s="12">
        <f t="shared" si="1372"/>
        <v>1</v>
      </c>
    </row>
    <row r="459" spans="1:47">
      <c r="A459" s="22"/>
      <c r="B459" s="19">
        <v>221</v>
      </c>
      <c r="C459" s="19">
        <v>20150923</v>
      </c>
      <c r="D459" s="7" t="s">
        <v>34</v>
      </c>
      <c r="E459" s="7" t="s">
        <v>28</v>
      </c>
      <c r="F459" s="7" t="s">
        <v>34</v>
      </c>
      <c r="G459" s="7" t="s">
        <v>34</v>
      </c>
      <c r="H459" s="7" t="s">
        <v>28</v>
      </c>
      <c r="I459" s="7" t="s">
        <v>28</v>
      </c>
      <c r="J459" s="7" t="s">
        <v>30</v>
      </c>
      <c r="K459" s="7" t="s">
        <v>30</v>
      </c>
      <c r="L459" s="7" t="s">
        <v>30</v>
      </c>
      <c r="M459" s="7" t="s">
        <v>30</v>
      </c>
      <c r="N459" s="7" t="s">
        <v>30</v>
      </c>
      <c r="O459" s="7" t="s">
        <v>30</v>
      </c>
      <c r="P459" s="7" t="s">
        <v>30</v>
      </c>
      <c r="Q459" s="1"/>
      <c r="R459" s="8">
        <f t="shared" ref="R459:R522" si="1445">B459</f>
        <v>221</v>
      </c>
      <c r="S459" s="4" t="str">
        <f t="shared" ref="S459:S522" si="1446">SUBSTITUTE(D459,"조","")</f>
        <v>1</v>
      </c>
      <c r="T459" s="4" t="str">
        <f t="shared" ref="T459:T522" si="1447">SUBSTITUTE(D460,"조","")</f>
        <v>650135</v>
      </c>
      <c r="U459" s="4" t="str">
        <f t="shared" si="1426"/>
        <v>6</v>
      </c>
      <c r="V459" s="4" t="str">
        <f t="shared" si="1427"/>
        <v>5</v>
      </c>
      <c r="W459" s="4" t="str">
        <f t="shared" si="1428"/>
        <v>0</v>
      </c>
      <c r="X459" s="4" t="str">
        <f t="shared" si="1429"/>
        <v>1</v>
      </c>
      <c r="Y459" s="4" t="str">
        <f t="shared" si="1430"/>
        <v>3</v>
      </c>
      <c r="Z459" s="4" t="str">
        <f t="shared" si="1431"/>
        <v>5</v>
      </c>
      <c r="AA459" s="4" t="s">
        <v>27</v>
      </c>
      <c r="AB459" s="4">
        <v>1</v>
      </c>
      <c r="AC459" s="9">
        <f t="shared" si="1435"/>
        <v>1</v>
      </c>
      <c r="AD459" s="9">
        <f t="shared" si="1376"/>
        <v>1</v>
      </c>
      <c r="AE459" s="9">
        <f t="shared" si="1376"/>
        <v>0</v>
      </c>
      <c r="AF459" s="9">
        <f t="shared" si="1376"/>
        <v>1</v>
      </c>
      <c r="AG459" s="9">
        <f t="shared" si="1376"/>
        <v>0</v>
      </c>
      <c r="AH459" s="9">
        <f t="shared" si="1376"/>
        <v>2</v>
      </c>
      <c r="AI459" s="9">
        <f t="shared" si="1376"/>
        <v>1</v>
      </c>
      <c r="AJ459" s="9">
        <f t="shared" si="1376"/>
        <v>0</v>
      </c>
      <c r="AK459" s="9">
        <f t="shared" si="1376"/>
        <v>0</v>
      </c>
      <c r="AL459" s="9">
        <f t="shared" si="1376"/>
        <v>0</v>
      </c>
      <c r="AM459" s="4">
        <v>5</v>
      </c>
      <c r="AN459" s="4" t="s">
        <v>27</v>
      </c>
      <c r="AO459" s="12">
        <f t="shared" si="1383"/>
        <v>1</v>
      </c>
      <c r="AP459" s="12">
        <f t="shared" si="1372"/>
        <v>0</v>
      </c>
      <c r="AQ459" s="12">
        <f t="shared" si="1372"/>
        <v>0</v>
      </c>
      <c r="AR459" s="12">
        <f t="shared" si="1372"/>
        <v>0</v>
      </c>
      <c r="AS459" s="12">
        <f t="shared" si="1372"/>
        <v>0</v>
      </c>
      <c r="AT459" s="12">
        <f t="shared" si="1372"/>
        <v>0</v>
      </c>
      <c r="AU459" s="12">
        <f t="shared" si="1372"/>
        <v>0</v>
      </c>
    </row>
    <row r="460" spans="1:47">
      <c r="A460" s="22"/>
      <c r="B460" s="20"/>
      <c r="C460" s="20"/>
      <c r="D460" s="14">
        <v>650135</v>
      </c>
      <c r="E460" s="14">
        <v>459544</v>
      </c>
      <c r="F460" s="14">
        <v>650134</v>
      </c>
      <c r="G460" s="14">
        <v>650136</v>
      </c>
      <c r="H460" s="14">
        <v>459543</v>
      </c>
      <c r="I460" s="14">
        <v>459545</v>
      </c>
      <c r="J460" s="14">
        <v>548639</v>
      </c>
      <c r="K460" s="14">
        <v>4594</v>
      </c>
      <c r="L460" s="14">
        <v>658</v>
      </c>
      <c r="M460" s="14">
        <v>13</v>
      </c>
      <c r="N460" s="14">
        <v>11</v>
      </c>
      <c r="O460" s="14">
        <v>2</v>
      </c>
      <c r="P460" s="14">
        <v>4</v>
      </c>
      <c r="Q460" s="1"/>
      <c r="R460" s="8">
        <f t="shared" ref="R460:R523" si="1448">B459</f>
        <v>221</v>
      </c>
      <c r="S460" s="4" t="str">
        <f t="shared" ref="S460:S523" si="1449">SUBSTITUTE(E459,"조","")</f>
        <v>3</v>
      </c>
      <c r="T460" s="4" t="str">
        <f t="shared" ref="T460:T523" si="1450">SUBSTITUTE(E460,"조","")</f>
        <v>459544</v>
      </c>
      <c r="U460" s="4" t="str">
        <f t="shared" si="1426"/>
        <v>4</v>
      </c>
      <c r="V460" s="4" t="str">
        <f t="shared" si="1427"/>
        <v>5</v>
      </c>
      <c r="W460" s="4" t="str">
        <f t="shared" si="1428"/>
        <v>9</v>
      </c>
      <c r="X460" s="4" t="str">
        <f t="shared" si="1429"/>
        <v>5</v>
      </c>
      <c r="Y460" s="4" t="str">
        <f t="shared" si="1430"/>
        <v>4</v>
      </c>
      <c r="Z460" s="4" t="str">
        <f t="shared" si="1431"/>
        <v>4</v>
      </c>
      <c r="AA460" s="4" t="s">
        <v>27</v>
      </c>
      <c r="AB460" s="4">
        <v>1</v>
      </c>
      <c r="AC460" s="9">
        <f t="shared" si="1435"/>
        <v>0</v>
      </c>
      <c r="AD460" s="9">
        <f t="shared" si="1376"/>
        <v>0</v>
      </c>
      <c r="AE460" s="9">
        <f t="shared" si="1376"/>
        <v>0</v>
      </c>
      <c r="AF460" s="9">
        <f t="shared" si="1376"/>
        <v>0</v>
      </c>
      <c r="AG460" s="9">
        <f t="shared" si="1376"/>
        <v>3</v>
      </c>
      <c r="AH460" s="9">
        <f t="shared" si="1376"/>
        <v>2</v>
      </c>
      <c r="AI460" s="9">
        <f t="shared" si="1376"/>
        <v>0</v>
      </c>
      <c r="AJ460" s="9">
        <f t="shared" si="1376"/>
        <v>0</v>
      </c>
      <c r="AK460" s="9">
        <f t="shared" si="1376"/>
        <v>0</v>
      </c>
      <c r="AL460" s="9">
        <f t="shared" si="1376"/>
        <v>1</v>
      </c>
      <c r="AM460" s="4">
        <v>3</v>
      </c>
      <c r="AN460" s="4" t="s">
        <v>27</v>
      </c>
      <c r="AO460" s="12">
        <f t="shared" si="1383"/>
        <v>0</v>
      </c>
      <c r="AP460" s="12">
        <f t="shared" si="1372"/>
        <v>0</v>
      </c>
      <c r="AQ460" s="12">
        <f t="shared" si="1372"/>
        <v>1</v>
      </c>
      <c r="AR460" s="12">
        <f t="shared" si="1372"/>
        <v>0</v>
      </c>
      <c r="AS460" s="12">
        <f t="shared" si="1372"/>
        <v>0</v>
      </c>
      <c r="AT460" s="12">
        <f t="shared" si="1372"/>
        <v>0</v>
      </c>
      <c r="AU460" s="12">
        <f t="shared" si="1372"/>
        <v>0</v>
      </c>
    </row>
    <row r="461" spans="1:47">
      <c r="A461" s="22"/>
      <c r="B461" s="19">
        <v>220</v>
      </c>
      <c r="C461" s="19">
        <v>20150916</v>
      </c>
      <c r="D461" s="7" t="s">
        <v>28</v>
      </c>
      <c r="E461" s="7" t="s">
        <v>31</v>
      </c>
      <c r="F461" s="7" t="s">
        <v>28</v>
      </c>
      <c r="G461" s="7" t="s">
        <v>28</v>
      </c>
      <c r="H461" s="7" t="s">
        <v>31</v>
      </c>
      <c r="I461" s="7" t="s">
        <v>31</v>
      </c>
      <c r="J461" s="7" t="s">
        <v>30</v>
      </c>
      <c r="K461" s="7" t="s">
        <v>30</v>
      </c>
      <c r="L461" s="7" t="s">
        <v>30</v>
      </c>
      <c r="M461" s="7" t="s">
        <v>30</v>
      </c>
      <c r="N461" s="7" t="s">
        <v>30</v>
      </c>
      <c r="O461" s="7" t="s">
        <v>30</v>
      </c>
      <c r="P461" s="7" t="s">
        <v>30</v>
      </c>
      <c r="Q461" s="1"/>
      <c r="R461" s="8">
        <f t="shared" ref="R461:R524" si="1451">B461</f>
        <v>220</v>
      </c>
      <c r="S461" s="4" t="str">
        <f t="shared" ref="S461:S524" si="1452">SUBSTITUTE(D461,"조","")</f>
        <v>3</v>
      </c>
      <c r="T461" s="4" t="str">
        <f t="shared" ref="T461:T524" si="1453">SUBSTITUTE(D462,"조","")</f>
        <v>304989</v>
      </c>
      <c r="U461" s="4" t="str">
        <f t="shared" si="1426"/>
        <v>3</v>
      </c>
      <c r="V461" s="4" t="str">
        <f t="shared" si="1427"/>
        <v>0</v>
      </c>
      <c r="W461" s="4" t="str">
        <f t="shared" si="1428"/>
        <v>4</v>
      </c>
      <c r="X461" s="4" t="str">
        <f t="shared" si="1429"/>
        <v>9</v>
      </c>
      <c r="Y461" s="4" t="str">
        <f t="shared" si="1430"/>
        <v>8</v>
      </c>
      <c r="Z461" s="4" t="str">
        <f t="shared" si="1431"/>
        <v>9</v>
      </c>
      <c r="AA461" s="4" t="s">
        <v>27</v>
      </c>
      <c r="AB461" s="4">
        <v>1</v>
      </c>
      <c r="AC461" s="9">
        <f t="shared" si="1435"/>
        <v>1</v>
      </c>
      <c r="AD461" s="9">
        <f t="shared" si="1376"/>
        <v>0</v>
      </c>
      <c r="AE461" s="9">
        <f t="shared" si="1376"/>
        <v>0</v>
      </c>
      <c r="AF461" s="9">
        <f t="shared" si="1376"/>
        <v>1</v>
      </c>
      <c r="AG461" s="9">
        <f t="shared" si="1376"/>
        <v>1</v>
      </c>
      <c r="AH461" s="9">
        <f t="shared" si="1376"/>
        <v>0</v>
      </c>
      <c r="AI461" s="9">
        <f t="shared" si="1376"/>
        <v>0</v>
      </c>
      <c r="AJ461" s="9">
        <f t="shared" si="1376"/>
        <v>0</v>
      </c>
      <c r="AK461" s="9">
        <f t="shared" si="1376"/>
        <v>1</v>
      </c>
      <c r="AL461" s="9">
        <f t="shared" si="1376"/>
        <v>2</v>
      </c>
      <c r="AM461" s="4">
        <v>5</v>
      </c>
      <c r="AN461" s="4" t="s">
        <v>27</v>
      </c>
      <c r="AO461" s="12">
        <f t="shared" si="1383"/>
        <v>0</v>
      </c>
      <c r="AP461" s="12">
        <f t="shared" si="1372"/>
        <v>0</v>
      </c>
      <c r="AQ461" s="12">
        <f t="shared" si="1372"/>
        <v>1</v>
      </c>
      <c r="AR461" s="12">
        <f t="shared" si="1372"/>
        <v>0</v>
      </c>
      <c r="AS461" s="12">
        <f t="shared" si="1372"/>
        <v>0</v>
      </c>
      <c r="AT461" s="12">
        <f t="shared" si="1372"/>
        <v>0</v>
      </c>
      <c r="AU461" s="12">
        <f t="shared" si="1372"/>
        <v>0</v>
      </c>
    </row>
    <row r="462" spans="1:47">
      <c r="A462" s="22"/>
      <c r="B462" s="20"/>
      <c r="C462" s="20"/>
      <c r="D462" s="14">
        <v>304989</v>
      </c>
      <c r="E462" s="14">
        <v>302329</v>
      </c>
      <c r="F462" s="14">
        <v>304988</v>
      </c>
      <c r="G462" s="14">
        <v>304990</v>
      </c>
      <c r="H462" s="14">
        <v>302328</v>
      </c>
      <c r="I462" s="14">
        <v>302330</v>
      </c>
      <c r="J462" s="14">
        <v>877311</v>
      </c>
      <c r="K462" s="14">
        <v>94851</v>
      </c>
      <c r="L462" s="14">
        <v>56</v>
      </c>
      <c r="M462" s="14">
        <v>16</v>
      </c>
      <c r="N462" s="14">
        <v>40</v>
      </c>
      <c r="O462" s="14">
        <v>7</v>
      </c>
      <c r="P462" s="14">
        <v>3</v>
      </c>
      <c r="Q462" s="1"/>
      <c r="R462" s="8">
        <f t="shared" ref="R462:R525" si="1454">B461</f>
        <v>220</v>
      </c>
      <c r="S462" s="4" t="str">
        <f t="shared" ref="S462:S525" si="1455">SUBSTITUTE(E461,"조","")</f>
        <v>5</v>
      </c>
      <c r="T462" s="4" t="str">
        <f t="shared" ref="T462:T525" si="1456">SUBSTITUTE(E462,"조","")</f>
        <v>302329</v>
      </c>
      <c r="U462" s="4" t="str">
        <f t="shared" si="1426"/>
        <v>3</v>
      </c>
      <c r="V462" s="4" t="str">
        <f t="shared" si="1427"/>
        <v>0</v>
      </c>
      <c r="W462" s="4" t="str">
        <f t="shared" si="1428"/>
        <v>2</v>
      </c>
      <c r="X462" s="4" t="str">
        <f t="shared" si="1429"/>
        <v>3</v>
      </c>
      <c r="Y462" s="4" t="str">
        <f t="shared" si="1430"/>
        <v>2</v>
      </c>
      <c r="Z462" s="4" t="str">
        <f t="shared" si="1431"/>
        <v>9</v>
      </c>
      <c r="AA462" s="4" t="s">
        <v>27</v>
      </c>
      <c r="AB462" s="4">
        <v>1</v>
      </c>
      <c r="AC462" s="9">
        <f t="shared" si="1435"/>
        <v>1</v>
      </c>
      <c r="AD462" s="9">
        <f t="shared" si="1376"/>
        <v>0</v>
      </c>
      <c r="AE462" s="9">
        <f t="shared" si="1376"/>
        <v>2</v>
      </c>
      <c r="AF462" s="9">
        <f t="shared" si="1376"/>
        <v>2</v>
      </c>
      <c r="AG462" s="9">
        <f t="shared" si="1376"/>
        <v>0</v>
      </c>
      <c r="AH462" s="9">
        <f t="shared" si="1376"/>
        <v>0</v>
      </c>
      <c r="AI462" s="9">
        <f t="shared" si="1376"/>
        <v>0</v>
      </c>
      <c r="AJ462" s="9">
        <f t="shared" si="1376"/>
        <v>0</v>
      </c>
      <c r="AK462" s="9">
        <f t="shared" si="1376"/>
        <v>0</v>
      </c>
      <c r="AL462" s="9">
        <f t="shared" si="1376"/>
        <v>1</v>
      </c>
      <c r="AM462" s="4">
        <v>4</v>
      </c>
      <c r="AN462" s="4" t="s">
        <v>27</v>
      </c>
      <c r="AO462" s="12">
        <f t="shared" si="1383"/>
        <v>0</v>
      </c>
      <c r="AP462" s="12">
        <f t="shared" si="1372"/>
        <v>0</v>
      </c>
      <c r="AQ462" s="12">
        <f t="shared" si="1372"/>
        <v>0</v>
      </c>
      <c r="AR462" s="12">
        <f t="shared" si="1372"/>
        <v>0</v>
      </c>
      <c r="AS462" s="12">
        <f t="shared" si="1372"/>
        <v>1</v>
      </c>
      <c r="AT462" s="12">
        <f t="shared" si="1372"/>
        <v>0</v>
      </c>
      <c r="AU462" s="12">
        <f t="shared" si="1372"/>
        <v>0</v>
      </c>
    </row>
    <row r="463" spans="1:47">
      <c r="A463" s="22"/>
      <c r="B463" s="19">
        <v>219</v>
      </c>
      <c r="C463" s="19">
        <v>20150909</v>
      </c>
      <c r="D463" s="7" t="s">
        <v>35</v>
      </c>
      <c r="E463" s="7" t="s">
        <v>28</v>
      </c>
      <c r="F463" s="7" t="s">
        <v>35</v>
      </c>
      <c r="G463" s="7" t="s">
        <v>35</v>
      </c>
      <c r="H463" s="7" t="s">
        <v>28</v>
      </c>
      <c r="I463" s="7" t="s">
        <v>28</v>
      </c>
      <c r="J463" s="7" t="s">
        <v>30</v>
      </c>
      <c r="K463" s="7" t="s">
        <v>30</v>
      </c>
      <c r="L463" s="7" t="s">
        <v>30</v>
      </c>
      <c r="M463" s="7" t="s">
        <v>30</v>
      </c>
      <c r="N463" s="7" t="s">
        <v>30</v>
      </c>
      <c r="O463" s="7" t="s">
        <v>30</v>
      </c>
      <c r="P463" s="7" t="s">
        <v>30</v>
      </c>
      <c r="Q463" s="1"/>
      <c r="R463" s="8">
        <f t="shared" ref="R463:R526" si="1457">B463</f>
        <v>219</v>
      </c>
      <c r="S463" s="4" t="str">
        <f t="shared" ref="S463:S526" si="1458">SUBSTITUTE(D463,"조","")</f>
        <v>7</v>
      </c>
      <c r="T463" s="4" t="str">
        <f t="shared" ref="T463:T526" si="1459">SUBSTITUTE(D464,"조","")</f>
        <v>879866</v>
      </c>
      <c r="U463" s="4" t="str">
        <f t="shared" si="1426"/>
        <v>8</v>
      </c>
      <c r="V463" s="4" t="str">
        <f t="shared" si="1427"/>
        <v>7</v>
      </c>
      <c r="W463" s="4" t="str">
        <f t="shared" si="1428"/>
        <v>9</v>
      </c>
      <c r="X463" s="4" t="str">
        <f t="shared" si="1429"/>
        <v>8</v>
      </c>
      <c r="Y463" s="4" t="str">
        <f t="shared" si="1430"/>
        <v>6</v>
      </c>
      <c r="Z463" s="4" t="str">
        <f t="shared" si="1431"/>
        <v>6</v>
      </c>
      <c r="AA463" s="4" t="s">
        <v>27</v>
      </c>
      <c r="AB463" s="4">
        <v>1</v>
      </c>
      <c r="AC463" s="9">
        <f t="shared" si="1435"/>
        <v>0</v>
      </c>
      <c r="AD463" s="9">
        <f t="shared" si="1376"/>
        <v>0</v>
      </c>
      <c r="AE463" s="9">
        <f t="shared" si="1376"/>
        <v>0</v>
      </c>
      <c r="AF463" s="9">
        <f t="shared" si="1376"/>
        <v>0</v>
      </c>
      <c r="AG463" s="9">
        <f t="shared" si="1376"/>
        <v>0</v>
      </c>
      <c r="AH463" s="9">
        <f t="shared" si="1376"/>
        <v>0</v>
      </c>
      <c r="AI463" s="9">
        <f t="shared" si="1376"/>
        <v>2</v>
      </c>
      <c r="AJ463" s="9">
        <f t="shared" si="1376"/>
        <v>1</v>
      </c>
      <c r="AK463" s="9">
        <f t="shared" si="1376"/>
        <v>2</v>
      </c>
      <c r="AL463" s="9">
        <f t="shared" si="1376"/>
        <v>1</v>
      </c>
      <c r="AM463" s="4">
        <v>4</v>
      </c>
      <c r="AN463" s="4" t="s">
        <v>27</v>
      </c>
      <c r="AO463" s="12">
        <f t="shared" si="1383"/>
        <v>0</v>
      </c>
      <c r="AP463" s="12">
        <f t="shared" si="1372"/>
        <v>0</v>
      </c>
      <c r="AQ463" s="12">
        <f t="shared" si="1372"/>
        <v>0</v>
      </c>
      <c r="AR463" s="12">
        <f t="shared" si="1372"/>
        <v>0</v>
      </c>
      <c r="AS463" s="12">
        <f t="shared" si="1372"/>
        <v>0</v>
      </c>
      <c r="AT463" s="12">
        <f t="shared" si="1372"/>
        <v>0</v>
      </c>
      <c r="AU463" s="12">
        <f t="shared" si="1372"/>
        <v>1</v>
      </c>
    </row>
    <row r="464" spans="1:47">
      <c r="A464" s="22"/>
      <c r="B464" s="20"/>
      <c r="C464" s="20"/>
      <c r="D464" s="14">
        <v>879866</v>
      </c>
      <c r="E464" s="14">
        <v>386742</v>
      </c>
      <c r="F464" s="14">
        <v>879865</v>
      </c>
      <c r="G464" s="14">
        <v>879867</v>
      </c>
      <c r="H464" s="14">
        <v>386741</v>
      </c>
      <c r="I464" s="14">
        <v>386743</v>
      </c>
      <c r="J464" s="14">
        <v>246950</v>
      </c>
      <c r="K464" s="14">
        <v>88735</v>
      </c>
      <c r="L464" s="14">
        <v>288</v>
      </c>
      <c r="M464" s="14">
        <v>16</v>
      </c>
      <c r="N464" s="14">
        <v>82</v>
      </c>
      <c r="O464" s="14">
        <v>1</v>
      </c>
      <c r="P464" s="14">
        <v>6</v>
      </c>
      <c r="Q464" s="1"/>
      <c r="R464" s="8">
        <f t="shared" ref="R464:R527" si="1460">B463</f>
        <v>219</v>
      </c>
      <c r="S464" s="4" t="str">
        <f t="shared" ref="S464:S527" si="1461">SUBSTITUTE(E463,"조","")</f>
        <v>3</v>
      </c>
      <c r="T464" s="4" t="str">
        <f t="shared" ref="T464:T527" si="1462">SUBSTITUTE(E464,"조","")</f>
        <v>386742</v>
      </c>
      <c r="U464" s="4" t="str">
        <f t="shared" si="1426"/>
        <v>3</v>
      </c>
      <c r="V464" s="4" t="str">
        <f t="shared" si="1427"/>
        <v>8</v>
      </c>
      <c r="W464" s="4" t="str">
        <f t="shared" si="1428"/>
        <v>6</v>
      </c>
      <c r="X464" s="4" t="str">
        <f t="shared" si="1429"/>
        <v>7</v>
      </c>
      <c r="Y464" s="4" t="str">
        <f t="shared" si="1430"/>
        <v>4</v>
      </c>
      <c r="Z464" s="4" t="str">
        <f t="shared" si="1431"/>
        <v>2</v>
      </c>
      <c r="AA464" s="4" t="s">
        <v>27</v>
      </c>
      <c r="AB464" s="4">
        <v>1</v>
      </c>
      <c r="AC464" s="9">
        <f t="shared" si="1435"/>
        <v>0</v>
      </c>
      <c r="AD464" s="9">
        <f t="shared" si="1376"/>
        <v>0</v>
      </c>
      <c r="AE464" s="9">
        <f t="shared" si="1376"/>
        <v>1</v>
      </c>
      <c r="AF464" s="9">
        <f t="shared" si="1376"/>
        <v>1</v>
      </c>
      <c r="AG464" s="9">
        <f t="shared" si="1376"/>
        <v>1</v>
      </c>
      <c r="AH464" s="9">
        <f t="shared" si="1376"/>
        <v>0</v>
      </c>
      <c r="AI464" s="9">
        <f t="shared" si="1376"/>
        <v>1</v>
      </c>
      <c r="AJ464" s="9">
        <f t="shared" si="1376"/>
        <v>1</v>
      </c>
      <c r="AK464" s="9">
        <f t="shared" si="1376"/>
        <v>1</v>
      </c>
      <c r="AL464" s="9">
        <f t="shared" si="1376"/>
        <v>0</v>
      </c>
      <c r="AM464" s="4">
        <v>6</v>
      </c>
      <c r="AN464" s="4" t="s">
        <v>27</v>
      </c>
      <c r="AO464" s="12">
        <f t="shared" si="1383"/>
        <v>0</v>
      </c>
      <c r="AP464" s="12">
        <f t="shared" si="1372"/>
        <v>0</v>
      </c>
      <c r="AQ464" s="12">
        <f t="shared" si="1372"/>
        <v>1</v>
      </c>
      <c r="AR464" s="12">
        <f t="shared" si="1372"/>
        <v>0</v>
      </c>
      <c r="AS464" s="12">
        <f t="shared" si="1372"/>
        <v>0</v>
      </c>
      <c r="AT464" s="12">
        <f t="shared" si="1372"/>
        <v>0</v>
      </c>
      <c r="AU464" s="12">
        <f t="shared" si="1372"/>
        <v>0</v>
      </c>
    </row>
    <row r="465" spans="1:47">
      <c r="A465" s="22"/>
      <c r="B465" s="19">
        <v>218</v>
      </c>
      <c r="C465" s="19">
        <v>20150902</v>
      </c>
      <c r="D465" s="7" t="s">
        <v>33</v>
      </c>
      <c r="E465" s="7" t="s">
        <v>29</v>
      </c>
      <c r="F465" s="7" t="s">
        <v>33</v>
      </c>
      <c r="G465" s="7" t="s">
        <v>33</v>
      </c>
      <c r="H465" s="7" t="s">
        <v>29</v>
      </c>
      <c r="I465" s="7" t="s">
        <v>29</v>
      </c>
      <c r="J465" s="7" t="s">
        <v>30</v>
      </c>
      <c r="K465" s="7" t="s">
        <v>30</v>
      </c>
      <c r="L465" s="7" t="s">
        <v>30</v>
      </c>
      <c r="M465" s="7" t="s">
        <v>30</v>
      </c>
      <c r="N465" s="7" t="s">
        <v>30</v>
      </c>
      <c r="O465" s="7" t="s">
        <v>30</v>
      </c>
      <c r="P465" s="7" t="s">
        <v>30</v>
      </c>
      <c r="Q465" s="1"/>
      <c r="R465" s="8">
        <f t="shared" ref="R465:R528" si="1463">B465</f>
        <v>218</v>
      </c>
      <c r="S465" s="4" t="str">
        <f t="shared" ref="S465:S528" si="1464">SUBSTITUTE(D465,"조","")</f>
        <v>2</v>
      </c>
      <c r="T465" s="4" t="str">
        <f t="shared" ref="T465:T528" si="1465">SUBSTITUTE(D466,"조","")</f>
        <v>724172</v>
      </c>
      <c r="U465" s="4" t="str">
        <f t="shared" si="1426"/>
        <v>7</v>
      </c>
      <c r="V465" s="4" t="str">
        <f t="shared" si="1427"/>
        <v>2</v>
      </c>
      <c r="W465" s="4" t="str">
        <f t="shared" si="1428"/>
        <v>4</v>
      </c>
      <c r="X465" s="4" t="str">
        <f t="shared" si="1429"/>
        <v>1</v>
      </c>
      <c r="Y465" s="4" t="str">
        <f t="shared" si="1430"/>
        <v>7</v>
      </c>
      <c r="Z465" s="4" t="str">
        <f t="shared" si="1431"/>
        <v>2</v>
      </c>
      <c r="AA465" s="4" t="s">
        <v>27</v>
      </c>
      <c r="AB465" s="4">
        <v>1</v>
      </c>
      <c r="AC465" s="9">
        <f t="shared" si="1435"/>
        <v>0</v>
      </c>
      <c r="AD465" s="9">
        <f t="shared" si="1376"/>
        <v>1</v>
      </c>
      <c r="AE465" s="9">
        <f t="shared" si="1376"/>
        <v>2</v>
      </c>
      <c r="AF465" s="9">
        <f t="shared" si="1376"/>
        <v>0</v>
      </c>
      <c r="AG465" s="9">
        <f t="shared" si="1376"/>
        <v>1</v>
      </c>
      <c r="AH465" s="9">
        <f t="shared" si="1376"/>
        <v>0</v>
      </c>
      <c r="AI465" s="9">
        <f t="shared" si="1376"/>
        <v>0</v>
      </c>
      <c r="AJ465" s="9">
        <f t="shared" si="1376"/>
        <v>2</v>
      </c>
      <c r="AK465" s="9">
        <f t="shared" si="1376"/>
        <v>0</v>
      </c>
      <c r="AL465" s="9">
        <f t="shared" si="1376"/>
        <v>0</v>
      </c>
      <c r="AM465" s="4">
        <v>4</v>
      </c>
      <c r="AN465" s="4" t="s">
        <v>27</v>
      </c>
      <c r="AO465" s="12">
        <f t="shared" si="1383"/>
        <v>0</v>
      </c>
      <c r="AP465" s="12">
        <f t="shared" si="1372"/>
        <v>1</v>
      </c>
      <c r="AQ465" s="12">
        <f t="shared" si="1372"/>
        <v>0</v>
      </c>
      <c r="AR465" s="12">
        <f t="shared" si="1372"/>
        <v>0</v>
      </c>
      <c r="AS465" s="12">
        <f t="shared" si="1372"/>
        <v>0</v>
      </c>
      <c r="AT465" s="12">
        <f t="shared" si="1372"/>
        <v>0</v>
      </c>
      <c r="AU465" s="12">
        <f t="shared" si="1372"/>
        <v>0</v>
      </c>
    </row>
    <row r="466" spans="1:47">
      <c r="A466" s="22"/>
      <c r="B466" s="20"/>
      <c r="C466" s="20"/>
      <c r="D466" s="14">
        <v>724172</v>
      </c>
      <c r="E466" s="14">
        <v>522590</v>
      </c>
      <c r="F466" s="14">
        <v>724171</v>
      </c>
      <c r="G466" s="14">
        <v>724173</v>
      </c>
      <c r="H466" s="14">
        <v>522589</v>
      </c>
      <c r="I466" s="14">
        <v>522591</v>
      </c>
      <c r="J466" s="14">
        <v>469006</v>
      </c>
      <c r="K466" s="14">
        <v>17846</v>
      </c>
      <c r="L466" s="14">
        <v>798</v>
      </c>
      <c r="M466" s="14">
        <v>5</v>
      </c>
      <c r="N466" s="14">
        <v>63</v>
      </c>
      <c r="O466" s="14">
        <v>9</v>
      </c>
      <c r="P466" s="14">
        <v>8</v>
      </c>
      <c r="Q466" s="1"/>
      <c r="R466" s="8">
        <f t="shared" ref="R466:R529" si="1466">B465</f>
        <v>218</v>
      </c>
      <c r="S466" s="4" t="str">
        <f t="shared" ref="S466:S529" si="1467">SUBSTITUTE(E465,"조","")</f>
        <v>6</v>
      </c>
      <c r="T466" s="4" t="str">
        <f t="shared" ref="T466:T529" si="1468">SUBSTITUTE(E466,"조","")</f>
        <v>522590</v>
      </c>
      <c r="U466" s="4" t="str">
        <f t="shared" si="1426"/>
        <v>5</v>
      </c>
      <c r="V466" s="4" t="str">
        <f t="shared" si="1427"/>
        <v>2</v>
      </c>
      <c r="W466" s="4" t="str">
        <f t="shared" si="1428"/>
        <v>2</v>
      </c>
      <c r="X466" s="4" t="str">
        <f t="shared" si="1429"/>
        <v>5</v>
      </c>
      <c r="Y466" s="4" t="str">
        <f t="shared" si="1430"/>
        <v>9</v>
      </c>
      <c r="Z466" s="4" t="str">
        <f t="shared" si="1431"/>
        <v>0</v>
      </c>
      <c r="AA466" s="4" t="s">
        <v>27</v>
      </c>
      <c r="AB466" s="4">
        <v>1</v>
      </c>
      <c r="AC466" s="9">
        <f t="shared" si="1435"/>
        <v>1</v>
      </c>
      <c r="AD466" s="9">
        <f t="shared" si="1376"/>
        <v>0</v>
      </c>
      <c r="AE466" s="9">
        <f t="shared" si="1376"/>
        <v>2</v>
      </c>
      <c r="AF466" s="9">
        <f t="shared" si="1376"/>
        <v>0</v>
      </c>
      <c r="AG466" s="9">
        <f t="shared" si="1376"/>
        <v>0</v>
      </c>
      <c r="AH466" s="9">
        <f t="shared" si="1376"/>
        <v>2</v>
      </c>
      <c r="AI466" s="9">
        <f t="shared" si="1376"/>
        <v>0</v>
      </c>
      <c r="AJ466" s="9">
        <f t="shared" si="1376"/>
        <v>0</v>
      </c>
      <c r="AK466" s="9">
        <f t="shared" si="1376"/>
        <v>0</v>
      </c>
      <c r="AL466" s="9">
        <f t="shared" si="1376"/>
        <v>1</v>
      </c>
      <c r="AM466" s="4">
        <v>4</v>
      </c>
      <c r="AN466" s="4" t="s">
        <v>27</v>
      </c>
      <c r="AO466" s="12">
        <f t="shared" si="1383"/>
        <v>0</v>
      </c>
      <c r="AP466" s="12">
        <f t="shared" si="1372"/>
        <v>0</v>
      </c>
      <c r="AQ466" s="12">
        <f t="shared" si="1372"/>
        <v>0</v>
      </c>
      <c r="AR466" s="12">
        <f t="shared" si="1372"/>
        <v>0</v>
      </c>
      <c r="AS466" s="12">
        <f t="shared" si="1372"/>
        <v>0</v>
      </c>
      <c r="AT466" s="12">
        <f t="shared" si="1372"/>
        <v>1</v>
      </c>
      <c r="AU466" s="12">
        <f t="shared" si="1372"/>
        <v>0</v>
      </c>
    </row>
    <row r="467" spans="1:47">
      <c r="A467" s="22"/>
      <c r="B467" s="19">
        <v>217</v>
      </c>
      <c r="C467" s="19">
        <v>20150826</v>
      </c>
      <c r="D467" s="7" t="s">
        <v>33</v>
      </c>
      <c r="E467" s="7" t="s">
        <v>34</v>
      </c>
      <c r="F467" s="7" t="s">
        <v>33</v>
      </c>
      <c r="G467" s="7" t="s">
        <v>33</v>
      </c>
      <c r="H467" s="7" t="s">
        <v>34</v>
      </c>
      <c r="I467" s="7" t="s">
        <v>34</v>
      </c>
      <c r="J467" s="7" t="s">
        <v>30</v>
      </c>
      <c r="K467" s="7" t="s">
        <v>30</v>
      </c>
      <c r="L467" s="7" t="s">
        <v>30</v>
      </c>
      <c r="M467" s="7" t="s">
        <v>30</v>
      </c>
      <c r="N467" s="7" t="s">
        <v>30</v>
      </c>
      <c r="O467" s="7" t="s">
        <v>30</v>
      </c>
      <c r="P467" s="7" t="s">
        <v>30</v>
      </c>
      <c r="Q467" s="1"/>
      <c r="R467" s="8">
        <f t="shared" ref="R467:R530" si="1469">B467</f>
        <v>217</v>
      </c>
      <c r="S467" s="4" t="str">
        <f t="shared" ref="S467:S530" si="1470">SUBSTITUTE(D467,"조","")</f>
        <v>2</v>
      </c>
      <c r="T467" s="4" t="str">
        <f t="shared" ref="T467:T530" si="1471">SUBSTITUTE(D468,"조","")</f>
        <v>359646</v>
      </c>
      <c r="U467" s="4" t="str">
        <f t="shared" si="1426"/>
        <v>3</v>
      </c>
      <c r="V467" s="4" t="str">
        <f t="shared" si="1427"/>
        <v>5</v>
      </c>
      <c r="W467" s="4" t="str">
        <f t="shared" si="1428"/>
        <v>9</v>
      </c>
      <c r="X467" s="4" t="str">
        <f t="shared" si="1429"/>
        <v>6</v>
      </c>
      <c r="Y467" s="4" t="str">
        <f t="shared" si="1430"/>
        <v>4</v>
      </c>
      <c r="Z467" s="4" t="str">
        <f t="shared" si="1431"/>
        <v>6</v>
      </c>
      <c r="AA467" s="4" t="s">
        <v>27</v>
      </c>
      <c r="AB467" s="4">
        <v>1</v>
      </c>
      <c r="AC467" s="9">
        <f t="shared" si="1435"/>
        <v>0</v>
      </c>
      <c r="AD467" s="9">
        <f t="shared" si="1376"/>
        <v>0</v>
      </c>
      <c r="AE467" s="9">
        <f t="shared" ref="AD467:AL530" si="1472">COUNTIF($U467:$Z467,AE$4)</f>
        <v>0</v>
      </c>
      <c r="AF467" s="9">
        <f t="shared" si="1472"/>
        <v>1</v>
      </c>
      <c r="AG467" s="9">
        <f t="shared" si="1472"/>
        <v>1</v>
      </c>
      <c r="AH467" s="9">
        <f t="shared" si="1472"/>
        <v>1</v>
      </c>
      <c r="AI467" s="9">
        <f t="shared" si="1472"/>
        <v>2</v>
      </c>
      <c r="AJ467" s="9">
        <f t="shared" si="1472"/>
        <v>0</v>
      </c>
      <c r="AK467" s="9">
        <f t="shared" si="1472"/>
        <v>0</v>
      </c>
      <c r="AL467" s="9">
        <f t="shared" si="1472"/>
        <v>1</v>
      </c>
      <c r="AM467" s="4">
        <v>5</v>
      </c>
      <c r="AN467" s="4" t="s">
        <v>27</v>
      </c>
      <c r="AO467" s="12">
        <f t="shared" si="1383"/>
        <v>0</v>
      </c>
      <c r="AP467" s="12">
        <f t="shared" si="1372"/>
        <v>1</v>
      </c>
      <c r="AQ467" s="12">
        <f t="shared" si="1372"/>
        <v>0</v>
      </c>
      <c r="AR467" s="12">
        <f t="shared" si="1372"/>
        <v>0</v>
      </c>
      <c r="AS467" s="12">
        <f t="shared" si="1372"/>
        <v>0</v>
      </c>
      <c r="AT467" s="12">
        <f t="shared" si="1372"/>
        <v>0</v>
      </c>
      <c r="AU467" s="12">
        <f t="shared" si="1372"/>
        <v>0</v>
      </c>
    </row>
    <row r="468" spans="1:47">
      <c r="A468" s="22"/>
      <c r="B468" s="20"/>
      <c r="C468" s="20"/>
      <c r="D468" s="14">
        <v>359646</v>
      </c>
      <c r="E468" s="14">
        <v>440821</v>
      </c>
      <c r="F468" s="14">
        <v>359645</v>
      </c>
      <c r="G468" s="14">
        <v>359647</v>
      </c>
      <c r="H468" s="14">
        <v>440820</v>
      </c>
      <c r="I468" s="14">
        <v>440822</v>
      </c>
      <c r="J468" s="14">
        <v>581679</v>
      </c>
      <c r="K468" s="14">
        <v>5219</v>
      </c>
      <c r="L468" s="14">
        <v>59</v>
      </c>
      <c r="M468" s="14">
        <v>42</v>
      </c>
      <c r="N468" s="14">
        <v>54</v>
      </c>
      <c r="O468" s="14">
        <v>3</v>
      </c>
      <c r="P468" s="14">
        <v>6</v>
      </c>
      <c r="Q468" s="1"/>
      <c r="R468" s="8">
        <f t="shared" ref="R468:R531" si="1473">B467</f>
        <v>217</v>
      </c>
      <c r="S468" s="4" t="str">
        <f t="shared" ref="S468:S531" si="1474">SUBSTITUTE(E467,"조","")</f>
        <v>1</v>
      </c>
      <c r="T468" s="4" t="str">
        <f t="shared" ref="T468:T531" si="1475">SUBSTITUTE(E468,"조","")</f>
        <v>440821</v>
      </c>
      <c r="U468" s="4" t="str">
        <f t="shared" si="1426"/>
        <v>4</v>
      </c>
      <c r="V468" s="4" t="str">
        <f t="shared" si="1427"/>
        <v>4</v>
      </c>
      <c r="W468" s="4" t="str">
        <f t="shared" si="1428"/>
        <v>0</v>
      </c>
      <c r="X468" s="4" t="str">
        <f t="shared" si="1429"/>
        <v>8</v>
      </c>
      <c r="Y468" s="4" t="str">
        <f t="shared" si="1430"/>
        <v>2</v>
      </c>
      <c r="Z468" s="4" t="str">
        <f t="shared" si="1431"/>
        <v>1</v>
      </c>
      <c r="AA468" s="4" t="s">
        <v>27</v>
      </c>
      <c r="AB468" s="4">
        <v>1</v>
      </c>
      <c r="AC468" s="9">
        <f t="shared" si="1435"/>
        <v>1</v>
      </c>
      <c r="AD468" s="9">
        <f t="shared" si="1472"/>
        <v>1</v>
      </c>
      <c r="AE468" s="9">
        <f t="shared" si="1472"/>
        <v>1</v>
      </c>
      <c r="AF468" s="9">
        <f t="shared" si="1472"/>
        <v>0</v>
      </c>
      <c r="AG468" s="9">
        <f t="shared" si="1472"/>
        <v>2</v>
      </c>
      <c r="AH468" s="9">
        <f t="shared" si="1472"/>
        <v>0</v>
      </c>
      <c r="AI468" s="9">
        <f t="shared" si="1472"/>
        <v>0</v>
      </c>
      <c r="AJ468" s="9">
        <f t="shared" si="1472"/>
        <v>0</v>
      </c>
      <c r="AK468" s="9">
        <f t="shared" si="1472"/>
        <v>1</v>
      </c>
      <c r="AL468" s="9">
        <f t="shared" si="1472"/>
        <v>0</v>
      </c>
      <c r="AM468" s="4">
        <v>5</v>
      </c>
      <c r="AN468" s="4" t="s">
        <v>27</v>
      </c>
      <c r="AO468" s="12">
        <f t="shared" si="1383"/>
        <v>1</v>
      </c>
      <c r="AP468" s="12">
        <f t="shared" si="1372"/>
        <v>0</v>
      </c>
      <c r="AQ468" s="12">
        <f t="shared" si="1372"/>
        <v>0</v>
      </c>
      <c r="AR468" s="12">
        <f t="shared" si="1372"/>
        <v>0</v>
      </c>
      <c r="AS468" s="12">
        <f t="shared" si="1372"/>
        <v>0</v>
      </c>
      <c r="AT468" s="12">
        <f t="shared" si="1372"/>
        <v>0</v>
      </c>
      <c r="AU468" s="12">
        <f t="shared" si="1372"/>
        <v>0</v>
      </c>
    </row>
    <row r="469" spans="1:47">
      <c r="A469" s="22"/>
      <c r="B469" s="19">
        <v>216</v>
      </c>
      <c r="C469" s="19">
        <v>20150819</v>
      </c>
      <c r="D469" s="7" t="s">
        <v>35</v>
      </c>
      <c r="E469" s="7" t="s">
        <v>31</v>
      </c>
      <c r="F469" s="7" t="s">
        <v>35</v>
      </c>
      <c r="G469" s="7" t="s">
        <v>35</v>
      </c>
      <c r="H469" s="7" t="s">
        <v>31</v>
      </c>
      <c r="I469" s="7" t="s">
        <v>31</v>
      </c>
      <c r="J469" s="7" t="s">
        <v>30</v>
      </c>
      <c r="K469" s="7" t="s">
        <v>30</v>
      </c>
      <c r="L469" s="7" t="s">
        <v>30</v>
      </c>
      <c r="M469" s="7" t="s">
        <v>30</v>
      </c>
      <c r="N469" s="7" t="s">
        <v>30</v>
      </c>
      <c r="O469" s="7" t="s">
        <v>30</v>
      </c>
      <c r="P469" s="7" t="s">
        <v>30</v>
      </c>
      <c r="Q469" s="1"/>
      <c r="R469" s="8">
        <f t="shared" ref="R469:R532" si="1476">B469</f>
        <v>216</v>
      </c>
      <c r="S469" s="4" t="str">
        <f t="shared" ref="S469:S532" si="1477">SUBSTITUTE(D469,"조","")</f>
        <v>7</v>
      </c>
      <c r="T469" s="4" t="str">
        <f t="shared" ref="T469:T532" si="1478">SUBSTITUTE(D470,"조","")</f>
        <v>667954</v>
      </c>
      <c r="U469" s="4" t="str">
        <f t="shared" si="1426"/>
        <v>6</v>
      </c>
      <c r="V469" s="4" t="str">
        <f t="shared" si="1427"/>
        <v>6</v>
      </c>
      <c r="W469" s="4" t="str">
        <f t="shared" si="1428"/>
        <v>7</v>
      </c>
      <c r="X469" s="4" t="str">
        <f t="shared" si="1429"/>
        <v>9</v>
      </c>
      <c r="Y469" s="4" t="str">
        <f t="shared" si="1430"/>
        <v>5</v>
      </c>
      <c r="Z469" s="4" t="str">
        <f t="shared" si="1431"/>
        <v>4</v>
      </c>
      <c r="AA469" s="4" t="s">
        <v>27</v>
      </c>
      <c r="AB469" s="4">
        <v>1</v>
      </c>
      <c r="AC469" s="9">
        <f t="shared" si="1435"/>
        <v>0</v>
      </c>
      <c r="AD469" s="9">
        <f t="shared" si="1472"/>
        <v>0</v>
      </c>
      <c r="AE469" s="9">
        <f t="shared" si="1472"/>
        <v>0</v>
      </c>
      <c r="AF469" s="9">
        <f t="shared" si="1472"/>
        <v>0</v>
      </c>
      <c r="AG469" s="9">
        <f t="shared" si="1472"/>
        <v>1</v>
      </c>
      <c r="AH469" s="9">
        <f t="shared" si="1472"/>
        <v>1</v>
      </c>
      <c r="AI469" s="9">
        <f t="shared" si="1472"/>
        <v>2</v>
      </c>
      <c r="AJ469" s="9">
        <f t="shared" si="1472"/>
        <v>1</v>
      </c>
      <c r="AK469" s="9">
        <f t="shared" si="1472"/>
        <v>0</v>
      </c>
      <c r="AL469" s="9">
        <f t="shared" si="1472"/>
        <v>1</v>
      </c>
      <c r="AM469" s="4">
        <v>5</v>
      </c>
      <c r="AN469" s="4" t="s">
        <v>27</v>
      </c>
      <c r="AO469" s="12">
        <f t="shared" si="1383"/>
        <v>0</v>
      </c>
      <c r="AP469" s="12">
        <f t="shared" si="1372"/>
        <v>0</v>
      </c>
      <c r="AQ469" s="12">
        <f t="shared" si="1372"/>
        <v>0</v>
      </c>
      <c r="AR469" s="12">
        <f t="shared" si="1372"/>
        <v>0</v>
      </c>
      <c r="AS469" s="12">
        <f t="shared" si="1372"/>
        <v>0</v>
      </c>
      <c r="AT469" s="12">
        <f t="shared" si="1372"/>
        <v>0</v>
      </c>
      <c r="AU469" s="12">
        <f t="shared" si="1372"/>
        <v>1</v>
      </c>
    </row>
    <row r="470" spans="1:47">
      <c r="A470" s="22"/>
      <c r="B470" s="20"/>
      <c r="C470" s="20"/>
      <c r="D470" s="14">
        <v>667954</v>
      </c>
      <c r="E470" s="14">
        <v>496926</v>
      </c>
      <c r="F470" s="14">
        <v>667953</v>
      </c>
      <c r="G470" s="14">
        <v>667955</v>
      </c>
      <c r="H470" s="14">
        <v>496925</v>
      </c>
      <c r="I470" s="14">
        <v>496927</v>
      </c>
      <c r="J470" s="14">
        <v>610884</v>
      </c>
      <c r="K470" s="14">
        <v>39436</v>
      </c>
      <c r="L470" s="14">
        <v>639</v>
      </c>
      <c r="M470" s="14">
        <v>32</v>
      </c>
      <c r="N470" s="14">
        <v>33</v>
      </c>
      <c r="O470" s="14">
        <v>9</v>
      </c>
      <c r="P470" s="14">
        <v>0</v>
      </c>
      <c r="Q470" s="1"/>
      <c r="R470" s="8">
        <f t="shared" ref="R470:R533" si="1479">B469</f>
        <v>216</v>
      </c>
      <c r="S470" s="4" t="str">
        <f t="shared" ref="S470:S533" si="1480">SUBSTITUTE(E469,"조","")</f>
        <v>5</v>
      </c>
      <c r="T470" s="4" t="str">
        <f t="shared" ref="T470:T533" si="1481">SUBSTITUTE(E470,"조","")</f>
        <v>496926</v>
      </c>
      <c r="U470" s="4" t="str">
        <f t="shared" si="1426"/>
        <v>4</v>
      </c>
      <c r="V470" s="4" t="str">
        <f t="shared" si="1427"/>
        <v>9</v>
      </c>
      <c r="W470" s="4" t="str">
        <f t="shared" si="1428"/>
        <v>6</v>
      </c>
      <c r="X470" s="4" t="str">
        <f t="shared" si="1429"/>
        <v>9</v>
      </c>
      <c r="Y470" s="4" t="str">
        <f t="shared" si="1430"/>
        <v>2</v>
      </c>
      <c r="Z470" s="4" t="str">
        <f t="shared" si="1431"/>
        <v>6</v>
      </c>
      <c r="AA470" s="4" t="s">
        <v>27</v>
      </c>
      <c r="AB470" s="4">
        <v>1</v>
      </c>
      <c r="AC470" s="9">
        <f t="shared" si="1435"/>
        <v>0</v>
      </c>
      <c r="AD470" s="9">
        <f t="shared" si="1472"/>
        <v>0</v>
      </c>
      <c r="AE470" s="9">
        <f t="shared" si="1472"/>
        <v>1</v>
      </c>
      <c r="AF470" s="9">
        <f t="shared" si="1472"/>
        <v>0</v>
      </c>
      <c r="AG470" s="9">
        <f t="shared" si="1472"/>
        <v>1</v>
      </c>
      <c r="AH470" s="9">
        <f t="shared" si="1472"/>
        <v>0</v>
      </c>
      <c r="AI470" s="9">
        <f t="shared" si="1472"/>
        <v>2</v>
      </c>
      <c r="AJ470" s="9">
        <f t="shared" si="1472"/>
        <v>0</v>
      </c>
      <c r="AK470" s="9">
        <f t="shared" si="1472"/>
        <v>0</v>
      </c>
      <c r="AL470" s="9">
        <f t="shared" si="1472"/>
        <v>2</v>
      </c>
      <c r="AM470" s="4">
        <v>4</v>
      </c>
      <c r="AN470" s="4" t="s">
        <v>27</v>
      </c>
      <c r="AO470" s="12">
        <f t="shared" si="1383"/>
        <v>0</v>
      </c>
      <c r="AP470" s="12">
        <f t="shared" si="1372"/>
        <v>0</v>
      </c>
      <c r="AQ470" s="12">
        <f t="shared" si="1372"/>
        <v>0</v>
      </c>
      <c r="AR470" s="12">
        <f t="shared" si="1372"/>
        <v>0</v>
      </c>
      <c r="AS470" s="12">
        <f t="shared" si="1372"/>
        <v>1</v>
      </c>
      <c r="AT470" s="12">
        <f t="shared" si="1372"/>
        <v>0</v>
      </c>
      <c r="AU470" s="12">
        <f t="shared" si="1372"/>
        <v>0</v>
      </c>
    </row>
    <row r="471" spans="1:47">
      <c r="A471" s="22"/>
      <c r="B471" s="19">
        <v>215</v>
      </c>
      <c r="C471" s="19">
        <v>20150812</v>
      </c>
      <c r="D471" s="7" t="s">
        <v>28</v>
      </c>
      <c r="E471" s="7" t="s">
        <v>29</v>
      </c>
      <c r="F471" s="7" t="s">
        <v>28</v>
      </c>
      <c r="G471" s="7" t="s">
        <v>28</v>
      </c>
      <c r="H471" s="7" t="s">
        <v>29</v>
      </c>
      <c r="I471" s="7" t="s">
        <v>29</v>
      </c>
      <c r="J471" s="7" t="s">
        <v>30</v>
      </c>
      <c r="K471" s="7" t="s">
        <v>30</v>
      </c>
      <c r="L471" s="7" t="s">
        <v>30</v>
      </c>
      <c r="M471" s="7" t="s">
        <v>30</v>
      </c>
      <c r="N471" s="7" t="s">
        <v>30</v>
      </c>
      <c r="O471" s="7" t="s">
        <v>30</v>
      </c>
      <c r="P471" s="7" t="s">
        <v>30</v>
      </c>
      <c r="Q471" s="1"/>
      <c r="R471" s="8">
        <f t="shared" ref="R471:R534" si="1482">B471</f>
        <v>215</v>
      </c>
      <c r="S471" s="4" t="str">
        <f t="shared" ref="S471:S534" si="1483">SUBSTITUTE(D471,"조","")</f>
        <v>3</v>
      </c>
      <c r="T471" s="4" t="str">
        <f t="shared" ref="T471:T534" si="1484">SUBSTITUTE(D472,"조","")</f>
        <v>553706</v>
      </c>
      <c r="U471" s="4" t="str">
        <f t="shared" si="1426"/>
        <v>5</v>
      </c>
      <c r="V471" s="4" t="str">
        <f t="shared" si="1427"/>
        <v>5</v>
      </c>
      <c r="W471" s="4" t="str">
        <f t="shared" si="1428"/>
        <v>3</v>
      </c>
      <c r="X471" s="4" t="str">
        <f t="shared" si="1429"/>
        <v>7</v>
      </c>
      <c r="Y471" s="4" t="str">
        <f t="shared" si="1430"/>
        <v>0</v>
      </c>
      <c r="Z471" s="4" t="str">
        <f t="shared" si="1431"/>
        <v>6</v>
      </c>
      <c r="AA471" s="4" t="s">
        <v>27</v>
      </c>
      <c r="AB471" s="4">
        <v>1</v>
      </c>
      <c r="AC471" s="9">
        <f t="shared" si="1435"/>
        <v>1</v>
      </c>
      <c r="AD471" s="9">
        <f t="shared" si="1472"/>
        <v>0</v>
      </c>
      <c r="AE471" s="9">
        <f t="shared" si="1472"/>
        <v>0</v>
      </c>
      <c r="AF471" s="9">
        <f t="shared" si="1472"/>
        <v>1</v>
      </c>
      <c r="AG471" s="9">
        <f t="shared" si="1472"/>
        <v>0</v>
      </c>
      <c r="AH471" s="9">
        <f t="shared" si="1472"/>
        <v>2</v>
      </c>
      <c r="AI471" s="9">
        <f t="shared" si="1472"/>
        <v>1</v>
      </c>
      <c r="AJ471" s="9">
        <f t="shared" si="1472"/>
        <v>1</v>
      </c>
      <c r="AK471" s="9">
        <f t="shared" si="1472"/>
        <v>0</v>
      </c>
      <c r="AL471" s="9">
        <f t="shared" si="1472"/>
        <v>0</v>
      </c>
      <c r="AM471" s="4">
        <v>5</v>
      </c>
      <c r="AN471" s="4" t="s">
        <v>27</v>
      </c>
      <c r="AO471" s="12">
        <f t="shared" si="1383"/>
        <v>0</v>
      </c>
      <c r="AP471" s="12">
        <f t="shared" si="1372"/>
        <v>0</v>
      </c>
      <c r="AQ471" s="12">
        <f t="shared" si="1372"/>
        <v>1</v>
      </c>
      <c r="AR471" s="12">
        <f t="shared" si="1372"/>
        <v>0</v>
      </c>
      <c r="AS471" s="12">
        <f t="shared" si="1372"/>
        <v>0</v>
      </c>
      <c r="AT471" s="12">
        <f t="shared" si="1372"/>
        <v>0</v>
      </c>
      <c r="AU471" s="12">
        <f t="shared" si="1372"/>
        <v>0</v>
      </c>
    </row>
    <row r="472" spans="1:47">
      <c r="A472" s="22"/>
      <c r="B472" s="20"/>
      <c r="C472" s="20"/>
      <c r="D472" s="14">
        <v>553706</v>
      </c>
      <c r="E472" s="14">
        <v>231023</v>
      </c>
      <c r="F472" s="14">
        <v>553705</v>
      </c>
      <c r="G472" s="14">
        <v>553707</v>
      </c>
      <c r="H472" s="14">
        <v>231022</v>
      </c>
      <c r="I472" s="14">
        <v>231024</v>
      </c>
      <c r="J472" s="14">
        <v>728346</v>
      </c>
      <c r="K472" s="14">
        <v>22552</v>
      </c>
      <c r="L472" s="14">
        <v>856</v>
      </c>
      <c r="M472" s="14">
        <v>95</v>
      </c>
      <c r="N472" s="14">
        <v>41</v>
      </c>
      <c r="O472" s="14">
        <v>8</v>
      </c>
      <c r="P472" s="14">
        <v>6</v>
      </c>
      <c r="Q472" s="1"/>
      <c r="R472" s="8">
        <f t="shared" ref="R472:R535" si="1485">B471</f>
        <v>215</v>
      </c>
      <c r="S472" s="4" t="str">
        <f t="shared" ref="S472:S535" si="1486">SUBSTITUTE(E471,"조","")</f>
        <v>6</v>
      </c>
      <c r="T472" s="4" t="str">
        <f t="shared" ref="T472:T535" si="1487">SUBSTITUTE(E472,"조","")</f>
        <v>231023</v>
      </c>
      <c r="U472" s="4" t="str">
        <f t="shared" si="1426"/>
        <v>2</v>
      </c>
      <c r="V472" s="4" t="str">
        <f t="shared" si="1427"/>
        <v>3</v>
      </c>
      <c r="W472" s="4" t="str">
        <f t="shared" si="1428"/>
        <v>1</v>
      </c>
      <c r="X472" s="4" t="str">
        <f t="shared" si="1429"/>
        <v>0</v>
      </c>
      <c r="Y472" s="4" t="str">
        <f t="shared" si="1430"/>
        <v>2</v>
      </c>
      <c r="Z472" s="4" t="str">
        <f t="shared" si="1431"/>
        <v>3</v>
      </c>
      <c r="AA472" s="4" t="s">
        <v>27</v>
      </c>
      <c r="AB472" s="4">
        <v>1</v>
      </c>
      <c r="AC472" s="9">
        <f t="shared" si="1435"/>
        <v>1</v>
      </c>
      <c r="AD472" s="9">
        <f t="shared" si="1472"/>
        <v>1</v>
      </c>
      <c r="AE472" s="9">
        <f t="shared" si="1472"/>
        <v>2</v>
      </c>
      <c r="AF472" s="9">
        <f t="shared" si="1472"/>
        <v>2</v>
      </c>
      <c r="AG472" s="9">
        <f t="shared" si="1472"/>
        <v>0</v>
      </c>
      <c r="AH472" s="9">
        <f t="shared" si="1472"/>
        <v>0</v>
      </c>
      <c r="AI472" s="9">
        <f t="shared" si="1472"/>
        <v>0</v>
      </c>
      <c r="AJ472" s="9">
        <f t="shared" si="1472"/>
        <v>0</v>
      </c>
      <c r="AK472" s="9">
        <f t="shared" si="1472"/>
        <v>0</v>
      </c>
      <c r="AL472" s="9">
        <f t="shared" si="1472"/>
        <v>0</v>
      </c>
      <c r="AM472" s="4">
        <v>4</v>
      </c>
      <c r="AN472" s="4" t="s">
        <v>27</v>
      </c>
      <c r="AO472" s="12">
        <f t="shared" si="1383"/>
        <v>0</v>
      </c>
      <c r="AP472" s="12">
        <f t="shared" si="1372"/>
        <v>0</v>
      </c>
      <c r="AQ472" s="12">
        <f t="shared" si="1372"/>
        <v>0</v>
      </c>
      <c r="AR472" s="12">
        <f t="shared" si="1372"/>
        <v>0</v>
      </c>
      <c r="AS472" s="12">
        <f t="shared" si="1372"/>
        <v>0</v>
      </c>
      <c r="AT472" s="12">
        <f t="shared" si="1372"/>
        <v>1</v>
      </c>
      <c r="AU472" s="12">
        <f t="shared" si="1372"/>
        <v>0</v>
      </c>
    </row>
    <row r="473" spans="1:47">
      <c r="A473" s="22"/>
      <c r="B473" s="19">
        <v>214</v>
      </c>
      <c r="C473" s="19">
        <v>20150805</v>
      </c>
      <c r="D473" s="7" t="s">
        <v>33</v>
      </c>
      <c r="E473" s="7" t="s">
        <v>35</v>
      </c>
      <c r="F473" s="7" t="s">
        <v>33</v>
      </c>
      <c r="G473" s="7" t="s">
        <v>33</v>
      </c>
      <c r="H473" s="7" t="s">
        <v>35</v>
      </c>
      <c r="I473" s="7" t="s">
        <v>35</v>
      </c>
      <c r="J473" s="7" t="s">
        <v>30</v>
      </c>
      <c r="K473" s="7" t="s">
        <v>30</v>
      </c>
      <c r="L473" s="7" t="s">
        <v>30</v>
      </c>
      <c r="M473" s="7" t="s">
        <v>30</v>
      </c>
      <c r="N473" s="7" t="s">
        <v>30</v>
      </c>
      <c r="O473" s="7" t="s">
        <v>30</v>
      </c>
      <c r="P473" s="7" t="s">
        <v>30</v>
      </c>
      <c r="Q473" s="1"/>
      <c r="R473" s="8">
        <f t="shared" ref="R473:R536" si="1488">B473</f>
        <v>214</v>
      </c>
      <c r="S473" s="4" t="str">
        <f t="shared" ref="S473:S536" si="1489">SUBSTITUTE(D473,"조","")</f>
        <v>2</v>
      </c>
      <c r="T473" s="4" t="str">
        <f t="shared" ref="T473:T536" si="1490">SUBSTITUTE(D474,"조","")</f>
        <v>937172</v>
      </c>
      <c r="U473" s="4" t="str">
        <f t="shared" si="1426"/>
        <v>9</v>
      </c>
      <c r="V473" s="4" t="str">
        <f t="shared" si="1427"/>
        <v>3</v>
      </c>
      <c r="W473" s="4" t="str">
        <f t="shared" si="1428"/>
        <v>7</v>
      </c>
      <c r="X473" s="4" t="str">
        <f t="shared" si="1429"/>
        <v>1</v>
      </c>
      <c r="Y473" s="4" t="str">
        <f t="shared" si="1430"/>
        <v>7</v>
      </c>
      <c r="Z473" s="4" t="str">
        <f t="shared" si="1431"/>
        <v>2</v>
      </c>
      <c r="AA473" s="4" t="s">
        <v>27</v>
      </c>
      <c r="AB473" s="4">
        <v>1</v>
      </c>
      <c r="AC473" s="9">
        <f t="shared" si="1435"/>
        <v>0</v>
      </c>
      <c r="AD473" s="9">
        <f t="shared" si="1472"/>
        <v>1</v>
      </c>
      <c r="AE473" s="9">
        <f t="shared" si="1472"/>
        <v>1</v>
      </c>
      <c r="AF473" s="9">
        <f t="shared" si="1472"/>
        <v>1</v>
      </c>
      <c r="AG473" s="9">
        <f t="shared" si="1472"/>
        <v>0</v>
      </c>
      <c r="AH473" s="9">
        <f t="shared" si="1472"/>
        <v>0</v>
      </c>
      <c r="AI473" s="9">
        <f t="shared" si="1472"/>
        <v>0</v>
      </c>
      <c r="AJ473" s="9">
        <f t="shared" si="1472"/>
        <v>2</v>
      </c>
      <c r="AK473" s="9">
        <f t="shared" si="1472"/>
        <v>0</v>
      </c>
      <c r="AL473" s="9">
        <f t="shared" si="1472"/>
        <v>1</v>
      </c>
      <c r="AM473" s="4">
        <v>5</v>
      </c>
      <c r="AN473" s="4" t="s">
        <v>27</v>
      </c>
      <c r="AO473" s="12">
        <f t="shared" si="1383"/>
        <v>0</v>
      </c>
      <c r="AP473" s="12">
        <f t="shared" si="1372"/>
        <v>1</v>
      </c>
      <c r="AQ473" s="12">
        <f t="shared" si="1372"/>
        <v>0</v>
      </c>
      <c r="AR473" s="12">
        <f t="shared" si="1372"/>
        <v>0</v>
      </c>
      <c r="AS473" s="12">
        <f t="shared" si="1372"/>
        <v>0</v>
      </c>
      <c r="AT473" s="12">
        <f t="shared" si="1372"/>
        <v>0</v>
      </c>
      <c r="AU473" s="12">
        <f t="shared" si="1372"/>
        <v>0</v>
      </c>
    </row>
    <row r="474" spans="1:47">
      <c r="A474" s="22"/>
      <c r="B474" s="20"/>
      <c r="C474" s="20"/>
      <c r="D474" s="14">
        <v>937172</v>
      </c>
      <c r="E474" s="14">
        <v>261955</v>
      </c>
      <c r="F474" s="14">
        <v>937171</v>
      </c>
      <c r="G474" s="14">
        <v>937173</v>
      </c>
      <c r="H474" s="14">
        <v>261954</v>
      </c>
      <c r="I474" s="14">
        <v>261956</v>
      </c>
      <c r="J474" s="14">
        <v>283050</v>
      </c>
      <c r="K474" s="14">
        <v>98266</v>
      </c>
      <c r="L474" s="14">
        <v>604</v>
      </c>
      <c r="M474" s="14">
        <v>54</v>
      </c>
      <c r="N474" s="14">
        <v>76</v>
      </c>
      <c r="O474" s="14">
        <v>5</v>
      </c>
      <c r="P474" s="14">
        <v>6</v>
      </c>
      <c r="Q474" s="1"/>
      <c r="R474" s="8">
        <f t="shared" ref="R474:R537" si="1491">B473</f>
        <v>214</v>
      </c>
      <c r="S474" s="4" t="str">
        <f t="shared" ref="S474:S537" si="1492">SUBSTITUTE(E473,"조","")</f>
        <v>7</v>
      </c>
      <c r="T474" s="4" t="str">
        <f t="shared" ref="T474:T537" si="1493">SUBSTITUTE(E474,"조","")</f>
        <v>261955</v>
      </c>
      <c r="U474" s="4" t="str">
        <f t="shared" si="1426"/>
        <v>2</v>
      </c>
      <c r="V474" s="4" t="str">
        <f t="shared" si="1427"/>
        <v>6</v>
      </c>
      <c r="W474" s="4" t="str">
        <f t="shared" si="1428"/>
        <v>1</v>
      </c>
      <c r="X474" s="4" t="str">
        <f t="shared" si="1429"/>
        <v>9</v>
      </c>
      <c r="Y474" s="4" t="str">
        <f t="shared" si="1430"/>
        <v>5</v>
      </c>
      <c r="Z474" s="4" t="str">
        <f t="shared" si="1431"/>
        <v>5</v>
      </c>
      <c r="AA474" s="4" t="s">
        <v>27</v>
      </c>
      <c r="AB474" s="4">
        <v>1</v>
      </c>
      <c r="AC474" s="9">
        <f t="shared" si="1435"/>
        <v>0</v>
      </c>
      <c r="AD474" s="9">
        <f t="shared" si="1472"/>
        <v>1</v>
      </c>
      <c r="AE474" s="9">
        <f t="shared" si="1472"/>
        <v>1</v>
      </c>
      <c r="AF474" s="9">
        <f t="shared" si="1472"/>
        <v>0</v>
      </c>
      <c r="AG474" s="9">
        <f t="shared" si="1472"/>
        <v>0</v>
      </c>
      <c r="AH474" s="9">
        <f t="shared" si="1472"/>
        <v>2</v>
      </c>
      <c r="AI474" s="9">
        <f t="shared" si="1472"/>
        <v>1</v>
      </c>
      <c r="AJ474" s="9">
        <f t="shared" si="1472"/>
        <v>0</v>
      </c>
      <c r="AK474" s="9">
        <f t="shared" si="1472"/>
        <v>0</v>
      </c>
      <c r="AL474" s="9">
        <f t="shared" si="1472"/>
        <v>1</v>
      </c>
      <c r="AM474" s="4">
        <v>5</v>
      </c>
      <c r="AN474" s="4" t="s">
        <v>27</v>
      </c>
      <c r="AO474" s="12">
        <f t="shared" si="1383"/>
        <v>0</v>
      </c>
      <c r="AP474" s="12">
        <f t="shared" si="1372"/>
        <v>0</v>
      </c>
      <c r="AQ474" s="12">
        <f t="shared" si="1372"/>
        <v>0</v>
      </c>
      <c r="AR474" s="12">
        <f t="shared" si="1372"/>
        <v>0</v>
      </c>
      <c r="AS474" s="12">
        <f t="shared" si="1372"/>
        <v>0</v>
      </c>
      <c r="AT474" s="12">
        <f t="shared" si="1372"/>
        <v>0</v>
      </c>
      <c r="AU474" s="12">
        <f t="shared" si="1372"/>
        <v>1</v>
      </c>
    </row>
    <row r="475" spans="1:47">
      <c r="A475" s="22"/>
      <c r="B475" s="19">
        <v>213</v>
      </c>
      <c r="C475" s="19">
        <v>20150729</v>
      </c>
      <c r="D475" s="7" t="s">
        <v>32</v>
      </c>
      <c r="E475" s="7" t="s">
        <v>28</v>
      </c>
      <c r="F475" s="7" t="s">
        <v>32</v>
      </c>
      <c r="G475" s="7" t="s">
        <v>32</v>
      </c>
      <c r="H475" s="7" t="s">
        <v>28</v>
      </c>
      <c r="I475" s="7" t="s">
        <v>28</v>
      </c>
      <c r="J475" s="7" t="s">
        <v>30</v>
      </c>
      <c r="K475" s="7" t="s">
        <v>30</v>
      </c>
      <c r="L475" s="7" t="s">
        <v>30</v>
      </c>
      <c r="M475" s="7" t="s">
        <v>30</v>
      </c>
      <c r="N475" s="7" t="s">
        <v>30</v>
      </c>
      <c r="O475" s="7" t="s">
        <v>30</v>
      </c>
      <c r="P475" s="7" t="s">
        <v>30</v>
      </c>
      <c r="Q475" s="1"/>
      <c r="R475" s="8">
        <f t="shared" ref="R475:R538" si="1494">B475</f>
        <v>213</v>
      </c>
      <c r="S475" s="4" t="str">
        <f t="shared" ref="S475:S538" si="1495">SUBSTITUTE(D475,"조","")</f>
        <v>4</v>
      </c>
      <c r="T475" s="4" t="str">
        <f t="shared" ref="T475:T538" si="1496">SUBSTITUTE(D476,"조","")</f>
        <v>988383</v>
      </c>
      <c r="U475" s="4" t="str">
        <f t="shared" si="1426"/>
        <v>9</v>
      </c>
      <c r="V475" s="4" t="str">
        <f t="shared" si="1427"/>
        <v>8</v>
      </c>
      <c r="W475" s="4" t="str">
        <f t="shared" si="1428"/>
        <v>8</v>
      </c>
      <c r="X475" s="4" t="str">
        <f t="shared" si="1429"/>
        <v>3</v>
      </c>
      <c r="Y475" s="4" t="str">
        <f t="shared" si="1430"/>
        <v>8</v>
      </c>
      <c r="Z475" s="4" t="str">
        <f t="shared" si="1431"/>
        <v>3</v>
      </c>
      <c r="AA475" s="4" t="s">
        <v>27</v>
      </c>
      <c r="AB475" s="4">
        <v>1</v>
      </c>
      <c r="AC475" s="9">
        <f t="shared" si="1435"/>
        <v>0</v>
      </c>
      <c r="AD475" s="9">
        <f t="shared" si="1472"/>
        <v>0</v>
      </c>
      <c r="AE475" s="9">
        <f t="shared" si="1472"/>
        <v>0</v>
      </c>
      <c r="AF475" s="9">
        <f t="shared" si="1472"/>
        <v>2</v>
      </c>
      <c r="AG475" s="9">
        <f t="shared" si="1472"/>
        <v>0</v>
      </c>
      <c r="AH475" s="9">
        <f t="shared" si="1472"/>
        <v>0</v>
      </c>
      <c r="AI475" s="9">
        <f t="shared" si="1472"/>
        <v>0</v>
      </c>
      <c r="AJ475" s="9">
        <f t="shared" si="1472"/>
        <v>0</v>
      </c>
      <c r="AK475" s="9">
        <f t="shared" si="1472"/>
        <v>3</v>
      </c>
      <c r="AL475" s="9">
        <f t="shared" si="1472"/>
        <v>1</v>
      </c>
      <c r="AM475" s="4">
        <v>3</v>
      </c>
      <c r="AN475" s="4" t="s">
        <v>27</v>
      </c>
      <c r="AO475" s="12">
        <f t="shared" si="1383"/>
        <v>0</v>
      </c>
      <c r="AP475" s="12">
        <f t="shared" si="1372"/>
        <v>0</v>
      </c>
      <c r="AQ475" s="12">
        <f t="shared" si="1372"/>
        <v>0</v>
      </c>
      <c r="AR475" s="12">
        <f t="shared" si="1372"/>
        <v>1</v>
      </c>
      <c r="AS475" s="12">
        <f t="shared" si="1372"/>
        <v>0</v>
      </c>
      <c r="AT475" s="12">
        <f t="shared" si="1372"/>
        <v>0</v>
      </c>
      <c r="AU475" s="12">
        <f t="shared" si="1372"/>
        <v>0</v>
      </c>
    </row>
    <row r="476" spans="1:47">
      <c r="A476" s="22"/>
      <c r="B476" s="20"/>
      <c r="C476" s="20"/>
      <c r="D476" s="14">
        <v>988383</v>
      </c>
      <c r="E476" s="14">
        <v>263680</v>
      </c>
      <c r="F476" s="14">
        <v>988382</v>
      </c>
      <c r="G476" s="14">
        <v>988384</v>
      </c>
      <c r="H476" s="14">
        <v>263679</v>
      </c>
      <c r="I476" s="14">
        <v>263681</v>
      </c>
      <c r="J476" s="14">
        <v>132776</v>
      </c>
      <c r="K476" s="14">
        <v>61229</v>
      </c>
      <c r="L476" s="14">
        <v>90</v>
      </c>
      <c r="M476" s="14">
        <v>27</v>
      </c>
      <c r="N476" s="14">
        <v>37</v>
      </c>
      <c r="O476" s="14">
        <v>4</v>
      </c>
      <c r="P476" s="14">
        <v>9</v>
      </c>
      <c r="Q476" s="1"/>
      <c r="R476" s="8">
        <f t="shared" ref="R476:R539" si="1497">B475</f>
        <v>213</v>
      </c>
      <c r="S476" s="4" t="str">
        <f t="shared" ref="S476:S539" si="1498">SUBSTITUTE(E475,"조","")</f>
        <v>3</v>
      </c>
      <c r="T476" s="4" t="str">
        <f t="shared" ref="T476:T539" si="1499">SUBSTITUTE(E476,"조","")</f>
        <v>263680</v>
      </c>
      <c r="U476" s="4" t="str">
        <f t="shared" si="1426"/>
        <v>2</v>
      </c>
      <c r="V476" s="4" t="str">
        <f t="shared" si="1427"/>
        <v>6</v>
      </c>
      <c r="W476" s="4" t="str">
        <f t="shared" si="1428"/>
        <v>3</v>
      </c>
      <c r="X476" s="4" t="str">
        <f t="shared" si="1429"/>
        <v>6</v>
      </c>
      <c r="Y476" s="4" t="str">
        <f t="shared" si="1430"/>
        <v>8</v>
      </c>
      <c r="Z476" s="4" t="str">
        <f t="shared" si="1431"/>
        <v>0</v>
      </c>
      <c r="AA476" s="4" t="s">
        <v>27</v>
      </c>
      <c r="AB476" s="4">
        <v>1</v>
      </c>
      <c r="AC476" s="9">
        <f t="shared" si="1435"/>
        <v>1</v>
      </c>
      <c r="AD476" s="9">
        <f t="shared" si="1472"/>
        <v>0</v>
      </c>
      <c r="AE476" s="9">
        <f t="shared" si="1472"/>
        <v>1</v>
      </c>
      <c r="AF476" s="9">
        <f t="shared" si="1472"/>
        <v>1</v>
      </c>
      <c r="AG476" s="9">
        <f t="shared" si="1472"/>
        <v>0</v>
      </c>
      <c r="AH476" s="9">
        <f t="shared" si="1472"/>
        <v>0</v>
      </c>
      <c r="AI476" s="9">
        <f t="shared" si="1472"/>
        <v>2</v>
      </c>
      <c r="AJ476" s="9">
        <f t="shared" si="1472"/>
        <v>0</v>
      </c>
      <c r="AK476" s="9">
        <f t="shared" si="1472"/>
        <v>1</v>
      </c>
      <c r="AL476" s="9">
        <f t="shared" si="1472"/>
        <v>0</v>
      </c>
      <c r="AM476" s="4">
        <v>5</v>
      </c>
      <c r="AN476" s="4" t="s">
        <v>27</v>
      </c>
      <c r="AO476" s="12">
        <f t="shared" si="1383"/>
        <v>0</v>
      </c>
      <c r="AP476" s="12">
        <f t="shared" si="1372"/>
        <v>0</v>
      </c>
      <c r="AQ476" s="12">
        <f t="shared" si="1372"/>
        <v>1</v>
      </c>
      <c r="AR476" s="12">
        <f t="shared" si="1372"/>
        <v>0</v>
      </c>
      <c r="AS476" s="12">
        <f t="shared" si="1372"/>
        <v>0</v>
      </c>
      <c r="AT476" s="12">
        <f t="shared" si="1372"/>
        <v>0</v>
      </c>
      <c r="AU476" s="12">
        <f t="shared" si="1372"/>
        <v>0</v>
      </c>
    </row>
    <row r="477" spans="1:47">
      <c r="A477" s="22"/>
      <c r="B477" s="19">
        <v>212</v>
      </c>
      <c r="C477" s="19">
        <v>20150722</v>
      </c>
      <c r="D477" s="7" t="s">
        <v>34</v>
      </c>
      <c r="E477" s="7" t="s">
        <v>31</v>
      </c>
      <c r="F477" s="7" t="s">
        <v>34</v>
      </c>
      <c r="G477" s="7" t="s">
        <v>34</v>
      </c>
      <c r="H477" s="7" t="s">
        <v>31</v>
      </c>
      <c r="I477" s="7" t="s">
        <v>31</v>
      </c>
      <c r="J477" s="7" t="s">
        <v>30</v>
      </c>
      <c r="K477" s="7" t="s">
        <v>30</v>
      </c>
      <c r="L477" s="7" t="s">
        <v>30</v>
      </c>
      <c r="M477" s="7" t="s">
        <v>30</v>
      </c>
      <c r="N477" s="7" t="s">
        <v>30</v>
      </c>
      <c r="O477" s="7" t="s">
        <v>30</v>
      </c>
      <c r="P477" s="7" t="s">
        <v>30</v>
      </c>
      <c r="Q477" s="1"/>
      <c r="R477" s="8">
        <f t="shared" ref="R477:R540" si="1500">B477</f>
        <v>212</v>
      </c>
      <c r="S477" s="4" t="str">
        <f t="shared" ref="S477:S540" si="1501">SUBSTITUTE(D477,"조","")</f>
        <v>1</v>
      </c>
      <c r="T477" s="4" t="str">
        <f t="shared" ref="T477:T540" si="1502">SUBSTITUTE(D478,"조","")</f>
        <v>235237</v>
      </c>
      <c r="U477" s="4" t="str">
        <f t="shared" si="1426"/>
        <v>2</v>
      </c>
      <c r="V477" s="4" t="str">
        <f t="shared" si="1427"/>
        <v>3</v>
      </c>
      <c r="W477" s="4" t="str">
        <f t="shared" si="1428"/>
        <v>5</v>
      </c>
      <c r="X477" s="4" t="str">
        <f t="shared" si="1429"/>
        <v>2</v>
      </c>
      <c r="Y477" s="4" t="str">
        <f t="shared" si="1430"/>
        <v>3</v>
      </c>
      <c r="Z477" s="4" t="str">
        <f t="shared" si="1431"/>
        <v>7</v>
      </c>
      <c r="AA477" s="4" t="s">
        <v>27</v>
      </c>
      <c r="AB477" s="4">
        <v>1</v>
      </c>
      <c r="AC477" s="9">
        <f t="shared" si="1435"/>
        <v>0</v>
      </c>
      <c r="AD477" s="9">
        <f t="shared" si="1472"/>
        <v>0</v>
      </c>
      <c r="AE477" s="9">
        <f t="shared" si="1472"/>
        <v>2</v>
      </c>
      <c r="AF477" s="9">
        <f t="shared" si="1472"/>
        <v>2</v>
      </c>
      <c r="AG477" s="9">
        <f t="shared" si="1472"/>
        <v>0</v>
      </c>
      <c r="AH477" s="9">
        <f t="shared" si="1472"/>
        <v>1</v>
      </c>
      <c r="AI477" s="9">
        <f t="shared" si="1472"/>
        <v>0</v>
      </c>
      <c r="AJ477" s="9">
        <f t="shared" si="1472"/>
        <v>1</v>
      </c>
      <c r="AK477" s="9">
        <f t="shared" si="1472"/>
        <v>0</v>
      </c>
      <c r="AL477" s="9">
        <f t="shared" si="1472"/>
        <v>0</v>
      </c>
      <c r="AM477" s="4">
        <v>4</v>
      </c>
      <c r="AN477" s="4" t="s">
        <v>27</v>
      </c>
      <c r="AO477" s="12">
        <f t="shared" si="1383"/>
        <v>1</v>
      </c>
      <c r="AP477" s="12">
        <f t="shared" si="1372"/>
        <v>0</v>
      </c>
      <c r="AQ477" s="12">
        <f t="shared" si="1372"/>
        <v>0</v>
      </c>
      <c r="AR477" s="12">
        <f t="shared" si="1372"/>
        <v>0</v>
      </c>
      <c r="AS477" s="12">
        <f t="shared" si="1372"/>
        <v>0</v>
      </c>
      <c r="AT477" s="12">
        <f t="shared" si="1372"/>
        <v>0</v>
      </c>
      <c r="AU477" s="12">
        <f t="shared" si="1372"/>
        <v>0</v>
      </c>
    </row>
    <row r="478" spans="1:47">
      <c r="A478" s="22"/>
      <c r="B478" s="20"/>
      <c r="C478" s="20"/>
      <c r="D478" s="14">
        <v>235237</v>
      </c>
      <c r="E478" s="14">
        <v>187208</v>
      </c>
      <c r="F478" s="14">
        <v>235236</v>
      </c>
      <c r="G478" s="14">
        <v>235238</v>
      </c>
      <c r="H478" s="14">
        <v>187207</v>
      </c>
      <c r="I478" s="14">
        <v>187209</v>
      </c>
      <c r="J478" s="14">
        <v>238834</v>
      </c>
      <c r="K478" s="14">
        <v>88694</v>
      </c>
      <c r="L478" s="14">
        <v>340</v>
      </c>
      <c r="M478" s="14">
        <v>55</v>
      </c>
      <c r="N478" s="14">
        <v>35</v>
      </c>
      <c r="O478" s="14">
        <v>6</v>
      </c>
      <c r="P478" s="14">
        <v>9</v>
      </c>
      <c r="Q478" s="1"/>
      <c r="R478" s="8">
        <f t="shared" ref="R478:R541" si="1503">B477</f>
        <v>212</v>
      </c>
      <c r="S478" s="4" t="str">
        <f t="shared" ref="S478:S541" si="1504">SUBSTITUTE(E477,"조","")</f>
        <v>5</v>
      </c>
      <c r="T478" s="4" t="str">
        <f t="shared" ref="T478:T541" si="1505">SUBSTITUTE(E478,"조","")</f>
        <v>187208</v>
      </c>
      <c r="U478" s="4" t="str">
        <f t="shared" si="1426"/>
        <v>1</v>
      </c>
      <c r="V478" s="4" t="str">
        <f t="shared" si="1427"/>
        <v>8</v>
      </c>
      <c r="W478" s="4" t="str">
        <f t="shared" si="1428"/>
        <v>7</v>
      </c>
      <c r="X478" s="4" t="str">
        <f t="shared" si="1429"/>
        <v>2</v>
      </c>
      <c r="Y478" s="4" t="str">
        <f t="shared" si="1430"/>
        <v>0</v>
      </c>
      <c r="Z478" s="4" t="str">
        <f t="shared" si="1431"/>
        <v>8</v>
      </c>
      <c r="AA478" s="4" t="s">
        <v>27</v>
      </c>
      <c r="AB478" s="4">
        <v>1</v>
      </c>
      <c r="AC478" s="9">
        <f t="shared" si="1435"/>
        <v>1</v>
      </c>
      <c r="AD478" s="9">
        <f t="shared" si="1472"/>
        <v>1</v>
      </c>
      <c r="AE478" s="9">
        <f t="shared" si="1472"/>
        <v>1</v>
      </c>
      <c r="AF478" s="9">
        <f t="shared" si="1472"/>
        <v>0</v>
      </c>
      <c r="AG478" s="9">
        <f t="shared" si="1472"/>
        <v>0</v>
      </c>
      <c r="AH478" s="9">
        <f t="shared" si="1472"/>
        <v>0</v>
      </c>
      <c r="AI478" s="9">
        <f t="shared" si="1472"/>
        <v>0</v>
      </c>
      <c r="AJ478" s="9">
        <f t="shared" si="1472"/>
        <v>1</v>
      </c>
      <c r="AK478" s="9">
        <f t="shared" si="1472"/>
        <v>2</v>
      </c>
      <c r="AL478" s="9">
        <f t="shared" si="1472"/>
        <v>0</v>
      </c>
      <c r="AM478" s="4">
        <v>5</v>
      </c>
      <c r="AN478" s="4" t="s">
        <v>27</v>
      </c>
      <c r="AO478" s="12">
        <f t="shared" si="1383"/>
        <v>0</v>
      </c>
      <c r="AP478" s="12">
        <f t="shared" si="1372"/>
        <v>0</v>
      </c>
      <c r="AQ478" s="12">
        <f t="shared" si="1372"/>
        <v>0</v>
      </c>
      <c r="AR478" s="12">
        <f t="shared" si="1372"/>
        <v>0</v>
      </c>
      <c r="AS478" s="12">
        <f t="shared" si="1372"/>
        <v>1</v>
      </c>
      <c r="AT478" s="12">
        <f t="shared" si="1372"/>
        <v>0</v>
      </c>
      <c r="AU478" s="12">
        <f t="shared" si="1372"/>
        <v>0</v>
      </c>
    </row>
    <row r="479" spans="1:47">
      <c r="A479" s="22"/>
      <c r="B479" s="19">
        <v>211</v>
      </c>
      <c r="C479" s="19">
        <v>20150715</v>
      </c>
      <c r="D479" s="7" t="s">
        <v>34</v>
      </c>
      <c r="E479" s="7" t="s">
        <v>32</v>
      </c>
      <c r="F479" s="7" t="s">
        <v>34</v>
      </c>
      <c r="G479" s="7" t="s">
        <v>34</v>
      </c>
      <c r="H479" s="7" t="s">
        <v>32</v>
      </c>
      <c r="I479" s="7" t="s">
        <v>32</v>
      </c>
      <c r="J479" s="7" t="s">
        <v>30</v>
      </c>
      <c r="K479" s="7" t="s">
        <v>30</v>
      </c>
      <c r="L479" s="7" t="s">
        <v>30</v>
      </c>
      <c r="M479" s="7" t="s">
        <v>30</v>
      </c>
      <c r="N479" s="7" t="s">
        <v>30</v>
      </c>
      <c r="O479" s="7" t="s">
        <v>30</v>
      </c>
      <c r="P479" s="7" t="s">
        <v>30</v>
      </c>
      <c r="Q479" s="1"/>
      <c r="R479" s="8">
        <f t="shared" ref="R479:R542" si="1506">B479</f>
        <v>211</v>
      </c>
      <c r="S479" s="4" t="str">
        <f t="shared" ref="S479:S542" si="1507">SUBSTITUTE(D479,"조","")</f>
        <v>1</v>
      </c>
      <c r="T479" s="4" t="str">
        <f t="shared" ref="T479:T542" si="1508">SUBSTITUTE(D480,"조","")</f>
        <v>158677</v>
      </c>
      <c r="U479" s="4" t="str">
        <f t="shared" si="1426"/>
        <v>1</v>
      </c>
      <c r="V479" s="4" t="str">
        <f t="shared" si="1427"/>
        <v>5</v>
      </c>
      <c r="W479" s="4" t="str">
        <f t="shared" si="1428"/>
        <v>8</v>
      </c>
      <c r="X479" s="4" t="str">
        <f t="shared" si="1429"/>
        <v>6</v>
      </c>
      <c r="Y479" s="4" t="str">
        <f t="shared" si="1430"/>
        <v>7</v>
      </c>
      <c r="Z479" s="4" t="str">
        <f t="shared" si="1431"/>
        <v>7</v>
      </c>
      <c r="AA479" s="4" t="s">
        <v>27</v>
      </c>
      <c r="AB479" s="4">
        <v>1</v>
      </c>
      <c r="AC479" s="9">
        <f t="shared" si="1435"/>
        <v>0</v>
      </c>
      <c r="AD479" s="9">
        <f t="shared" si="1472"/>
        <v>1</v>
      </c>
      <c r="AE479" s="9">
        <f t="shared" si="1472"/>
        <v>0</v>
      </c>
      <c r="AF479" s="9">
        <f t="shared" si="1472"/>
        <v>0</v>
      </c>
      <c r="AG479" s="9">
        <f t="shared" si="1472"/>
        <v>0</v>
      </c>
      <c r="AH479" s="9">
        <f t="shared" si="1472"/>
        <v>1</v>
      </c>
      <c r="AI479" s="9">
        <f t="shared" si="1472"/>
        <v>1</v>
      </c>
      <c r="AJ479" s="9">
        <f t="shared" si="1472"/>
        <v>2</v>
      </c>
      <c r="AK479" s="9">
        <f t="shared" si="1472"/>
        <v>1</v>
      </c>
      <c r="AL479" s="9">
        <f t="shared" si="1472"/>
        <v>0</v>
      </c>
      <c r="AM479" s="4">
        <v>5</v>
      </c>
      <c r="AN479" s="4" t="s">
        <v>27</v>
      </c>
      <c r="AO479" s="12">
        <f t="shared" si="1383"/>
        <v>1</v>
      </c>
      <c r="AP479" s="12">
        <f t="shared" si="1372"/>
        <v>0</v>
      </c>
      <c r="AQ479" s="12">
        <f t="shared" si="1372"/>
        <v>0</v>
      </c>
      <c r="AR479" s="12">
        <f t="shared" si="1372"/>
        <v>0</v>
      </c>
      <c r="AS479" s="12">
        <f t="shared" si="1372"/>
        <v>0</v>
      </c>
      <c r="AT479" s="12">
        <f t="shared" si="1372"/>
        <v>0</v>
      </c>
      <c r="AU479" s="12">
        <f t="shared" si="1372"/>
        <v>0</v>
      </c>
    </row>
    <row r="480" spans="1:47">
      <c r="A480" s="22"/>
      <c r="B480" s="20"/>
      <c r="C480" s="20"/>
      <c r="D480" s="14">
        <v>158677</v>
      </c>
      <c r="E480" s="14">
        <v>178124</v>
      </c>
      <c r="F480" s="14">
        <v>158676</v>
      </c>
      <c r="G480" s="14">
        <v>158678</v>
      </c>
      <c r="H480" s="14">
        <v>178123</v>
      </c>
      <c r="I480" s="14">
        <v>178125</v>
      </c>
      <c r="J480" s="14">
        <v>432749</v>
      </c>
      <c r="K480" s="14">
        <v>30064</v>
      </c>
      <c r="L480" s="14">
        <v>315</v>
      </c>
      <c r="M480" s="14">
        <v>87</v>
      </c>
      <c r="N480" s="14">
        <v>3</v>
      </c>
      <c r="O480" s="14">
        <v>2</v>
      </c>
      <c r="P480" s="14">
        <v>1</v>
      </c>
      <c r="Q480" s="1"/>
      <c r="R480" s="8">
        <f t="shared" ref="R480:R543" si="1509">B479</f>
        <v>211</v>
      </c>
      <c r="S480" s="4" t="str">
        <f t="shared" ref="S480:S543" si="1510">SUBSTITUTE(E479,"조","")</f>
        <v>4</v>
      </c>
      <c r="T480" s="4" t="str">
        <f t="shared" ref="T480:T543" si="1511">SUBSTITUTE(E480,"조","")</f>
        <v>178124</v>
      </c>
      <c r="U480" s="4" t="str">
        <f t="shared" si="1426"/>
        <v>1</v>
      </c>
      <c r="V480" s="4" t="str">
        <f t="shared" si="1427"/>
        <v>7</v>
      </c>
      <c r="W480" s="4" t="str">
        <f t="shared" si="1428"/>
        <v>8</v>
      </c>
      <c r="X480" s="4" t="str">
        <f t="shared" si="1429"/>
        <v>1</v>
      </c>
      <c r="Y480" s="4" t="str">
        <f t="shared" si="1430"/>
        <v>2</v>
      </c>
      <c r="Z480" s="4" t="str">
        <f t="shared" si="1431"/>
        <v>4</v>
      </c>
      <c r="AA480" s="4" t="s">
        <v>27</v>
      </c>
      <c r="AB480" s="4">
        <v>1</v>
      </c>
      <c r="AC480" s="9">
        <f t="shared" si="1435"/>
        <v>0</v>
      </c>
      <c r="AD480" s="9">
        <f t="shared" si="1472"/>
        <v>2</v>
      </c>
      <c r="AE480" s="9">
        <f t="shared" si="1472"/>
        <v>1</v>
      </c>
      <c r="AF480" s="9">
        <f t="shared" si="1472"/>
        <v>0</v>
      </c>
      <c r="AG480" s="9">
        <f t="shared" si="1472"/>
        <v>1</v>
      </c>
      <c r="AH480" s="9">
        <f t="shared" si="1472"/>
        <v>0</v>
      </c>
      <c r="AI480" s="9">
        <f t="shared" si="1472"/>
        <v>0</v>
      </c>
      <c r="AJ480" s="9">
        <f t="shared" si="1472"/>
        <v>1</v>
      </c>
      <c r="AK480" s="9">
        <f t="shared" si="1472"/>
        <v>1</v>
      </c>
      <c r="AL480" s="9">
        <f t="shared" si="1472"/>
        <v>0</v>
      </c>
      <c r="AM480" s="4">
        <v>5</v>
      </c>
      <c r="AN480" s="4" t="s">
        <v>27</v>
      </c>
      <c r="AO480" s="12">
        <f t="shared" si="1383"/>
        <v>0</v>
      </c>
      <c r="AP480" s="12">
        <f t="shared" si="1372"/>
        <v>0</v>
      </c>
      <c r="AQ480" s="12">
        <f t="shared" ref="AP480:AU543" si="1512">COUNTIF($S480,AQ$4)</f>
        <v>0</v>
      </c>
      <c r="AR480" s="12">
        <f t="shared" si="1512"/>
        <v>1</v>
      </c>
      <c r="AS480" s="12">
        <f t="shared" si="1512"/>
        <v>0</v>
      </c>
      <c r="AT480" s="12">
        <f t="shared" si="1512"/>
        <v>0</v>
      </c>
      <c r="AU480" s="12">
        <f t="shared" si="1512"/>
        <v>0</v>
      </c>
    </row>
    <row r="481" spans="1:47">
      <c r="A481" s="22"/>
      <c r="B481" s="19">
        <v>210</v>
      </c>
      <c r="C481" s="19">
        <v>20150708</v>
      </c>
      <c r="D481" s="7" t="s">
        <v>34</v>
      </c>
      <c r="E481" s="7" t="s">
        <v>35</v>
      </c>
      <c r="F481" s="7" t="s">
        <v>34</v>
      </c>
      <c r="G481" s="7" t="s">
        <v>34</v>
      </c>
      <c r="H481" s="7" t="s">
        <v>35</v>
      </c>
      <c r="I481" s="7" t="s">
        <v>35</v>
      </c>
      <c r="J481" s="7" t="s">
        <v>30</v>
      </c>
      <c r="K481" s="7" t="s">
        <v>30</v>
      </c>
      <c r="L481" s="7" t="s">
        <v>30</v>
      </c>
      <c r="M481" s="7" t="s">
        <v>30</v>
      </c>
      <c r="N481" s="7" t="s">
        <v>30</v>
      </c>
      <c r="O481" s="7" t="s">
        <v>30</v>
      </c>
      <c r="P481" s="7" t="s">
        <v>30</v>
      </c>
      <c r="Q481" s="1"/>
      <c r="R481" s="8">
        <f t="shared" ref="R481:R544" si="1513">B481</f>
        <v>210</v>
      </c>
      <c r="S481" s="4" t="str">
        <f t="shared" ref="S481:S544" si="1514">SUBSTITUTE(D481,"조","")</f>
        <v>1</v>
      </c>
      <c r="T481" s="4" t="str">
        <f t="shared" ref="T481:T544" si="1515">SUBSTITUTE(D482,"조","")</f>
        <v>122595</v>
      </c>
      <c r="U481" s="4" t="str">
        <f t="shared" si="1426"/>
        <v>1</v>
      </c>
      <c r="V481" s="4" t="str">
        <f t="shared" si="1427"/>
        <v>2</v>
      </c>
      <c r="W481" s="4" t="str">
        <f t="shared" si="1428"/>
        <v>2</v>
      </c>
      <c r="X481" s="4" t="str">
        <f t="shared" si="1429"/>
        <v>5</v>
      </c>
      <c r="Y481" s="4" t="str">
        <f t="shared" si="1430"/>
        <v>9</v>
      </c>
      <c r="Z481" s="4" t="str">
        <f t="shared" si="1431"/>
        <v>5</v>
      </c>
      <c r="AA481" s="4" t="s">
        <v>27</v>
      </c>
      <c r="AB481" s="4">
        <v>1</v>
      </c>
      <c r="AC481" s="9">
        <f t="shared" si="1435"/>
        <v>0</v>
      </c>
      <c r="AD481" s="9">
        <f t="shared" si="1472"/>
        <v>1</v>
      </c>
      <c r="AE481" s="9">
        <f t="shared" si="1472"/>
        <v>2</v>
      </c>
      <c r="AF481" s="9">
        <f t="shared" si="1472"/>
        <v>0</v>
      </c>
      <c r="AG481" s="9">
        <f t="shared" si="1472"/>
        <v>0</v>
      </c>
      <c r="AH481" s="9">
        <f t="shared" si="1472"/>
        <v>2</v>
      </c>
      <c r="AI481" s="9">
        <f t="shared" si="1472"/>
        <v>0</v>
      </c>
      <c r="AJ481" s="9">
        <f t="shared" si="1472"/>
        <v>0</v>
      </c>
      <c r="AK481" s="9">
        <f t="shared" si="1472"/>
        <v>0</v>
      </c>
      <c r="AL481" s="9">
        <f t="shared" si="1472"/>
        <v>1</v>
      </c>
      <c r="AM481" s="4">
        <v>4</v>
      </c>
      <c r="AN481" s="4" t="s">
        <v>27</v>
      </c>
      <c r="AO481" s="12">
        <f t="shared" si="1383"/>
        <v>1</v>
      </c>
      <c r="AP481" s="12">
        <f t="shared" si="1512"/>
        <v>0</v>
      </c>
      <c r="AQ481" s="12">
        <f t="shared" si="1512"/>
        <v>0</v>
      </c>
      <c r="AR481" s="12">
        <f t="shared" si="1512"/>
        <v>0</v>
      </c>
      <c r="AS481" s="12">
        <f t="shared" si="1512"/>
        <v>0</v>
      </c>
      <c r="AT481" s="12">
        <f t="shared" si="1512"/>
        <v>0</v>
      </c>
      <c r="AU481" s="12">
        <f t="shared" si="1512"/>
        <v>0</v>
      </c>
    </row>
    <row r="482" spans="1:47">
      <c r="A482" s="22"/>
      <c r="B482" s="20"/>
      <c r="C482" s="20"/>
      <c r="D482" s="14">
        <v>122595</v>
      </c>
      <c r="E482" s="14">
        <v>166479</v>
      </c>
      <c r="F482" s="14">
        <v>122594</v>
      </c>
      <c r="G482" s="14">
        <v>122596</v>
      </c>
      <c r="H482" s="14">
        <v>166478</v>
      </c>
      <c r="I482" s="14">
        <v>166480</v>
      </c>
      <c r="J482" s="14">
        <v>290018</v>
      </c>
      <c r="K482" s="14">
        <v>58003</v>
      </c>
      <c r="L482" s="14">
        <v>98</v>
      </c>
      <c r="M482" s="14">
        <v>90</v>
      </c>
      <c r="N482" s="14">
        <v>84</v>
      </c>
      <c r="O482" s="14">
        <v>3</v>
      </c>
      <c r="P482" s="14">
        <v>2</v>
      </c>
      <c r="Q482" s="1"/>
      <c r="R482" s="8">
        <f t="shared" ref="R482:R545" si="1516">B481</f>
        <v>210</v>
      </c>
      <c r="S482" s="4" t="str">
        <f t="shared" ref="S482:S545" si="1517">SUBSTITUTE(E481,"조","")</f>
        <v>7</v>
      </c>
      <c r="T482" s="4" t="str">
        <f t="shared" ref="T482:T545" si="1518">SUBSTITUTE(E482,"조","")</f>
        <v>166479</v>
      </c>
      <c r="U482" s="4" t="str">
        <f t="shared" si="1426"/>
        <v>1</v>
      </c>
      <c r="V482" s="4" t="str">
        <f t="shared" si="1427"/>
        <v>6</v>
      </c>
      <c r="W482" s="4" t="str">
        <f t="shared" si="1428"/>
        <v>6</v>
      </c>
      <c r="X482" s="4" t="str">
        <f t="shared" si="1429"/>
        <v>4</v>
      </c>
      <c r="Y482" s="4" t="str">
        <f t="shared" si="1430"/>
        <v>7</v>
      </c>
      <c r="Z482" s="4" t="str">
        <f t="shared" si="1431"/>
        <v>9</v>
      </c>
      <c r="AA482" s="4" t="s">
        <v>27</v>
      </c>
      <c r="AB482" s="4">
        <v>1</v>
      </c>
      <c r="AC482" s="9">
        <f t="shared" si="1435"/>
        <v>0</v>
      </c>
      <c r="AD482" s="9">
        <f t="shared" si="1472"/>
        <v>1</v>
      </c>
      <c r="AE482" s="9">
        <f t="shared" si="1472"/>
        <v>0</v>
      </c>
      <c r="AF482" s="9">
        <f t="shared" si="1472"/>
        <v>0</v>
      </c>
      <c r="AG482" s="9">
        <f t="shared" si="1472"/>
        <v>1</v>
      </c>
      <c r="AH482" s="9">
        <f t="shared" si="1472"/>
        <v>0</v>
      </c>
      <c r="AI482" s="9">
        <f t="shared" si="1472"/>
        <v>2</v>
      </c>
      <c r="AJ482" s="9">
        <f t="shared" si="1472"/>
        <v>1</v>
      </c>
      <c r="AK482" s="9">
        <f t="shared" si="1472"/>
        <v>0</v>
      </c>
      <c r="AL482" s="9">
        <f t="shared" si="1472"/>
        <v>1</v>
      </c>
      <c r="AM482" s="4">
        <v>5</v>
      </c>
      <c r="AN482" s="4" t="s">
        <v>27</v>
      </c>
      <c r="AO482" s="12">
        <f t="shared" si="1383"/>
        <v>0</v>
      </c>
      <c r="AP482" s="12">
        <f t="shared" si="1512"/>
        <v>0</v>
      </c>
      <c r="AQ482" s="12">
        <f t="shared" si="1512"/>
        <v>0</v>
      </c>
      <c r="AR482" s="12">
        <f t="shared" si="1512"/>
        <v>0</v>
      </c>
      <c r="AS482" s="12">
        <f t="shared" si="1512"/>
        <v>0</v>
      </c>
      <c r="AT482" s="12">
        <f t="shared" si="1512"/>
        <v>0</v>
      </c>
      <c r="AU482" s="12">
        <f t="shared" si="1512"/>
        <v>1</v>
      </c>
    </row>
    <row r="483" spans="1:47">
      <c r="A483" s="22"/>
      <c r="B483" s="19">
        <v>209</v>
      </c>
      <c r="C483" s="19">
        <v>20150701</v>
      </c>
      <c r="D483" s="7" t="s">
        <v>35</v>
      </c>
      <c r="E483" s="7" t="s">
        <v>32</v>
      </c>
      <c r="F483" s="7" t="s">
        <v>35</v>
      </c>
      <c r="G483" s="7" t="s">
        <v>35</v>
      </c>
      <c r="H483" s="7" t="s">
        <v>32</v>
      </c>
      <c r="I483" s="7" t="s">
        <v>32</v>
      </c>
      <c r="J483" s="7" t="s">
        <v>30</v>
      </c>
      <c r="K483" s="7" t="s">
        <v>30</v>
      </c>
      <c r="L483" s="7" t="s">
        <v>30</v>
      </c>
      <c r="M483" s="7" t="s">
        <v>30</v>
      </c>
      <c r="N483" s="7" t="s">
        <v>30</v>
      </c>
      <c r="O483" s="7" t="s">
        <v>30</v>
      </c>
      <c r="P483" s="7" t="s">
        <v>30</v>
      </c>
      <c r="Q483" s="1"/>
      <c r="R483" s="8">
        <f t="shared" ref="R483:R546" si="1519">B483</f>
        <v>209</v>
      </c>
      <c r="S483" s="4" t="str">
        <f t="shared" ref="S483:S546" si="1520">SUBSTITUTE(D483,"조","")</f>
        <v>7</v>
      </c>
      <c r="T483" s="4" t="str">
        <f t="shared" ref="T483:T546" si="1521">SUBSTITUTE(D484,"조","")</f>
        <v>462455</v>
      </c>
      <c r="U483" s="4" t="str">
        <f t="shared" si="1426"/>
        <v>4</v>
      </c>
      <c r="V483" s="4" t="str">
        <f t="shared" si="1427"/>
        <v>6</v>
      </c>
      <c r="W483" s="4" t="str">
        <f t="shared" si="1428"/>
        <v>2</v>
      </c>
      <c r="X483" s="4" t="str">
        <f t="shared" si="1429"/>
        <v>4</v>
      </c>
      <c r="Y483" s="4" t="str">
        <f t="shared" si="1430"/>
        <v>5</v>
      </c>
      <c r="Z483" s="4" t="str">
        <f t="shared" si="1431"/>
        <v>5</v>
      </c>
      <c r="AA483" s="4" t="s">
        <v>27</v>
      </c>
      <c r="AB483" s="4">
        <v>1</v>
      </c>
      <c r="AC483" s="9">
        <f t="shared" si="1435"/>
        <v>0</v>
      </c>
      <c r="AD483" s="9">
        <f t="shared" si="1472"/>
        <v>0</v>
      </c>
      <c r="AE483" s="9">
        <f t="shared" si="1472"/>
        <v>1</v>
      </c>
      <c r="AF483" s="9">
        <f t="shared" si="1472"/>
        <v>0</v>
      </c>
      <c r="AG483" s="9">
        <f t="shared" si="1472"/>
        <v>2</v>
      </c>
      <c r="AH483" s="9">
        <f t="shared" si="1472"/>
        <v>2</v>
      </c>
      <c r="AI483" s="9">
        <f t="shared" si="1472"/>
        <v>1</v>
      </c>
      <c r="AJ483" s="9">
        <f t="shared" si="1472"/>
        <v>0</v>
      </c>
      <c r="AK483" s="9">
        <f t="shared" si="1472"/>
        <v>0</v>
      </c>
      <c r="AL483" s="9">
        <f t="shared" si="1472"/>
        <v>0</v>
      </c>
      <c r="AM483" s="4">
        <v>4</v>
      </c>
      <c r="AN483" s="4" t="s">
        <v>27</v>
      </c>
      <c r="AO483" s="12">
        <f t="shared" si="1383"/>
        <v>0</v>
      </c>
      <c r="AP483" s="12">
        <f t="shared" si="1512"/>
        <v>0</v>
      </c>
      <c r="AQ483" s="12">
        <f t="shared" si="1512"/>
        <v>0</v>
      </c>
      <c r="AR483" s="12">
        <f t="shared" si="1512"/>
        <v>0</v>
      </c>
      <c r="AS483" s="12">
        <f t="shared" si="1512"/>
        <v>0</v>
      </c>
      <c r="AT483" s="12">
        <f t="shared" si="1512"/>
        <v>0</v>
      </c>
      <c r="AU483" s="12">
        <f t="shared" si="1512"/>
        <v>1</v>
      </c>
    </row>
    <row r="484" spans="1:47">
      <c r="A484" s="22"/>
      <c r="B484" s="20"/>
      <c r="C484" s="20"/>
      <c r="D484" s="14">
        <v>462455</v>
      </c>
      <c r="E484" s="14">
        <v>929952</v>
      </c>
      <c r="F484" s="14">
        <v>462454</v>
      </c>
      <c r="G484" s="14">
        <v>462456</v>
      </c>
      <c r="H484" s="14">
        <v>929951</v>
      </c>
      <c r="I484" s="14">
        <v>929953</v>
      </c>
      <c r="J484" s="14">
        <v>659884</v>
      </c>
      <c r="K484" s="14">
        <v>14861</v>
      </c>
      <c r="L484" s="14">
        <v>118</v>
      </c>
      <c r="M484" s="14">
        <v>92</v>
      </c>
      <c r="N484" s="14">
        <v>28</v>
      </c>
      <c r="O484" s="14">
        <v>7</v>
      </c>
      <c r="P484" s="14">
        <v>8</v>
      </c>
      <c r="Q484" s="1"/>
      <c r="R484" s="8">
        <f t="shared" ref="R484:R547" si="1522">B483</f>
        <v>209</v>
      </c>
      <c r="S484" s="4" t="str">
        <f t="shared" ref="S484:S547" si="1523">SUBSTITUTE(E483,"조","")</f>
        <v>4</v>
      </c>
      <c r="T484" s="4" t="str">
        <f t="shared" ref="T484:T547" si="1524">SUBSTITUTE(E484,"조","")</f>
        <v>929952</v>
      </c>
      <c r="U484" s="4" t="str">
        <f t="shared" si="1426"/>
        <v>9</v>
      </c>
      <c r="V484" s="4" t="str">
        <f t="shared" si="1427"/>
        <v>2</v>
      </c>
      <c r="W484" s="4" t="str">
        <f t="shared" si="1428"/>
        <v>9</v>
      </c>
      <c r="X484" s="4" t="str">
        <f t="shared" si="1429"/>
        <v>9</v>
      </c>
      <c r="Y484" s="4" t="str">
        <f t="shared" si="1430"/>
        <v>5</v>
      </c>
      <c r="Z484" s="4" t="str">
        <f t="shared" si="1431"/>
        <v>2</v>
      </c>
      <c r="AA484" s="4" t="s">
        <v>27</v>
      </c>
      <c r="AB484" s="4">
        <v>1</v>
      </c>
      <c r="AC484" s="9">
        <f t="shared" si="1435"/>
        <v>0</v>
      </c>
      <c r="AD484" s="9">
        <f t="shared" si="1472"/>
        <v>0</v>
      </c>
      <c r="AE484" s="9">
        <f t="shared" si="1472"/>
        <v>2</v>
      </c>
      <c r="AF484" s="9">
        <f t="shared" si="1472"/>
        <v>0</v>
      </c>
      <c r="AG484" s="9">
        <f t="shared" si="1472"/>
        <v>0</v>
      </c>
      <c r="AH484" s="9">
        <f t="shared" si="1472"/>
        <v>1</v>
      </c>
      <c r="AI484" s="9">
        <f t="shared" si="1472"/>
        <v>0</v>
      </c>
      <c r="AJ484" s="9">
        <f t="shared" si="1472"/>
        <v>0</v>
      </c>
      <c r="AK484" s="9">
        <f t="shared" si="1472"/>
        <v>0</v>
      </c>
      <c r="AL484" s="9">
        <f t="shared" si="1472"/>
        <v>3</v>
      </c>
      <c r="AM484" s="4">
        <v>3</v>
      </c>
      <c r="AN484" s="4" t="s">
        <v>27</v>
      </c>
      <c r="AO484" s="12">
        <f t="shared" si="1383"/>
        <v>0</v>
      </c>
      <c r="AP484" s="12">
        <f t="shared" si="1512"/>
        <v>0</v>
      </c>
      <c r="AQ484" s="12">
        <f t="shared" si="1512"/>
        <v>0</v>
      </c>
      <c r="AR484" s="12">
        <f t="shared" si="1512"/>
        <v>1</v>
      </c>
      <c r="AS484" s="12">
        <f t="shared" si="1512"/>
        <v>0</v>
      </c>
      <c r="AT484" s="12">
        <f t="shared" si="1512"/>
        <v>0</v>
      </c>
      <c r="AU484" s="12">
        <f t="shared" si="1512"/>
        <v>0</v>
      </c>
    </row>
    <row r="485" spans="1:47">
      <c r="A485" s="22"/>
      <c r="B485" s="19">
        <v>208</v>
      </c>
      <c r="C485" s="19">
        <v>20150624</v>
      </c>
      <c r="D485" s="7" t="s">
        <v>33</v>
      </c>
      <c r="E485" s="7" t="s">
        <v>28</v>
      </c>
      <c r="F485" s="7" t="s">
        <v>33</v>
      </c>
      <c r="G485" s="7" t="s">
        <v>33</v>
      </c>
      <c r="H485" s="7" t="s">
        <v>28</v>
      </c>
      <c r="I485" s="7" t="s">
        <v>28</v>
      </c>
      <c r="J485" s="7" t="s">
        <v>30</v>
      </c>
      <c r="K485" s="7" t="s">
        <v>30</v>
      </c>
      <c r="L485" s="7" t="s">
        <v>30</v>
      </c>
      <c r="M485" s="7" t="s">
        <v>30</v>
      </c>
      <c r="N485" s="7" t="s">
        <v>30</v>
      </c>
      <c r="O485" s="7" t="s">
        <v>30</v>
      </c>
      <c r="P485" s="7" t="s">
        <v>30</v>
      </c>
      <c r="Q485" s="1"/>
      <c r="R485" s="8">
        <f t="shared" ref="R485:R548" si="1525">B485</f>
        <v>208</v>
      </c>
      <c r="S485" s="4" t="str">
        <f t="shared" ref="S485:S548" si="1526">SUBSTITUTE(D485,"조","")</f>
        <v>2</v>
      </c>
      <c r="T485" s="4" t="str">
        <f t="shared" ref="T485:T548" si="1527">SUBSTITUTE(D486,"조","")</f>
        <v>927515</v>
      </c>
      <c r="U485" s="4" t="str">
        <f t="shared" si="1426"/>
        <v>9</v>
      </c>
      <c r="V485" s="4" t="str">
        <f t="shared" si="1427"/>
        <v>2</v>
      </c>
      <c r="W485" s="4" t="str">
        <f t="shared" si="1428"/>
        <v>7</v>
      </c>
      <c r="X485" s="4" t="str">
        <f t="shared" si="1429"/>
        <v>5</v>
      </c>
      <c r="Y485" s="4" t="str">
        <f t="shared" si="1430"/>
        <v>1</v>
      </c>
      <c r="Z485" s="4" t="str">
        <f t="shared" si="1431"/>
        <v>5</v>
      </c>
      <c r="AA485" s="4" t="s">
        <v>27</v>
      </c>
      <c r="AB485" s="4">
        <v>1</v>
      </c>
      <c r="AC485" s="9">
        <f t="shared" si="1435"/>
        <v>0</v>
      </c>
      <c r="AD485" s="9">
        <f t="shared" si="1472"/>
        <v>1</v>
      </c>
      <c r="AE485" s="9">
        <f t="shared" si="1472"/>
        <v>1</v>
      </c>
      <c r="AF485" s="9">
        <f t="shared" si="1472"/>
        <v>0</v>
      </c>
      <c r="AG485" s="9">
        <f t="shared" si="1472"/>
        <v>0</v>
      </c>
      <c r="AH485" s="9">
        <f t="shared" si="1472"/>
        <v>2</v>
      </c>
      <c r="AI485" s="9">
        <f t="shared" si="1472"/>
        <v>0</v>
      </c>
      <c r="AJ485" s="9">
        <f t="shared" si="1472"/>
        <v>1</v>
      </c>
      <c r="AK485" s="9">
        <f t="shared" si="1472"/>
        <v>0</v>
      </c>
      <c r="AL485" s="9">
        <f t="shared" si="1472"/>
        <v>1</v>
      </c>
      <c r="AM485" s="4">
        <v>5</v>
      </c>
      <c r="AN485" s="4" t="s">
        <v>27</v>
      </c>
      <c r="AO485" s="12">
        <f t="shared" si="1383"/>
        <v>0</v>
      </c>
      <c r="AP485" s="12">
        <f t="shared" si="1512"/>
        <v>1</v>
      </c>
      <c r="AQ485" s="12">
        <f t="shared" si="1512"/>
        <v>0</v>
      </c>
      <c r="AR485" s="12">
        <f t="shared" si="1512"/>
        <v>0</v>
      </c>
      <c r="AS485" s="12">
        <f t="shared" si="1512"/>
        <v>0</v>
      </c>
      <c r="AT485" s="12">
        <f t="shared" si="1512"/>
        <v>0</v>
      </c>
      <c r="AU485" s="12">
        <f t="shared" si="1512"/>
        <v>0</v>
      </c>
    </row>
    <row r="486" spans="1:47">
      <c r="A486" s="22"/>
      <c r="B486" s="20"/>
      <c r="C486" s="20"/>
      <c r="D486" s="14">
        <v>927515</v>
      </c>
      <c r="E486" s="14">
        <v>444979</v>
      </c>
      <c r="F486" s="14">
        <v>927514</v>
      </c>
      <c r="G486" s="14">
        <v>927516</v>
      </c>
      <c r="H486" s="14">
        <v>444978</v>
      </c>
      <c r="I486" s="14">
        <v>444980</v>
      </c>
      <c r="J486" s="14">
        <v>336343</v>
      </c>
      <c r="K486" s="14">
        <v>68473</v>
      </c>
      <c r="L486" s="14">
        <v>250</v>
      </c>
      <c r="M486" s="14">
        <v>50</v>
      </c>
      <c r="N486" s="14">
        <v>32</v>
      </c>
      <c r="O486" s="14">
        <v>8</v>
      </c>
      <c r="P486" s="14">
        <v>0</v>
      </c>
      <c r="Q486" s="1"/>
      <c r="R486" s="8">
        <f t="shared" ref="R486:R549" si="1528">B485</f>
        <v>208</v>
      </c>
      <c r="S486" s="4" t="str">
        <f t="shared" ref="S486:S549" si="1529">SUBSTITUTE(E485,"조","")</f>
        <v>3</v>
      </c>
      <c r="T486" s="4" t="str">
        <f t="shared" ref="T486:T549" si="1530">SUBSTITUTE(E486,"조","")</f>
        <v>444979</v>
      </c>
      <c r="U486" s="4" t="str">
        <f t="shared" si="1426"/>
        <v>4</v>
      </c>
      <c r="V486" s="4" t="str">
        <f t="shared" si="1427"/>
        <v>4</v>
      </c>
      <c r="W486" s="4" t="str">
        <f t="shared" si="1428"/>
        <v>4</v>
      </c>
      <c r="X486" s="4" t="str">
        <f t="shared" si="1429"/>
        <v>9</v>
      </c>
      <c r="Y486" s="4" t="str">
        <f t="shared" si="1430"/>
        <v>7</v>
      </c>
      <c r="Z486" s="4" t="str">
        <f t="shared" si="1431"/>
        <v>9</v>
      </c>
      <c r="AA486" s="4" t="s">
        <v>27</v>
      </c>
      <c r="AB486" s="4">
        <v>1</v>
      </c>
      <c r="AC486" s="9">
        <f t="shared" si="1435"/>
        <v>0</v>
      </c>
      <c r="AD486" s="9">
        <f t="shared" si="1472"/>
        <v>0</v>
      </c>
      <c r="AE486" s="9">
        <f t="shared" si="1472"/>
        <v>0</v>
      </c>
      <c r="AF486" s="9">
        <f t="shared" si="1472"/>
        <v>0</v>
      </c>
      <c r="AG486" s="9">
        <f t="shared" si="1472"/>
        <v>3</v>
      </c>
      <c r="AH486" s="9">
        <f t="shared" si="1472"/>
        <v>0</v>
      </c>
      <c r="AI486" s="9">
        <f t="shared" si="1472"/>
        <v>0</v>
      </c>
      <c r="AJ486" s="9">
        <f t="shared" si="1472"/>
        <v>1</v>
      </c>
      <c r="AK486" s="9">
        <f t="shared" si="1472"/>
        <v>0</v>
      </c>
      <c r="AL486" s="9">
        <f t="shared" si="1472"/>
        <v>2</v>
      </c>
      <c r="AM486" s="4">
        <v>3</v>
      </c>
      <c r="AN486" s="4" t="s">
        <v>27</v>
      </c>
      <c r="AO486" s="12">
        <f t="shared" si="1383"/>
        <v>0</v>
      </c>
      <c r="AP486" s="12">
        <f t="shared" si="1512"/>
        <v>0</v>
      </c>
      <c r="AQ486" s="12">
        <f t="shared" si="1512"/>
        <v>1</v>
      </c>
      <c r="AR486" s="12">
        <f t="shared" si="1512"/>
        <v>0</v>
      </c>
      <c r="AS486" s="12">
        <f t="shared" si="1512"/>
        <v>0</v>
      </c>
      <c r="AT486" s="12">
        <f t="shared" si="1512"/>
        <v>0</v>
      </c>
      <c r="AU486" s="12">
        <f t="shared" si="1512"/>
        <v>0</v>
      </c>
    </row>
    <row r="487" spans="1:47">
      <c r="A487" s="22"/>
      <c r="B487" s="19">
        <v>207</v>
      </c>
      <c r="C487" s="19">
        <v>20150617</v>
      </c>
      <c r="D487" s="7" t="s">
        <v>34</v>
      </c>
      <c r="E487" s="7" t="s">
        <v>35</v>
      </c>
      <c r="F487" s="7" t="s">
        <v>34</v>
      </c>
      <c r="G487" s="7" t="s">
        <v>34</v>
      </c>
      <c r="H487" s="7" t="s">
        <v>35</v>
      </c>
      <c r="I487" s="7" t="s">
        <v>35</v>
      </c>
      <c r="J487" s="7" t="s">
        <v>30</v>
      </c>
      <c r="K487" s="7" t="s">
        <v>30</v>
      </c>
      <c r="L487" s="7" t="s">
        <v>30</v>
      </c>
      <c r="M487" s="7" t="s">
        <v>30</v>
      </c>
      <c r="N487" s="7" t="s">
        <v>30</v>
      </c>
      <c r="O487" s="7" t="s">
        <v>30</v>
      </c>
      <c r="P487" s="7" t="s">
        <v>30</v>
      </c>
      <c r="Q487" s="1"/>
      <c r="R487" s="8">
        <f t="shared" ref="R487:R550" si="1531">B487</f>
        <v>207</v>
      </c>
      <c r="S487" s="4" t="str">
        <f t="shared" ref="S487:S550" si="1532">SUBSTITUTE(D487,"조","")</f>
        <v>1</v>
      </c>
      <c r="T487" s="4" t="str">
        <f t="shared" ref="T487:T550" si="1533">SUBSTITUTE(D488,"조","")</f>
        <v>155598</v>
      </c>
      <c r="U487" s="4" t="str">
        <f t="shared" si="1426"/>
        <v>1</v>
      </c>
      <c r="V487" s="4" t="str">
        <f t="shared" si="1427"/>
        <v>5</v>
      </c>
      <c r="W487" s="4" t="str">
        <f t="shared" si="1428"/>
        <v>5</v>
      </c>
      <c r="X487" s="4" t="str">
        <f t="shared" si="1429"/>
        <v>5</v>
      </c>
      <c r="Y487" s="4" t="str">
        <f t="shared" si="1430"/>
        <v>9</v>
      </c>
      <c r="Z487" s="4" t="str">
        <f t="shared" si="1431"/>
        <v>8</v>
      </c>
      <c r="AA487" s="4" t="s">
        <v>27</v>
      </c>
      <c r="AB487" s="4">
        <v>1</v>
      </c>
      <c r="AC487" s="9">
        <f t="shared" si="1435"/>
        <v>0</v>
      </c>
      <c r="AD487" s="9">
        <f t="shared" si="1472"/>
        <v>1</v>
      </c>
      <c r="AE487" s="9">
        <f t="shared" si="1472"/>
        <v>0</v>
      </c>
      <c r="AF487" s="9">
        <f t="shared" si="1472"/>
        <v>0</v>
      </c>
      <c r="AG487" s="9">
        <f t="shared" si="1472"/>
        <v>0</v>
      </c>
      <c r="AH487" s="9">
        <f t="shared" si="1472"/>
        <v>3</v>
      </c>
      <c r="AI487" s="9">
        <f t="shared" si="1472"/>
        <v>0</v>
      </c>
      <c r="AJ487" s="9">
        <f t="shared" si="1472"/>
        <v>0</v>
      </c>
      <c r="AK487" s="9">
        <f t="shared" si="1472"/>
        <v>1</v>
      </c>
      <c r="AL487" s="9">
        <f t="shared" si="1472"/>
        <v>1</v>
      </c>
      <c r="AM487" s="4">
        <v>4</v>
      </c>
      <c r="AN487" s="4" t="s">
        <v>27</v>
      </c>
      <c r="AO487" s="12">
        <f t="shared" si="1383"/>
        <v>1</v>
      </c>
      <c r="AP487" s="12">
        <f t="shared" si="1512"/>
        <v>0</v>
      </c>
      <c r="AQ487" s="12">
        <f t="shared" si="1512"/>
        <v>0</v>
      </c>
      <c r="AR487" s="12">
        <f t="shared" si="1512"/>
        <v>0</v>
      </c>
      <c r="AS487" s="12">
        <f t="shared" si="1512"/>
        <v>0</v>
      </c>
      <c r="AT487" s="12">
        <f t="shared" si="1512"/>
        <v>0</v>
      </c>
      <c r="AU487" s="12">
        <f t="shared" si="1512"/>
        <v>0</v>
      </c>
    </row>
    <row r="488" spans="1:47">
      <c r="A488" s="22"/>
      <c r="B488" s="20"/>
      <c r="C488" s="20"/>
      <c r="D488" s="14">
        <v>155598</v>
      </c>
      <c r="E488" s="14">
        <v>199917</v>
      </c>
      <c r="F488" s="14">
        <v>155597</v>
      </c>
      <c r="G488" s="14">
        <v>155599</v>
      </c>
      <c r="H488" s="14">
        <v>199916</v>
      </c>
      <c r="I488" s="14">
        <v>199918</v>
      </c>
      <c r="J488" s="14">
        <v>981634</v>
      </c>
      <c r="K488" s="14">
        <v>43028</v>
      </c>
      <c r="L488" s="14">
        <v>88</v>
      </c>
      <c r="M488" s="14">
        <v>37</v>
      </c>
      <c r="N488" s="14">
        <v>80</v>
      </c>
      <c r="O488" s="14">
        <v>3</v>
      </c>
      <c r="P488" s="14">
        <v>6</v>
      </c>
      <c r="Q488" s="1"/>
      <c r="R488" s="8">
        <f t="shared" ref="R488:R551" si="1534">B487</f>
        <v>207</v>
      </c>
      <c r="S488" s="4" t="str">
        <f t="shared" ref="S488:S551" si="1535">SUBSTITUTE(E487,"조","")</f>
        <v>7</v>
      </c>
      <c r="T488" s="4" t="str">
        <f t="shared" ref="T488:T551" si="1536">SUBSTITUTE(E488,"조","")</f>
        <v>199917</v>
      </c>
      <c r="U488" s="4" t="str">
        <f t="shared" si="1426"/>
        <v>1</v>
      </c>
      <c r="V488" s="4" t="str">
        <f t="shared" si="1427"/>
        <v>9</v>
      </c>
      <c r="W488" s="4" t="str">
        <f t="shared" si="1428"/>
        <v>9</v>
      </c>
      <c r="X488" s="4" t="str">
        <f t="shared" si="1429"/>
        <v>9</v>
      </c>
      <c r="Y488" s="4" t="str">
        <f t="shared" si="1430"/>
        <v>1</v>
      </c>
      <c r="Z488" s="4" t="str">
        <f t="shared" si="1431"/>
        <v>7</v>
      </c>
      <c r="AA488" s="4" t="s">
        <v>27</v>
      </c>
      <c r="AB488" s="4">
        <v>1</v>
      </c>
      <c r="AC488" s="9">
        <f t="shared" si="1435"/>
        <v>0</v>
      </c>
      <c r="AD488" s="9">
        <f t="shared" si="1472"/>
        <v>2</v>
      </c>
      <c r="AE488" s="9">
        <f t="shared" si="1472"/>
        <v>0</v>
      </c>
      <c r="AF488" s="9">
        <f t="shared" si="1472"/>
        <v>0</v>
      </c>
      <c r="AG488" s="9">
        <f t="shared" si="1472"/>
        <v>0</v>
      </c>
      <c r="AH488" s="9">
        <f t="shared" si="1472"/>
        <v>0</v>
      </c>
      <c r="AI488" s="9">
        <f t="shared" si="1472"/>
        <v>0</v>
      </c>
      <c r="AJ488" s="9">
        <f t="shared" si="1472"/>
        <v>1</v>
      </c>
      <c r="AK488" s="9">
        <f t="shared" si="1472"/>
        <v>0</v>
      </c>
      <c r="AL488" s="9">
        <f t="shared" si="1472"/>
        <v>3</v>
      </c>
      <c r="AM488" s="4">
        <v>3</v>
      </c>
      <c r="AN488" s="4" t="s">
        <v>27</v>
      </c>
      <c r="AO488" s="12">
        <f t="shared" si="1383"/>
        <v>0</v>
      </c>
      <c r="AP488" s="12">
        <f t="shared" si="1512"/>
        <v>0</v>
      </c>
      <c r="AQ488" s="12">
        <f t="shared" si="1512"/>
        <v>0</v>
      </c>
      <c r="AR488" s="12">
        <f t="shared" si="1512"/>
        <v>0</v>
      </c>
      <c r="AS488" s="12">
        <f t="shared" si="1512"/>
        <v>0</v>
      </c>
      <c r="AT488" s="12">
        <f t="shared" si="1512"/>
        <v>0</v>
      </c>
      <c r="AU488" s="12">
        <f t="shared" si="1512"/>
        <v>1</v>
      </c>
    </row>
    <row r="489" spans="1:47">
      <c r="A489" s="22"/>
      <c r="B489" s="19">
        <v>206</v>
      </c>
      <c r="C489" s="19">
        <v>20150610</v>
      </c>
      <c r="D489" s="7" t="s">
        <v>29</v>
      </c>
      <c r="E489" s="7" t="s">
        <v>31</v>
      </c>
      <c r="F489" s="7" t="s">
        <v>29</v>
      </c>
      <c r="G489" s="7" t="s">
        <v>29</v>
      </c>
      <c r="H489" s="7" t="s">
        <v>31</v>
      </c>
      <c r="I489" s="7" t="s">
        <v>31</v>
      </c>
      <c r="J489" s="7" t="s">
        <v>30</v>
      </c>
      <c r="K489" s="7" t="s">
        <v>30</v>
      </c>
      <c r="L489" s="7" t="s">
        <v>30</v>
      </c>
      <c r="M489" s="7" t="s">
        <v>30</v>
      </c>
      <c r="N489" s="7" t="s">
        <v>30</v>
      </c>
      <c r="O489" s="7" t="s">
        <v>30</v>
      </c>
      <c r="P489" s="7" t="s">
        <v>30</v>
      </c>
      <c r="Q489" s="1"/>
      <c r="R489" s="8">
        <f t="shared" ref="R489:R552" si="1537">B489</f>
        <v>206</v>
      </c>
      <c r="S489" s="4" t="str">
        <f t="shared" ref="S489:S552" si="1538">SUBSTITUTE(D489,"조","")</f>
        <v>6</v>
      </c>
      <c r="T489" s="4" t="str">
        <f t="shared" ref="T489:T552" si="1539">SUBSTITUTE(D490,"조","")</f>
        <v>747019</v>
      </c>
      <c r="U489" s="4" t="str">
        <f t="shared" si="1426"/>
        <v>7</v>
      </c>
      <c r="V489" s="4" t="str">
        <f t="shared" si="1427"/>
        <v>4</v>
      </c>
      <c r="W489" s="4" t="str">
        <f t="shared" si="1428"/>
        <v>7</v>
      </c>
      <c r="X489" s="4" t="str">
        <f t="shared" si="1429"/>
        <v>0</v>
      </c>
      <c r="Y489" s="4" t="str">
        <f t="shared" si="1430"/>
        <v>1</v>
      </c>
      <c r="Z489" s="4" t="str">
        <f t="shared" si="1431"/>
        <v>9</v>
      </c>
      <c r="AA489" s="4" t="s">
        <v>27</v>
      </c>
      <c r="AB489" s="4">
        <v>1</v>
      </c>
      <c r="AC489" s="9">
        <f t="shared" si="1435"/>
        <v>1</v>
      </c>
      <c r="AD489" s="9">
        <f t="shared" si="1472"/>
        <v>1</v>
      </c>
      <c r="AE489" s="9">
        <f t="shared" si="1472"/>
        <v>0</v>
      </c>
      <c r="AF489" s="9">
        <f t="shared" si="1472"/>
        <v>0</v>
      </c>
      <c r="AG489" s="9">
        <f t="shared" si="1472"/>
        <v>1</v>
      </c>
      <c r="AH489" s="9">
        <f t="shared" si="1472"/>
        <v>0</v>
      </c>
      <c r="AI489" s="9">
        <f t="shared" si="1472"/>
        <v>0</v>
      </c>
      <c r="AJ489" s="9">
        <f t="shared" si="1472"/>
        <v>2</v>
      </c>
      <c r="AK489" s="9">
        <f t="shared" si="1472"/>
        <v>0</v>
      </c>
      <c r="AL489" s="9">
        <f t="shared" si="1472"/>
        <v>1</v>
      </c>
      <c r="AM489" s="4">
        <v>5</v>
      </c>
      <c r="AN489" s="4" t="s">
        <v>27</v>
      </c>
      <c r="AO489" s="12">
        <f t="shared" si="1383"/>
        <v>0</v>
      </c>
      <c r="AP489" s="12">
        <f t="shared" si="1512"/>
        <v>0</v>
      </c>
      <c r="AQ489" s="12">
        <f t="shared" si="1512"/>
        <v>0</v>
      </c>
      <c r="AR489" s="12">
        <f t="shared" si="1512"/>
        <v>0</v>
      </c>
      <c r="AS489" s="12">
        <f t="shared" si="1512"/>
        <v>0</v>
      </c>
      <c r="AT489" s="12">
        <f t="shared" si="1512"/>
        <v>1</v>
      </c>
      <c r="AU489" s="12">
        <f t="shared" si="1512"/>
        <v>0</v>
      </c>
    </row>
    <row r="490" spans="1:47">
      <c r="A490" s="22"/>
      <c r="B490" s="20"/>
      <c r="C490" s="20"/>
      <c r="D490" s="14">
        <v>747019</v>
      </c>
      <c r="E490" s="14">
        <v>931992</v>
      </c>
      <c r="F490" s="14">
        <v>747018</v>
      </c>
      <c r="G490" s="14">
        <v>747020</v>
      </c>
      <c r="H490" s="14">
        <v>931991</v>
      </c>
      <c r="I490" s="14">
        <v>931993</v>
      </c>
      <c r="J490" s="14">
        <v>923538</v>
      </c>
      <c r="K490" s="14">
        <v>30486</v>
      </c>
      <c r="L490" s="14">
        <v>124</v>
      </c>
      <c r="M490" s="14">
        <v>52</v>
      </c>
      <c r="N490" s="14">
        <v>50</v>
      </c>
      <c r="O490" s="14">
        <v>8</v>
      </c>
      <c r="P490" s="14">
        <v>2</v>
      </c>
      <c r="Q490" s="1"/>
      <c r="R490" s="8">
        <f t="shared" ref="R490:R553" si="1540">B489</f>
        <v>206</v>
      </c>
      <c r="S490" s="4" t="str">
        <f t="shared" ref="S490:S553" si="1541">SUBSTITUTE(E489,"조","")</f>
        <v>5</v>
      </c>
      <c r="T490" s="4" t="str">
        <f t="shared" ref="T490:T553" si="1542">SUBSTITUTE(E490,"조","")</f>
        <v>931992</v>
      </c>
      <c r="U490" s="4" t="str">
        <f t="shared" si="1426"/>
        <v>9</v>
      </c>
      <c r="V490" s="4" t="str">
        <f t="shared" si="1427"/>
        <v>3</v>
      </c>
      <c r="W490" s="4" t="str">
        <f t="shared" si="1428"/>
        <v>1</v>
      </c>
      <c r="X490" s="4" t="str">
        <f t="shared" si="1429"/>
        <v>9</v>
      </c>
      <c r="Y490" s="4" t="str">
        <f t="shared" si="1430"/>
        <v>9</v>
      </c>
      <c r="Z490" s="4" t="str">
        <f t="shared" si="1431"/>
        <v>2</v>
      </c>
      <c r="AA490" s="4" t="s">
        <v>27</v>
      </c>
      <c r="AB490" s="4">
        <v>1</v>
      </c>
      <c r="AC490" s="9">
        <f t="shared" si="1435"/>
        <v>0</v>
      </c>
      <c r="AD490" s="9">
        <f t="shared" si="1472"/>
        <v>1</v>
      </c>
      <c r="AE490" s="9">
        <f t="shared" si="1472"/>
        <v>1</v>
      </c>
      <c r="AF490" s="9">
        <f t="shared" si="1472"/>
        <v>1</v>
      </c>
      <c r="AG490" s="9">
        <f t="shared" si="1472"/>
        <v>0</v>
      </c>
      <c r="AH490" s="9">
        <f t="shared" si="1472"/>
        <v>0</v>
      </c>
      <c r="AI490" s="9">
        <f t="shared" si="1472"/>
        <v>0</v>
      </c>
      <c r="AJ490" s="9">
        <f t="shared" si="1472"/>
        <v>0</v>
      </c>
      <c r="AK490" s="9">
        <f t="shared" si="1472"/>
        <v>0</v>
      </c>
      <c r="AL490" s="9">
        <f t="shared" si="1472"/>
        <v>3</v>
      </c>
      <c r="AM490" s="4">
        <v>4</v>
      </c>
      <c r="AN490" s="4" t="s">
        <v>27</v>
      </c>
      <c r="AO490" s="12">
        <f t="shared" si="1383"/>
        <v>0</v>
      </c>
      <c r="AP490" s="12">
        <f t="shared" si="1512"/>
        <v>0</v>
      </c>
      <c r="AQ490" s="12">
        <f t="shared" si="1512"/>
        <v>0</v>
      </c>
      <c r="AR490" s="12">
        <f t="shared" si="1512"/>
        <v>0</v>
      </c>
      <c r="AS490" s="12">
        <f t="shared" si="1512"/>
        <v>1</v>
      </c>
      <c r="AT490" s="12">
        <f t="shared" si="1512"/>
        <v>0</v>
      </c>
      <c r="AU490" s="12">
        <f t="shared" si="1512"/>
        <v>0</v>
      </c>
    </row>
    <row r="491" spans="1:47">
      <c r="A491" s="22"/>
      <c r="B491" s="19">
        <v>205</v>
      </c>
      <c r="C491" s="19">
        <v>20150603</v>
      </c>
      <c r="D491" s="7" t="s">
        <v>32</v>
      </c>
      <c r="E491" s="7" t="s">
        <v>29</v>
      </c>
      <c r="F491" s="7" t="s">
        <v>32</v>
      </c>
      <c r="G491" s="7" t="s">
        <v>32</v>
      </c>
      <c r="H491" s="7" t="s">
        <v>29</v>
      </c>
      <c r="I491" s="7" t="s">
        <v>29</v>
      </c>
      <c r="J491" s="7" t="s">
        <v>30</v>
      </c>
      <c r="K491" s="7" t="s">
        <v>30</v>
      </c>
      <c r="L491" s="7" t="s">
        <v>30</v>
      </c>
      <c r="M491" s="7" t="s">
        <v>30</v>
      </c>
      <c r="N491" s="7" t="s">
        <v>30</v>
      </c>
      <c r="O491" s="7" t="s">
        <v>30</v>
      </c>
      <c r="P491" s="7" t="s">
        <v>30</v>
      </c>
      <c r="Q491" s="1"/>
      <c r="R491" s="8">
        <f t="shared" ref="R491:R554" si="1543">B491</f>
        <v>205</v>
      </c>
      <c r="S491" s="4" t="str">
        <f t="shared" ref="S491:S554" si="1544">SUBSTITUTE(D491,"조","")</f>
        <v>4</v>
      </c>
      <c r="T491" s="4" t="str">
        <f t="shared" ref="T491:T554" si="1545">SUBSTITUTE(D492,"조","")</f>
        <v>556505</v>
      </c>
      <c r="U491" s="4" t="str">
        <f t="shared" si="1426"/>
        <v>5</v>
      </c>
      <c r="V491" s="4" t="str">
        <f t="shared" si="1427"/>
        <v>5</v>
      </c>
      <c r="W491" s="4" t="str">
        <f t="shared" si="1428"/>
        <v>6</v>
      </c>
      <c r="X491" s="4" t="str">
        <f t="shared" si="1429"/>
        <v>5</v>
      </c>
      <c r="Y491" s="4" t="str">
        <f t="shared" si="1430"/>
        <v>0</v>
      </c>
      <c r="Z491" s="4" t="str">
        <f t="shared" si="1431"/>
        <v>5</v>
      </c>
      <c r="AA491" s="4" t="s">
        <v>27</v>
      </c>
      <c r="AB491" s="4">
        <v>1</v>
      </c>
      <c r="AC491" s="9">
        <f t="shared" si="1435"/>
        <v>1</v>
      </c>
      <c r="AD491" s="9">
        <f t="shared" si="1472"/>
        <v>0</v>
      </c>
      <c r="AE491" s="9">
        <f t="shared" si="1472"/>
        <v>0</v>
      </c>
      <c r="AF491" s="9">
        <f t="shared" si="1472"/>
        <v>0</v>
      </c>
      <c r="AG491" s="9">
        <f t="shared" si="1472"/>
        <v>0</v>
      </c>
      <c r="AH491" s="9">
        <f t="shared" si="1472"/>
        <v>4</v>
      </c>
      <c r="AI491" s="9">
        <f t="shared" si="1472"/>
        <v>1</v>
      </c>
      <c r="AJ491" s="9">
        <f t="shared" si="1472"/>
        <v>0</v>
      </c>
      <c r="AK491" s="9">
        <f t="shared" si="1472"/>
        <v>0</v>
      </c>
      <c r="AL491" s="9">
        <f t="shared" si="1472"/>
        <v>0</v>
      </c>
      <c r="AM491" s="4">
        <v>3</v>
      </c>
      <c r="AN491" s="4" t="s">
        <v>27</v>
      </c>
      <c r="AO491" s="12">
        <f t="shared" si="1383"/>
        <v>0</v>
      </c>
      <c r="AP491" s="12">
        <f t="shared" si="1512"/>
        <v>0</v>
      </c>
      <c r="AQ491" s="12">
        <f t="shared" si="1512"/>
        <v>0</v>
      </c>
      <c r="AR491" s="12">
        <f t="shared" si="1512"/>
        <v>1</v>
      </c>
      <c r="AS491" s="12">
        <f t="shared" si="1512"/>
        <v>0</v>
      </c>
      <c r="AT491" s="12">
        <f t="shared" si="1512"/>
        <v>0</v>
      </c>
      <c r="AU491" s="12">
        <f t="shared" si="1512"/>
        <v>0</v>
      </c>
    </row>
    <row r="492" spans="1:47">
      <c r="A492" s="22"/>
      <c r="B492" s="20"/>
      <c r="C492" s="20"/>
      <c r="D492" s="14">
        <v>556505</v>
      </c>
      <c r="E492" s="14">
        <v>222055</v>
      </c>
      <c r="F492" s="14">
        <v>556504</v>
      </c>
      <c r="G492" s="14">
        <v>556506</v>
      </c>
      <c r="H492" s="14">
        <v>222054</v>
      </c>
      <c r="I492" s="14">
        <v>222056</v>
      </c>
      <c r="J492" s="14">
        <v>365362</v>
      </c>
      <c r="K492" s="14">
        <v>52024</v>
      </c>
      <c r="L492" s="14">
        <v>986</v>
      </c>
      <c r="M492" s="14">
        <v>22</v>
      </c>
      <c r="N492" s="14">
        <v>85</v>
      </c>
      <c r="O492" s="14">
        <v>9</v>
      </c>
      <c r="P492" s="14">
        <v>3</v>
      </c>
      <c r="Q492" s="1"/>
      <c r="R492" s="8">
        <f t="shared" ref="R492:R555" si="1546">B491</f>
        <v>205</v>
      </c>
      <c r="S492" s="4" t="str">
        <f t="shared" ref="S492:S555" si="1547">SUBSTITUTE(E491,"조","")</f>
        <v>6</v>
      </c>
      <c r="T492" s="4" t="str">
        <f t="shared" ref="T492:T555" si="1548">SUBSTITUTE(E492,"조","")</f>
        <v>222055</v>
      </c>
      <c r="U492" s="4" t="str">
        <f t="shared" si="1426"/>
        <v>2</v>
      </c>
      <c r="V492" s="4" t="str">
        <f t="shared" si="1427"/>
        <v>2</v>
      </c>
      <c r="W492" s="4" t="str">
        <f t="shared" si="1428"/>
        <v>2</v>
      </c>
      <c r="X492" s="4" t="str">
        <f t="shared" si="1429"/>
        <v>0</v>
      </c>
      <c r="Y492" s="4" t="str">
        <f t="shared" si="1430"/>
        <v>5</v>
      </c>
      <c r="Z492" s="4" t="str">
        <f t="shared" si="1431"/>
        <v>5</v>
      </c>
      <c r="AA492" s="4" t="s">
        <v>27</v>
      </c>
      <c r="AB492" s="4">
        <v>1</v>
      </c>
      <c r="AC492" s="9">
        <f t="shared" si="1435"/>
        <v>1</v>
      </c>
      <c r="AD492" s="9">
        <f t="shared" si="1472"/>
        <v>0</v>
      </c>
      <c r="AE492" s="9">
        <f t="shared" si="1472"/>
        <v>3</v>
      </c>
      <c r="AF492" s="9">
        <f t="shared" si="1472"/>
        <v>0</v>
      </c>
      <c r="AG492" s="9">
        <f t="shared" si="1472"/>
        <v>0</v>
      </c>
      <c r="AH492" s="9">
        <f t="shared" si="1472"/>
        <v>2</v>
      </c>
      <c r="AI492" s="9">
        <f t="shared" si="1472"/>
        <v>0</v>
      </c>
      <c r="AJ492" s="9">
        <f t="shared" si="1472"/>
        <v>0</v>
      </c>
      <c r="AK492" s="9">
        <f t="shared" si="1472"/>
        <v>0</v>
      </c>
      <c r="AL492" s="9">
        <f t="shared" si="1472"/>
        <v>0</v>
      </c>
      <c r="AM492" s="4">
        <v>3</v>
      </c>
      <c r="AN492" s="4" t="s">
        <v>27</v>
      </c>
      <c r="AO492" s="12">
        <f t="shared" si="1383"/>
        <v>0</v>
      </c>
      <c r="AP492" s="12">
        <f t="shared" si="1512"/>
        <v>0</v>
      </c>
      <c r="AQ492" s="12">
        <f t="shared" si="1512"/>
        <v>0</v>
      </c>
      <c r="AR492" s="12">
        <f t="shared" si="1512"/>
        <v>0</v>
      </c>
      <c r="AS492" s="12">
        <f t="shared" si="1512"/>
        <v>0</v>
      </c>
      <c r="AT492" s="12">
        <f t="shared" si="1512"/>
        <v>1</v>
      </c>
      <c r="AU492" s="12">
        <f t="shared" si="1512"/>
        <v>0</v>
      </c>
    </row>
    <row r="493" spans="1:47">
      <c r="A493" s="22"/>
      <c r="B493" s="19">
        <v>204</v>
      </c>
      <c r="C493" s="19">
        <v>20150527</v>
      </c>
      <c r="D493" s="7" t="s">
        <v>32</v>
      </c>
      <c r="E493" s="7" t="s">
        <v>31</v>
      </c>
      <c r="F493" s="7" t="s">
        <v>32</v>
      </c>
      <c r="G493" s="7" t="s">
        <v>32</v>
      </c>
      <c r="H493" s="7" t="s">
        <v>31</v>
      </c>
      <c r="I493" s="7" t="s">
        <v>31</v>
      </c>
      <c r="J493" s="7" t="s">
        <v>30</v>
      </c>
      <c r="K493" s="7" t="s">
        <v>30</v>
      </c>
      <c r="L493" s="7" t="s">
        <v>30</v>
      </c>
      <c r="M493" s="7" t="s">
        <v>30</v>
      </c>
      <c r="N493" s="7" t="s">
        <v>30</v>
      </c>
      <c r="O493" s="7" t="s">
        <v>30</v>
      </c>
      <c r="P493" s="7" t="s">
        <v>30</v>
      </c>
      <c r="Q493" s="1"/>
      <c r="R493" s="8">
        <f t="shared" ref="R493:R556" si="1549">B493</f>
        <v>204</v>
      </c>
      <c r="S493" s="4" t="str">
        <f t="shared" ref="S493:S556" si="1550">SUBSTITUTE(D493,"조","")</f>
        <v>4</v>
      </c>
      <c r="T493" s="4" t="str">
        <f t="shared" ref="T493:T556" si="1551">SUBSTITUTE(D494,"조","")</f>
        <v>430004</v>
      </c>
      <c r="U493" s="4" t="str">
        <f t="shared" si="1426"/>
        <v>4</v>
      </c>
      <c r="V493" s="4" t="str">
        <f t="shared" si="1427"/>
        <v>3</v>
      </c>
      <c r="W493" s="4" t="str">
        <f t="shared" si="1428"/>
        <v>0</v>
      </c>
      <c r="X493" s="4" t="str">
        <f t="shared" si="1429"/>
        <v>0</v>
      </c>
      <c r="Y493" s="4" t="str">
        <f t="shared" si="1430"/>
        <v>0</v>
      </c>
      <c r="Z493" s="4" t="str">
        <f t="shared" si="1431"/>
        <v>4</v>
      </c>
      <c r="AA493" s="4" t="s">
        <v>27</v>
      </c>
      <c r="AB493" s="4">
        <v>1</v>
      </c>
      <c r="AC493" s="9">
        <f t="shared" si="1435"/>
        <v>3</v>
      </c>
      <c r="AD493" s="9">
        <f t="shared" si="1472"/>
        <v>0</v>
      </c>
      <c r="AE493" s="9">
        <f t="shared" si="1472"/>
        <v>0</v>
      </c>
      <c r="AF493" s="9">
        <f t="shared" si="1472"/>
        <v>1</v>
      </c>
      <c r="AG493" s="9">
        <f t="shared" si="1472"/>
        <v>2</v>
      </c>
      <c r="AH493" s="9">
        <f t="shared" si="1472"/>
        <v>0</v>
      </c>
      <c r="AI493" s="9">
        <f t="shared" si="1472"/>
        <v>0</v>
      </c>
      <c r="AJ493" s="9">
        <f t="shared" si="1472"/>
        <v>0</v>
      </c>
      <c r="AK493" s="9">
        <f t="shared" si="1472"/>
        <v>0</v>
      </c>
      <c r="AL493" s="9">
        <f t="shared" si="1472"/>
        <v>0</v>
      </c>
      <c r="AM493" s="4">
        <v>3</v>
      </c>
      <c r="AN493" s="4" t="s">
        <v>27</v>
      </c>
      <c r="AO493" s="12">
        <f t="shared" si="1383"/>
        <v>0</v>
      </c>
      <c r="AP493" s="12">
        <f t="shared" si="1512"/>
        <v>0</v>
      </c>
      <c r="AQ493" s="12">
        <f t="shared" si="1512"/>
        <v>0</v>
      </c>
      <c r="AR493" s="12">
        <f t="shared" si="1512"/>
        <v>1</v>
      </c>
      <c r="AS493" s="12">
        <f t="shared" si="1512"/>
        <v>0</v>
      </c>
      <c r="AT493" s="12">
        <f t="shared" si="1512"/>
        <v>0</v>
      </c>
      <c r="AU493" s="12">
        <f t="shared" si="1512"/>
        <v>0</v>
      </c>
    </row>
    <row r="494" spans="1:47">
      <c r="A494" s="22"/>
      <c r="B494" s="20"/>
      <c r="C494" s="20"/>
      <c r="D494" s="14">
        <v>430004</v>
      </c>
      <c r="E494" s="14">
        <v>967109</v>
      </c>
      <c r="F494" s="14">
        <v>430003</v>
      </c>
      <c r="G494" s="14">
        <v>430005</v>
      </c>
      <c r="H494" s="14">
        <v>967108</v>
      </c>
      <c r="I494" s="14">
        <v>967110</v>
      </c>
      <c r="J494" s="14">
        <v>685060</v>
      </c>
      <c r="K494" s="14">
        <v>15055</v>
      </c>
      <c r="L494" s="14">
        <v>128</v>
      </c>
      <c r="M494" s="14">
        <v>11</v>
      </c>
      <c r="N494" s="14">
        <v>8</v>
      </c>
      <c r="O494" s="14">
        <v>2</v>
      </c>
      <c r="P494" s="14">
        <v>8</v>
      </c>
      <c r="Q494" s="1"/>
      <c r="R494" s="8">
        <f t="shared" ref="R494:R557" si="1552">B493</f>
        <v>204</v>
      </c>
      <c r="S494" s="4" t="str">
        <f t="shared" ref="S494:S557" si="1553">SUBSTITUTE(E493,"조","")</f>
        <v>5</v>
      </c>
      <c r="T494" s="4" t="str">
        <f t="shared" ref="T494:T557" si="1554">SUBSTITUTE(E494,"조","")</f>
        <v>967109</v>
      </c>
      <c r="U494" s="4" t="str">
        <f t="shared" si="1426"/>
        <v>9</v>
      </c>
      <c r="V494" s="4" t="str">
        <f t="shared" si="1427"/>
        <v>6</v>
      </c>
      <c r="W494" s="4" t="str">
        <f t="shared" si="1428"/>
        <v>7</v>
      </c>
      <c r="X494" s="4" t="str">
        <f t="shared" si="1429"/>
        <v>1</v>
      </c>
      <c r="Y494" s="4" t="str">
        <f t="shared" si="1430"/>
        <v>0</v>
      </c>
      <c r="Z494" s="4" t="str">
        <f t="shared" si="1431"/>
        <v>9</v>
      </c>
      <c r="AA494" s="4" t="s">
        <v>27</v>
      </c>
      <c r="AB494" s="4">
        <v>1</v>
      </c>
      <c r="AC494" s="9">
        <f t="shared" si="1435"/>
        <v>1</v>
      </c>
      <c r="AD494" s="9">
        <f t="shared" si="1472"/>
        <v>1</v>
      </c>
      <c r="AE494" s="9">
        <f t="shared" si="1472"/>
        <v>0</v>
      </c>
      <c r="AF494" s="9">
        <f t="shared" si="1472"/>
        <v>0</v>
      </c>
      <c r="AG494" s="9">
        <f t="shared" si="1472"/>
        <v>0</v>
      </c>
      <c r="AH494" s="9">
        <f t="shared" si="1472"/>
        <v>0</v>
      </c>
      <c r="AI494" s="9">
        <f t="shared" si="1472"/>
        <v>1</v>
      </c>
      <c r="AJ494" s="9">
        <f t="shared" si="1472"/>
        <v>1</v>
      </c>
      <c r="AK494" s="9">
        <f t="shared" si="1472"/>
        <v>0</v>
      </c>
      <c r="AL494" s="9">
        <f t="shared" si="1472"/>
        <v>2</v>
      </c>
      <c r="AM494" s="4">
        <v>5</v>
      </c>
      <c r="AN494" s="4" t="s">
        <v>27</v>
      </c>
      <c r="AO494" s="12">
        <f t="shared" si="1383"/>
        <v>0</v>
      </c>
      <c r="AP494" s="12">
        <f t="shared" si="1512"/>
        <v>0</v>
      </c>
      <c r="AQ494" s="12">
        <f t="shared" si="1512"/>
        <v>0</v>
      </c>
      <c r="AR494" s="12">
        <f t="shared" si="1512"/>
        <v>0</v>
      </c>
      <c r="AS494" s="12">
        <f t="shared" si="1512"/>
        <v>1</v>
      </c>
      <c r="AT494" s="12">
        <f t="shared" si="1512"/>
        <v>0</v>
      </c>
      <c r="AU494" s="12">
        <f t="shared" si="1512"/>
        <v>0</v>
      </c>
    </row>
    <row r="495" spans="1:47">
      <c r="A495" s="22"/>
      <c r="B495" s="19">
        <v>203</v>
      </c>
      <c r="C495" s="19">
        <v>20150520</v>
      </c>
      <c r="D495" s="7" t="s">
        <v>33</v>
      </c>
      <c r="E495" s="7" t="s">
        <v>28</v>
      </c>
      <c r="F495" s="7" t="s">
        <v>33</v>
      </c>
      <c r="G495" s="7" t="s">
        <v>33</v>
      </c>
      <c r="H495" s="7" t="s">
        <v>28</v>
      </c>
      <c r="I495" s="7" t="s">
        <v>28</v>
      </c>
      <c r="J495" s="7" t="s">
        <v>30</v>
      </c>
      <c r="K495" s="7" t="s">
        <v>30</v>
      </c>
      <c r="L495" s="7" t="s">
        <v>30</v>
      </c>
      <c r="M495" s="7" t="s">
        <v>30</v>
      </c>
      <c r="N495" s="7" t="s">
        <v>30</v>
      </c>
      <c r="O495" s="7" t="s">
        <v>30</v>
      </c>
      <c r="P495" s="7" t="s">
        <v>30</v>
      </c>
      <c r="Q495" s="1"/>
      <c r="R495" s="8">
        <f t="shared" ref="R495:R558" si="1555">B495</f>
        <v>203</v>
      </c>
      <c r="S495" s="4" t="str">
        <f t="shared" ref="S495:S558" si="1556">SUBSTITUTE(D495,"조","")</f>
        <v>2</v>
      </c>
      <c r="T495" s="4" t="str">
        <f t="shared" ref="T495:T558" si="1557">SUBSTITUTE(D496,"조","")</f>
        <v>581119</v>
      </c>
      <c r="U495" s="4" t="str">
        <f t="shared" si="1426"/>
        <v>5</v>
      </c>
      <c r="V495" s="4" t="str">
        <f t="shared" si="1427"/>
        <v>8</v>
      </c>
      <c r="W495" s="4" t="str">
        <f t="shared" si="1428"/>
        <v>1</v>
      </c>
      <c r="X495" s="4" t="str">
        <f t="shared" si="1429"/>
        <v>1</v>
      </c>
      <c r="Y495" s="4" t="str">
        <f t="shared" si="1430"/>
        <v>1</v>
      </c>
      <c r="Z495" s="4" t="str">
        <f t="shared" si="1431"/>
        <v>9</v>
      </c>
      <c r="AA495" s="4" t="s">
        <v>27</v>
      </c>
      <c r="AB495" s="4">
        <v>1</v>
      </c>
      <c r="AC495" s="9">
        <f t="shared" si="1435"/>
        <v>0</v>
      </c>
      <c r="AD495" s="9">
        <f t="shared" si="1472"/>
        <v>3</v>
      </c>
      <c r="AE495" s="9">
        <f t="shared" si="1472"/>
        <v>0</v>
      </c>
      <c r="AF495" s="9">
        <f t="shared" si="1472"/>
        <v>0</v>
      </c>
      <c r="AG495" s="9">
        <f t="shared" si="1472"/>
        <v>0</v>
      </c>
      <c r="AH495" s="9">
        <f t="shared" ref="AD495:AL558" si="1558">COUNTIF($U495:$Z495,AH$4)</f>
        <v>1</v>
      </c>
      <c r="AI495" s="9">
        <f t="shared" si="1558"/>
        <v>0</v>
      </c>
      <c r="AJ495" s="9">
        <f t="shared" si="1558"/>
        <v>0</v>
      </c>
      <c r="AK495" s="9">
        <f t="shared" si="1558"/>
        <v>1</v>
      </c>
      <c r="AL495" s="9">
        <f t="shared" si="1558"/>
        <v>1</v>
      </c>
      <c r="AM495" s="4">
        <v>4</v>
      </c>
      <c r="AN495" s="4" t="s">
        <v>27</v>
      </c>
      <c r="AO495" s="12">
        <f t="shared" si="1383"/>
        <v>0</v>
      </c>
      <c r="AP495" s="12">
        <f t="shared" si="1512"/>
        <v>1</v>
      </c>
      <c r="AQ495" s="12">
        <f t="shared" si="1512"/>
        <v>0</v>
      </c>
      <c r="AR495" s="12">
        <f t="shared" si="1512"/>
        <v>0</v>
      </c>
      <c r="AS495" s="12">
        <f t="shared" si="1512"/>
        <v>0</v>
      </c>
      <c r="AT495" s="12">
        <f t="shared" si="1512"/>
        <v>0</v>
      </c>
      <c r="AU495" s="12">
        <f t="shared" si="1512"/>
        <v>0</v>
      </c>
    </row>
    <row r="496" spans="1:47">
      <c r="A496" s="22"/>
      <c r="B496" s="20"/>
      <c r="C496" s="20"/>
      <c r="D496" s="14">
        <v>581119</v>
      </c>
      <c r="E496" s="14">
        <v>996982</v>
      </c>
      <c r="F496" s="14">
        <v>581118</v>
      </c>
      <c r="G496" s="14">
        <v>581120</v>
      </c>
      <c r="H496" s="14">
        <v>996981</v>
      </c>
      <c r="I496" s="14">
        <v>996983</v>
      </c>
      <c r="J496" s="14">
        <v>443723</v>
      </c>
      <c r="K496" s="14">
        <v>53676</v>
      </c>
      <c r="L496" s="14">
        <v>215</v>
      </c>
      <c r="M496" s="14">
        <v>18</v>
      </c>
      <c r="N496" s="14">
        <v>39</v>
      </c>
      <c r="O496" s="14">
        <v>3</v>
      </c>
      <c r="P496" s="14">
        <v>9</v>
      </c>
      <c r="Q496" s="1"/>
      <c r="R496" s="8">
        <f t="shared" ref="R496:R559" si="1559">B495</f>
        <v>203</v>
      </c>
      <c r="S496" s="4" t="str">
        <f t="shared" ref="S496:S559" si="1560">SUBSTITUTE(E495,"조","")</f>
        <v>3</v>
      </c>
      <c r="T496" s="4" t="str">
        <f t="shared" ref="T496:T559" si="1561">SUBSTITUTE(E496,"조","")</f>
        <v>996982</v>
      </c>
      <c r="U496" s="4" t="str">
        <f t="shared" si="1426"/>
        <v>9</v>
      </c>
      <c r="V496" s="4" t="str">
        <f t="shared" si="1427"/>
        <v>9</v>
      </c>
      <c r="W496" s="4" t="str">
        <f t="shared" si="1428"/>
        <v>6</v>
      </c>
      <c r="X496" s="4" t="str">
        <f t="shared" si="1429"/>
        <v>9</v>
      </c>
      <c r="Y496" s="4" t="str">
        <f t="shared" si="1430"/>
        <v>8</v>
      </c>
      <c r="Z496" s="4" t="str">
        <f t="shared" si="1431"/>
        <v>2</v>
      </c>
      <c r="AA496" s="4" t="s">
        <v>27</v>
      </c>
      <c r="AB496" s="4">
        <v>1</v>
      </c>
      <c r="AC496" s="9">
        <f t="shared" si="1435"/>
        <v>0</v>
      </c>
      <c r="AD496" s="9">
        <f t="shared" si="1558"/>
        <v>0</v>
      </c>
      <c r="AE496" s="9">
        <f t="shared" si="1558"/>
        <v>1</v>
      </c>
      <c r="AF496" s="9">
        <f t="shared" si="1558"/>
        <v>0</v>
      </c>
      <c r="AG496" s="9">
        <f t="shared" si="1558"/>
        <v>0</v>
      </c>
      <c r="AH496" s="9">
        <f t="shared" si="1558"/>
        <v>0</v>
      </c>
      <c r="AI496" s="9">
        <f t="shared" si="1558"/>
        <v>1</v>
      </c>
      <c r="AJ496" s="9">
        <f t="shared" si="1558"/>
        <v>0</v>
      </c>
      <c r="AK496" s="9">
        <f t="shared" si="1558"/>
        <v>1</v>
      </c>
      <c r="AL496" s="9">
        <f t="shared" si="1558"/>
        <v>3</v>
      </c>
      <c r="AM496" s="4">
        <v>4</v>
      </c>
      <c r="AN496" s="4" t="s">
        <v>27</v>
      </c>
      <c r="AO496" s="12">
        <f t="shared" si="1383"/>
        <v>0</v>
      </c>
      <c r="AP496" s="12">
        <f t="shared" si="1512"/>
        <v>0</v>
      </c>
      <c r="AQ496" s="12">
        <f t="shared" si="1512"/>
        <v>1</v>
      </c>
      <c r="AR496" s="12">
        <f t="shared" si="1512"/>
        <v>0</v>
      </c>
      <c r="AS496" s="12">
        <f t="shared" si="1512"/>
        <v>0</v>
      </c>
      <c r="AT496" s="12">
        <f t="shared" si="1512"/>
        <v>0</v>
      </c>
      <c r="AU496" s="12">
        <f t="shared" si="1512"/>
        <v>0</v>
      </c>
    </row>
    <row r="497" spans="1:47">
      <c r="A497" s="22"/>
      <c r="B497" s="19">
        <v>202</v>
      </c>
      <c r="C497" s="19">
        <v>20150513</v>
      </c>
      <c r="D497" s="7" t="s">
        <v>35</v>
      </c>
      <c r="E497" s="7" t="s">
        <v>29</v>
      </c>
      <c r="F497" s="7" t="s">
        <v>35</v>
      </c>
      <c r="G497" s="7" t="s">
        <v>35</v>
      </c>
      <c r="H497" s="7" t="s">
        <v>29</v>
      </c>
      <c r="I497" s="7" t="s">
        <v>29</v>
      </c>
      <c r="J497" s="7" t="s">
        <v>30</v>
      </c>
      <c r="K497" s="7" t="s">
        <v>30</v>
      </c>
      <c r="L497" s="7" t="s">
        <v>30</v>
      </c>
      <c r="M497" s="7" t="s">
        <v>30</v>
      </c>
      <c r="N497" s="7" t="s">
        <v>30</v>
      </c>
      <c r="O497" s="7" t="s">
        <v>30</v>
      </c>
      <c r="P497" s="7" t="s">
        <v>30</v>
      </c>
      <c r="Q497" s="1"/>
      <c r="R497" s="8">
        <f t="shared" ref="R497:R560" si="1562">B497</f>
        <v>202</v>
      </c>
      <c r="S497" s="4" t="str">
        <f t="shared" ref="S497:S560" si="1563">SUBSTITUTE(D497,"조","")</f>
        <v>7</v>
      </c>
      <c r="T497" s="4" t="str">
        <f t="shared" ref="T497:T560" si="1564">SUBSTITUTE(D498,"조","")</f>
        <v>174217</v>
      </c>
      <c r="U497" s="4" t="str">
        <f t="shared" si="1426"/>
        <v>1</v>
      </c>
      <c r="V497" s="4" t="str">
        <f t="shared" si="1427"/>
        <v>7</v>
      </c>
      <c r="W497" s="4" t="str">
        <f t="shared" si="1428"/>
        <v>4</v>
      </c>
      <c r="X497" s="4" t="str">
        <f t="shared" si="1429"/>
        <v>2</v>
      </c>
      <c r="Y497" s="4" t="str">
        <f t="shared" si="1430"/>
        <v>1</v>
      </c>
      <c r="Z497" s="4" t="str">
        <f t="shared" si="1431"/>
        <v>7</v>
      </c>
      <c r="AA497" s="4" t="s">
        <v>27</v>
      </c>
      <c r="AB497" s="4">
        <v>1</v>
      </c>
      <c r="AC497" s="9">
        <f t="shared" si="1435"/>
        <v>0</v>
      </c>
      <c r="AD497" s="9">
        <f t="shared" si="1558"/>
        <v>2</v>
      </c>
      <c r="AE497" s="9">
        <f t="shared" si="1558"/>
        <v>1</v>
      </c>
      <c r="AF497" s="9">
        <f t="shared" si="1558"/>
        <v>0</v>
      </c>
      <c r="AG497" s="9">
        <f t="shared" si="1558"/>
        <v>1</v>
      </c>
      <c r="AH497" s="9">
        <f t="shared" si="1558"/>
        <v>0</v>
      </c>
      <c r="AI497" s="9">
        <f t="shared" si="1558"/>
        <v>0</v>
      </c>
      <c r="AJ497" s="9">
        <f t="shared" si="1558"/>
        <v>2</v>
      </c>
      <c r="AK497" s="9">
        <f t="shared" si="1558"/>
        <v>0</v>
      </c>
      <c r="AL497" s="9">
        <f t="shared" si="1558"/>
        <v>0</v>
      </c>
      <c r="AM497" s="4">
        <v>4</v>
      </c>
      <c r="AN497" s="4" t="s">
        <v>27</v>
      </c>
      <c r="AO497" s="12">
        <f t="shared" si="1383"/>
        <v>0</v>
      </c>
      <c r="AP497" s="12">
        <f t="shared" si="1512"/>
        <v>0</v>
      </c>
      <c r="AQ497" s="12">
        <f t="shared" si="1512"/>
        <v>0</v>
      </c>
      <c r="AR497" s="12">
        <f t="shared" si="1512"/>
        <v>0</v>
      </c>
      <c r="AS497" s="12">
        <f t="shared" si="1512"/>
        <v>0</v>
      </c>
      <c r="AT497" s="12">
        <f t="shared" si="1512"/>
        <v>0</v>
      </c>
      <c r="AU497" s="12">
        <f t="shared" si="1512"/>
        <v>1</v>
      </c>
    </row>
    <row r="498" spans="1:47">
      <c r="A498" s="22"/>
      <c r="B498" s="20"/>
      <c r="C498" s="20"/>
      <c r="D498" s="14">
        <v>174217</v>
      </c>
      <c r="E498" s="14">
        <v>843733</v>
      </c>
      <c r="F498" s="14">
        <v>174216</v>
      </c>
      <c r="G498" s="14">
        <v>174218</v>
      </c>
      <c r="H498" s="14">
        <v>843732</v>
      </c>
      <c r="I498" s="14">
        <v>843734</v>
      </c>
      <c r="J498" s="14">
        <v>823034</v>
      </c>
      <c r="K498" s="14">
        <v>26780</v>
      </c>
      <c r="L498" s="14">
        <v>117</v>
      </c>
      <c r="M498" s="14">
        <v>51</v>
      </c>
      <c r="N498" s="14">
        <v>45</v>
      </c>
      <c r="O498" s="14">
        <v>1</v>
      </c>
      <c r="P498" s="14">
        <v>6</v>
      </c>
      <c r="Q498" s="1"/>
      <c r="R498" s="8">
        <f t="shared" ref="R498:R561" si="1565">B497</f>
        <v>202</v>
      </c>
      <c r="S498" s="4" t="str">
        <f t="shared" ref="S498:S561" si="1566">SUBSTITUTE(E497,"조","")</f>
        <v>6</v>
      </c>
      <c r="T498" s="4" t="str">
        <f t="shared" ref="T498:T561" si="1567">SUBSTITUTE(E498,"조","")</f>
        <v>843733</v>
      </c>
      <c r="U498" s="4" t="str">
        <f t="shared" si="1426"/>
        <v>8</v>
      </c>
      <c r="V498" s="4" t="str">
        <f t="shared" si="1427"/>
        <v>4</v>
      </c>
      <c r="W498" s="4" t="str">
        <f t="shared" si="1428"/>
        <v>3</v>
      </c>
      <c r="X498" s="4" t="str">
        <f t="shared" si="1429"/>
        <v>7</v>
      </c>
      <c r="Y498" s="4" t="str">
        <f t="shared" si="1430"/>
        <v>3</v>
      </c>
      <c r="Z498" s="4" t="str">
        <f t="shared" si="1431"/>
        <v>3</v>
      </c>
      <c r="AA498" s="4" t="s">
        <v>27</v>
      </c>
      <c r="AB498" s="4">
        <v>1</v>
      </c>
      <c r="AC498" s="9">
        <f t="shared" si="1435"/>
        <v>0</v>
      </c>
      <c r="AD498" s="9">
        <f t="shared" si="1558"/>
        <v>0</v>
      </c>
      <c r="AE498" s="9">
        <f t="shared" si="1558"/>
        <v>0</v>
      </c>
      <c r="AF498" s="9">
        <f t="shared" si="1558"/>
        <v>3</v>
      </c>
      <c r="AG498" s="9">
        <f t="shared" si="1558"/>
        <v>1</v>
      </c>
      <c r="AH498" s="9">
        <f t="shared" si="1558"/>
        <v>0</v>
      </c>
      <c r="AI498" s="9">
        <f t="shared" si="1558"/>
        <v>0</v>
      </c>
      <c r="AJ498" s="9">
        <f t="shared" si="1558"/>
        <v>1</v>
      </c>
      <c r="AK498" s="9">
        <f t="shared" si="1558"/>
        <v>1</v>
      </c>
      <c r="AL498" s="9">
        <f t="shared" si="1558"/>
        <v>0</v>
      </c>
      <c r="AM498" s="4">
        <v>4</v>
      </c>
      <c r="AN498" s="4" t="s">
        <v>27</v>
      </c>
      <c r="AO498" s="12">
        <f t="shared" si="1383"/>
        <v>0</v>
      </c>
      <c r="AP498" s="12">
        <f t="shared" si="1512"/>
        <v>0</v>
      </c>
      <c r="AQ498" s="12">
        <f t="shared" si="1512"/>
        <v>0</v>
      </c>
      <c r="AR498" s="12">
        <f t="shared" si="1512"/>
        <v>0</v>
      </c>
      <c r="AS498" s="12">
        <f t="shared" si="1512"/>
        <v>0</v>
      </c>
      <c r="AT498" s="12">
        <f t="shared" si="1512"/>
        <v>1</v>
      </c>
      <c r="AU498" s="12">
        <f t="shared" si="1512"/>
        <v>0</v>
      </c>
    </row>
    <row r="499" spans="1:47">
      <c r="A499" s="22"/>
      <c r="B499" s="19">
        <v>201</v>
      </c>
      <c r="C499" s="19">
        <v>20150506</v>
      </c>
      <c r="D499" s="7" t="s">
        <v>35</v>
      </c>
      <c r="E499" s="7" t="s">
        <v>28</v>
      </c>
      <c r="F499" s="7" t="s">
        <v>35</v>
      </c>
      <c r="G499" s="7" t="s">
        <v>35</v>
      </c>
      <c r="H499" s="7" t="s">
        <v>28</v>
      </c>
      <c r="I499" s="7" t="s">
        <v>28</v>
      </c>
      <c r="J499" s="7" t="s">
        <v>30</v>
      </c>
      <c r="K499" s="7" t="s">
        <v>30</v>
      </c>
      <c r="L499" s="7" t="s">
        <v>30</v>
      </c>
      <c r="M499" s="7" t="s">
        <v>30</v>
      </c>
      <c r="N499" s="7" t="s">
        <v>30</v>
      </c>
      <c r="O499" s="7" t="s">
        <v>30</v>
      </c>
      <c r="P499" s="7" t="s">
        <v>30</v>
      </c>
      <c r="Q499" s="1"/>
      <c r="R499" s="8">
        <f t="shared" ref="R499:R562" si="1568">B499</f>
        <v>201</v>
      </c>
      <c r="S499" s="4" t="str">
        <f t="shared" ref="S499:S562" si="1569">SUBSTITUTE(D499,"조","")</f>
        <v>7</v>
      </c>
      <c r="T499" s="4" t="str">
        <f t="shared" ref="T499:T562" si="1570">SUBSTITUTE(D500,"조","")</f>
        <v>491193</v>
      </c>
      <c r="U499" s="4" t="str">
        <f t="shared" si="1426"/>
        <v>4</v>
      </c>
      <c r="V499" s="4" t="str">
        <f t="shared" si="1427"/>
        <v>9</v>
      </c>
      <c r="W499" s="4" t="str">
        <f t="shared" si="1428"/>
        <v>1</v>
      </c>
      <c r="X499" s="4" t="str">
        <f t="shared" si="1429"/>
        <v>1</v>
      </c>
      <c r="Y499" s="4" t="str">
        <f t="shared" si="1430"/>
        <v>9</v>
      </c>
      <c r="Z499" s="4" t="str">
        <f t="shared" si="1431"/>
        <v>3</v>
      </c>
      <c r="AA499" s="4" t="s">
        <v>27</v>
      </c>
      <c r="AB499" s="4">
        <v>1</v>
      </c>
      <c r="AC499" s="9">
        <f t="shared" si="1435"/>
        <v>0</v>
      </c>
      <c r="AD499" s="9">
        <f t="shared" si="1558"/>
        <v>2</v>
      </c>
      <c r="AE499" s="9">
        <f t="shared" si="1558"/>
        <v>0</v>
      </c>
      <c r="AF499" s="9">
        <f t="shared" si="1558"/>
        <v>1</v>
      </c>
      <c r="AG499" s="9">
        <f t="shared" si="1558"/>
        <v>1</v>
      </c>
      <c r="AH499" s="9">
        <f t="shared" si="1558"/>
        <v>0</v>
      </c>
      <c r="AI499" s="9">
        <f t="shared" si="1558"/>
        <v>0</v>
      </c>
      <c r="AJ499" s="9">
        <f t="shared" si="1558"/>
        <v>0</v>
      </c>
      <c r="AK499" s="9">
        <f t="shared" si="1558"/>
        <v>0</v>
      </c>
      <c r="AL499" s="9">
        <f t="shared" si="1558"/>
        <v>2</v>
      </c>
      <c r="AM499" s="4">
        <v>4</v>
      </c>
      <c r="AN499" s="4" t="s">
        <v>27</v>
      </c>
      <c r="AO499" s="12">
        <f t="shared" si="1383"/>
        <v>0</v>
      </c>
      <c r="AP499" s="12">
        <f t="shared" si="1512"/>
        <v>0</v>
      </c>
      <c r="AQ499" s="12">
        <f t="shared" si="1512"/>
        <v>0</v>
      </c>
      <c r="AR499" s="12">
        <f t="shared" si="1512"/>
        <v>0</v>
      </c>
      <c r="AS499" s="12">
        <f t="shared" si="1512"/>
        <v>0</v>
      </c>
      <c r="AT499" s="12">
        <f t="shared" si="1512"/>
        <v>0</v>
      </c>
      <c r="AU499" s="12">
        <f t="shared" si="1512"/>
        <v>1</v>
      </c>
    </row>
    <row r="500" spans="1:47">
      <c r="A500" s="22"/>
      <c r="B500" s="20"/>
      <c r="C500" s="20"/>
      <c r="D500" s="14">
        <v>491193</v>
      </c>
      <c r="E500" s="14">
        <v>168940</v>
      </c>
      <c r="F500" s="14">
        <v>491192</v>
      </c>
      <c r="G500" s="14">
        <v>491194</v>
      </c>
      <c r="H500" s="14">
        <v>168939</v>
      </c>
      <c r="I500" s="14">
        <v>168941</v>
      </c>
      <c r="J500" s="14">
        <v>482681</v>
      </c>
      <c r="K500" s="14">
        <v>35993</v>
      </c>
      <c r="L500" s="14">
        <v>740</v>
      </c>
      <c r="M500" s="14">
        <v>84</v>
      </c>
      <c r="N500" s="14">
        <v>33</v>
      </c>
      <c r="O500" s="14">
        <v>2</v>
      </c>
      <c r="P500" s="14">
        <v>4</v>
      </c>
      <c r="Q500" s="1"/>
      <c r="R500" s="8">
        <f t="shared" ref="R500:R563" si="1571">B499</f>
        <v>201</v>
      </c>
      <c r="S500" s="4" t="str">
        <f t="shared" ref="S500:S563" si="1572">SUBSTITUTE(E499,"조","")</f>
        <v>3</v>
      </c>
      <c r="T500" s="4" t="str">
        <f t="shared" ref="T500:T563" si="1573">SUBSTITUTE(E500,"조","")</f>
        <v>168940</v>
      </c>
      <c r="U500" s="4" t="str">
        <f t="shared" si="1426"/>
        <v>1</v>
      </c>
      <c r="V500" s="4" t="str">
        <f t="shared" si="1427"/>
        <v>6</v>
      </c>
      <c r="W500" s="4" t="str">
        <f t="shared" si="1428"/>
        <v>8</v>
      </c>
      <c r="X500" s="4" t="str">
        <f t="shared" si="1429"/>
        <v>9</v>
      </c>
      <c r="Y500" s="4" t="str">
        <f t="shared" si="1430"/>
        <v>4</v>
      </c>
      <c r="Z500" s="4" t="str">
        <f t="shared" si="1431"/>
        <v>0</v>
      </c>
      <c r="AA500" s="4" t="s">
        <v>27</v>
      </c>
      <c r="AB500" s="4">
        <v>1</v>
      </c>
      <c r="AC500" s="9">
        <f t="shared" si="1435"/>
        <v>1</v>
      </c>
      <c r="AD500" s="9">
        <f t="shared" si="1558"/>
        <v>1</v>
      </c>
      <c r="AE500" s="9">
        <f t="shared" si="1558"/>
        <v>0</v>
      </c>
      <c r="AF500" s="9">
        <f t="shared" si="1558"/>
        <v>0</v>
      </c>
      <c r="AG500" s="9">
        <f t="shared" si="1558"/>
        <v>1</v>
      </c>
      <c r="AH500" s="9">
        <f t="shared" si="1558"/>
        <v>0</v>
      </c>
      <c r="AI500" s="9">
        <f t="shared" si="1558"/>
        <v>1</v>
      </c>
      <c r="AJ500" s="9">
        <f t="shared" si="1558"/>
        <v>0</v>
      </c>
      <c r="AK500" s="9">
        <f t="shared" si="1558"/>
        <v>1</v>
      </c>
      <c r="AL500" s="9">
        <f t="shared" si="1558"/>
        <v>1</v>
      </c>
      <c r="AM500" s="4">
        <v>6</v>
      </c>
      <c r="AN500" s="4" t="s">
        <v>27</v>
      </c>
      <c r="AO500" s="12">
        <f t="shared" si="1383"/>
        <v>0</v>
      </c>
      <c r="AP500" s="12">
        <f t="shared" si="1512"/>
        <v>0</v>
      </c>
      <c r="AQ500" s="12">
        <f t="shared" si="1512"/>
        <v>1</v>
      </c>
      <c r="AR500" s="12">
        <f t="shared" si="1512"/>
        <v>0</v>
      </c>
      <c r="AS500" s="12">
        <f t="shared" si="1512"/>
        <v>0</v>
      </c>
      <c r="AT500" s="12">
        <f t="shared" si="1512"/>
        <v>0</v>
      </c>
      <c r="AU500" s="12">
        <f t="shared" si="1512"/>
        <v>0</v>
      </c>
    </row>
    <row r="501" spans="1:47">
      <c r="A501" s="22"/>
      <c r="B501" s="19">
        <v>200</v>
      </c>
      <c r="C501" s="19">
        <v>20150429</v>
      </c>
      <c r="D501" s="7" t="s">
        <v>34</v>
      </c>
      <c r="E501" s="7" t="s">
        <v>34</v>
      </c>
      <c r="F501" s="7" t="s">
        <v>34</v>
      </c>
      <c r="G501" s="7" t="s">
        <v>34</v>
      </c>
      <c r="H501" s="7" t="s">
        <v>34</v>
      </c>
      <c r="I501" s="7" t="s">
        <v>34</v>
      </c>
      <c r="J501" s="7" t="s">
        <v>30</v>
      </c>
      <c r="K501" s="7" t="s">
        <v>30</v>
      </c>
      <c r="L501" s="7" t="s">
        <v>30</v>
      </c>
      <c r="M501" s="7" t="s">
        <v>30</v>
      </c>
      <c r="N501" s="7" t="s">
        <v>30</v>
      </c>
      <c r="O501" s="7" t="s">
        <v>30</v>
      </c>
      <c r="P501" s="7" t="s">
        <v>30</v>
      </c>
      <c r="Q501" s="1"/>
      <c r="R501" s="8">
        <f t="shared" ref="R501:R564" si="1574">B501</f>
        <v>200</v>
      </c>
      <c r="S501" s="4" t="str">
        <f t="shared" ref="S501:S564" si="1575">SUBSTITUTE(D501,"조","")</f>
        <v>1</v>
      </c>
      <c r="T501" s="4" t="str">
        <f t="shared" ref="T501:T564" si="1576">SUBSTITUTE(D502,"조","")</f>
        <v>402195</v>
      </c>
      <c r="U501" s="4" t="str">
        <f t="shared" si="1426"/>
        <v>4</v>
      </c>
      <c r="V501" s="4" t="str">
        <f t="shared" si="1427"/>
        <v>0</v>
      </c>
      <c r="W501" s="4" t="str">
        <f t="shared" si="1428"/>
        <v>2</v>
      </c>
      <c r="X501" s="4" t="str">
        <f t="shared" si="1429"/>
        <v>1</v>
      </c>
      <c r="Y501" s="4" t="str">
        <f t="shared" si="1430"/>
        <v>9</v>
      </c>
      <c r="Z501" s="4" t="str">
        <f t="shared" si="1431"/>
        <v>5</v>
      </c>
      <c r="AA501" s="4" t="s">
        <v>27</v>
      </c>
      <c r="AB501" s="4">
        <v>1</v>
      </c>
      <c r="AC501" s="9">
        <f t="shared" si="1435"/>
        <v>1</v>
      </c>
      <c r="AD501" s="9">
        <f t="shared" si="1558"/>
        <v>1</v>
      </c>
      <c r="AE501" s="9">
        <f t="shared" si="1558"/>
        <v>1</v>
      </c>
      <c r="AF501" s="9">
        <f t="shared" si="1558"/>
        <v>0</v>
      </c>
      <c r="AG501" s="9">
        <f t="shared" si="1558"/>
        <v>1</v>
      </c>
      <c r="AH501" s="9">
        <f t="shared" si="1558"/>
        <v>1</v>
      </c>
      <c r="AI501" s="9">
        <f t="shared" si="1558"/>
        <v>0</v>
      </c>
      <c r="AJ501" s="9">
        <f t="shared" si="1558"/>
        <v>0</v>
      </c>
      <c r="AK501" s="9">
        <f t="shared" si="1558"/>
        <v>0</v>
      </c>
      <c r="AL501" s="9">
        <f t="shared" si="1558"/>
        <v>1</v>
      </c>
      <c r="AM501" s="4">
        <v>6</v>
      </c>
      <c r="AN501" s="4" t="s">
        <v>27</v>
      </c>
      <c r="AO501" s="12">
        <f t="shared" si="1383"/>
        <v>1</v>
      </c>
      <c r="AP501" s="12">
        <f t="shared" si="1512"/>
        <v>0</v>
      </c>
      <c r="AQ501" s="12">
        <f t="shared" si="1512"/>
        <v>0</v>
      </c>
      <c r="AR501" s="12">
        <f t="shared" si="1512"/>
        <v>0</v>
      </c>
      <c r="AS501" s="12">
        <f t="shared" si="1512"/>
        <v>0</v>
      </c>
      <c r="AT501" s="12">
        <f t="shared" si="1512"/>
        <v>0</v>
      </c>
      <c r="AU501" s="12">
        <f t="shared" si="1512"/>
        <v>0</v>
      </c>
    </row>
    <row r="502" spans="1:47">
      <c r="A502" s="22"/>
      <c r="B502" s="20"/>
      <c r="C502" s="20"/>
      <c r="D502" s="14">
        <v>402195</v>
      </c>
      <c r="E502" s="14">
        <v>851476</v>
      </c>
      <c r="F502" s="14">
        <v>402194</v>
      </c>
      <c r="G502" s="14">
        <v>402196</v>
      </c>
      <c r="H502" s="14">
        <v>851475</v>
      </c>
      <c r="I502" s="14">
        <v>851477</v>
      </c>
      <c r="J502" s="14">
        <v>832066</v>
      </c>
      <c r="K502" s="14">
        <v>32093</v>
      </c>
      <c r="L502" s="14">
        <v>40</v>
      </c>
      <c r="M502" s="14">
        <v>31</v>
      </c>
      <c r="N502" s="14">
        <v>4</v>
      </c>
      <c r="O502" s="14">
        <v>6</v>
      </c>
      <c r="P502" s="14">
        <v>4</v>
      </c>
      <c r="Q502" s="1"/>
      <c r="R502" s="8">
        <f t="shared" ref="R502:R565" si="1577">B501</f>
        <v>200</v>
      </c>
      <c r="S502" s="4" t="str">
        <f t="shared" ref="S502:S565" si="1578">SUBSTITUTE(E501,"조","")</f>
        <v>1</v>
      </c>
      <c r="T502" s="4" t="str">
        <f t="shared" ref="T502:T565" si="1579">SUBSTITUTE(E502,"조","")</f>
        <v>851476</v>
      </c>
      <c r="U502" s="4" t="str">
        <f t="shared" si="1426"/>
        <v>8</v>
      </c>
      <c r="V502" s="4" t="str">
        <f t="shared" si="1427"/>
        <v>5</v>
      </c>
      <c r="W502" s="4" t="str">
        <f t="shared" si="1428"/>
        <v>1</v>
      </c>
      <c r="X502" s="4" t="str">
        <f t="shared" si="1429"/>
        <v>4</v>
      </c>
      <c r="Y502" s="4" t="str">
        <f t="shared" si="1430"/>
        <v>7</v>
      </c>
      <c r="Z502" s="4" t="str">
        <f t="shared" si="1431"/>
        <v>6</v>
      </c>
      <c r="AA502" s="4" t="s">
        <v>27</v>
      </c>
      <c r="AB502" s="4">
        <v>1</v>
      </c>
      <c r="AC502" s="9">
        <f t="shared" si="1435"/>
        <v>0</v>
      </c>
      <c r="AD502" s="9">
        <f t="shared" si="1558"/>
        <v>1</v>
      </c>
      <c r="AE502" s="9">
        <f t="shared" si="1558"/>
        <v>0</v>
      </c>
      <c r="AF502" s="9">
        <f t="shared" si="1558"/>
        <v>0</v>
      </c>
      <c r="AG502" s="9">
        <f t="shared" si="1558"/>
        <v>1</v>
      </c>
      <c r="AH502" s="9">
        <f t="shared" si="1558"/>
        <v>1</v>
      </c>
      <c r="AI502" s="9">
        <f t="shared" si="1558"/>
        <v>1</v>
      </c>
      <c r="AJ502" s="9">
        <f t="shared" si="1558"/>
        <v>1</v>
      </c>
      <c r="AK502" s="9">
        <f t="shared" si="1558"/>
        <v>1</v>
      </c>
      <c r="AL502" s="9">
        <f t="shared" si="1558"/>
        <v>0</v>
      </c>
      <c r="AM502" s="4">
        <v>6</v>
      </c>
      <c r="AN502" s="4" t="s">
        <v>27</v>
      </c>
      <c r="AO502" s="12">
        <f t="shared" si="1383"/>
        <v>1</v>
      </c>
      <c r="AP502" s="12">
        <f t="shared" si="1512"/>
        <v>0</v>
      </c>
      <c r="AQ502" s="12">
        <f t="shared" si="1512"/>
        <v>0</v>
      </c>
      <c r="AR502" s="12">
        <f t="shared" si="1512"/>
        <v>0</v>
      </c>
      <c r="AS502" s="12">
        <f t="shared" si="1512"/>
        <v>0</v>
      </c>
      <c r="AT502" s="12">
        <f t="shared" si="1512"/>
        <v>0</v>
      </c>
      <c r="AU502" s="12">
        <f t="shared" si="1512"/>
        <v>0</v>
      </c>
    </row>
    <row r="503" spans="1:47">
      <c r="A503" s="22"/>
      <c r="B503" s="19">
        <v>199</v>
      </c>
      <c r="C503" s="19">
        <v>20150422</v>
      </c>
      <c r="D503" s="7" t="s">
        <v>28</v>
      </c>
      <c r="E503" s="7" t="s">
        <v>33</v>
      </c>
      <c r="F503" s="7" t="s">
        <v>28</v>
      </c>
      <c r="G503" s="7" t="s">
        <v>28</v>
      </c>
      <c r="H503" s="7" t="s">
        <v>33</v>
      </c>
      <c r="I503" s="7" t="s">
        <v>33</v>
      </c>
      <c r="J503" s="7" t="s">
        <v>30</v>
      </c>
      <c r="K503" s="7" t="s">
        <v>30</v>
      </c>
      <c r="L503" s="7" t="s">
        <v>30</v>
      </c>
      <c r="M503" s="7" t="s">
        <v>30</v>
      </c>
      <c r="N503" s="7" t="s">
        <v>30</v>
      </c>
      <c r="O503" s="7" t="s">
        <v>30</v>
      </c>
      <c r="P503" s="7" t="s">
        <v>30</v>
      </c>
      <c r="Q503" s="1"/>
      <c r="R503" s="8">
        <f t="shared" ref="R503:R566" si="1580">B503</f>
        <v>199</v>
      </c>
      <c r="S503" s="4" t="str">
        <f t="shared" ref="S503:S566" si="1581">SUBSTITUTE(D503,"조","")</f>
        <v>3</v>
      </c>
      <c r="T503" s="4" t="str">
        <f t="shared" ref="T503:T566" si="1582">SUBSTITUTE(D504,"조","")</f>
        <v>239868</v>
      </c>
      <c r="U503" s="4" t="str">
        <f t="shared" si="1426"/>
        <v>2</v>
      </c>
      <c r="V503" s="4" t="str">
        <f t="shared" si="1427"/>
        <v>3</v>
      </c>
      <c r="W503" s="4" t="str">
        <f t="shared" si="1428"/>
        <v>9</v>
      </c>
      <c r="X503" s="4" t="str">
        <f t="shared" si="1429"/>
        <v>8</v>
      </c>
      <c r="Y503" s="4" t="str">
        <f t="shared" si="1430"/>
        <v>6</v>
      </c>
      <c r="Z503" s="4" t="str">
        <f t="shared" si="1431"/>
        <v>8</v>
      </c>
      <c r="AA503" s="4" t="s">
        <v>27</v>
      </c>
      <c r="AB503" s="4">
        <v>1</v>
      </c>
      <c r="AC503" s="9">
        <f t="shared" si="1435"/>
        <v>0</v>
      </c>
      <c r="AD503" s="9">
        <f t="shared" si="1558"/>
        <v>0</v>
      </c>
      <c r="AE503" s="9">
        <f t="shared" si="1558"/>
        <v>1</v>
      </c>
      <c r="AF503" s="9">
        <f t="shared" si="1558"/>
        <v>1</v>
      </c>
      <c r="AG503" s="9">
        <f t="shared" si="1558"/>
        <v>0</v>
      </c>
      <c r="AH503" s="9">
        <f t="shared" si="1558"/>
        <v>0</v>
      </c>
      <c r="AI503" s="9">
        <f t="shared" si="1558"/>
        <v>1</v>
      </c>
      <c r="AJ503" s="9">
        <f t="shared" si="1558"/>
        <v>0</v>
      </c>
      <c r="AK503" s="9">
        <f t="shared" si="1558"/>
        <v>2</v>
      </c>
      <c r="AL503" s="9">
        <f t="shared" si="1558"/>
        <v>1</v>
      </c>
      <c r="AM503" s="4">
        <v>5</v>
      </c>
      <c r="AN503" s="4" t="s">
        <v>27</v>
      </c>
      <c r="AO503" s="12">
        <f t="shared" si="1383"/>
        <v>0</v>
      </c>
      <c r="AP503" s="12">
        <f t="shared" si="1512"/>
        <v>0</v>
      </c>
      <c r="AQ503" s="12">
        <f t="shared" si="1512"/>
        <v>1</v>
      </c>
      <c r="AR503" s="12">
        <f t="shared" si="1512"/>
        <v>0</v>
      </c>
      <c r="AS503" s="12">
        <f t="shared" si="1512"/>
        <v>0</v>
      </c>
      <c r="AT503" s="12">
        <f t="shared" si="1512"/>
        <v>0</v>
      </c>
      <c r="AU503" s="12">
        <f t="shared" si="1512"/>
        <v>0</v>
      </c>
    </row>
    <row r="504" spans="1:47">
      <c r="A504" s="22"/>
      <c r="B504" s="20"/>
      <c r="C504" s="20"/>
      <c r="D504" s="14">
        <v>239868</v>
      </c>
      <c r="E504" s="14">
        <v>785465</v>
      </c>
      <c r="F504" s="14">
        <v>239867</v>
      </c>
      <c r="G504" s="14">
        <v>239869</v>
      </c>
      <c r="H504" s="14">
        <v>785464</v>
      </c>
      <c r="I504" s="14">
        <v>785466</v>
      </c>
      <c r="J504" s="14">
        <v>522925</v>
      </c>
      <c r="K504" s="14">
        <v>75197</v>
      </c>
      <c r="L504" s="14">
        <v>712</v>
      </c>
      <c r="M504" s="14">
        <v>29</v>
      </c>
      <c r="N504" s="14">
        <v>36</v>
      </c>
      <c r="O504" s="14">
        <v>7</v>
      </c>
      <c r="P504" s="14">
        <v>8</v>
      </c>
      <c r="Q504" s="1"/>
      <c r="R504" s="8">
        <f t="shared" ref="R504:R567" si="1583">B503</f>
        <v>199</v>
      </c>
      <c r="S504" s="4" t="str">
        <f t="shared" ref="S504:S567" si="1584">SUBSTITUTE(E503,"조","")</f>
        <v>2</v>
      </c>
      <c r="T504" s="4" t="str">
        <f t="shared" ref="T504:T567" si="1585">SUBSTITUTE(E504,"조","")</f>
        <v>785465</v>
      </c>
      <c r="U504" s="4" t="str">
        <f t="shared" si="1426"/>
        <v>7</v>
      </c>
      <c r="V504" s="4" t="str">
        <f t="shared" si="1427"/>
        <v>8</v>
      </c>
      <c r="W504" s="4" t="str">
        <f t="shared" si="1428"/>
        <v>5</v>
      </c>
      <c r="X504" s="4" t="str">
        <f t="shared" si="1429"/>
        <v>4</v>
      </c>
      <c r="Y504" s="4" t="str">
        <f t="shared" si="1430"/>
        <v>6</v>
      </c>
      <c r="Z504" s="4" t="str">
        <f t="shared" si="1431"/>
        <v>5</v>
      </c>
      <c r="AA504" s="4" t="s">
        <v>27</v>
      </c>
      <c r="AB504" s="4">
        <v>1</v>
      </c>
      <c r="AC504" s="9">
        <f t="shared" si="1435"/>
        <v>0</v>
      </c>
      <c r="AD504" s="9">
        <f t="shared" si="1558"/>
        <v>0</v>
      </c>
      <c r="AE504" s="9">
        <f t="shared" si="1558"/>
        <v>0</v>
      </c>
      <c r="AF504" s="9">
        <f t="shared" si="1558"/>
        <v>0</v>
      </c>
      <c r="AG504" s="9">
        <f t="shared" si="1558"/>
        <v>1</v>
      </c>
      <c r="AH504" s="9">
        <f t="shared" si="1558"/>
        <v>2</v>
      </c>
      <c r="AI504" s="9">
        <f t="shared" si="1558"/>
        <v>1</v>
      </c>
      <c r="AJ504" s="9">
        <f t="shared" si="1558"/>
        <v>1</v>
      </c>
      <c r="AK504" s="9">
        <f t="shared" si="1558"/>
        <v>1</v>
      </c>
      <c r="AL504" s="9">
        <f t="shared" si="1558"/>
        <v>0</v>
      </c>
      <c r="AM504" s="4">
        <v>5</v>
      </c>
      <c r="AN504" s="4" t="s">
        <v>27</v>
      </c>
      <c r="AO504" s="12">
        <f t="shared" ref="AO504:AO567" si="1586">COUNTIF($S504,AO$4)</f>
        <v>0</v>
      </c>
      <c r="AP504" s="12">
        <f t="shared" si="1512"/>
        <v>1</v>
      </c>
      <c r="AQ504" s="12">
        <f t="shared" si="1512"/>
        <v>0</v>
      </c>
      <c r="AR504" s="12">
        <f t="shared" si="1512"/>
        <v>0</v>
      </c>
      <c r="AS504" s="12">
        <f t="shared" si="1512"/>
        <v>0</v>
      </c>
      <c r="AT504" s="12">
        <f t="shared" si="1512"/>
        <v>0</v>
      </c>
      <c r="AU504" s="12">
        <f t="shared" si="1512"/>
        <v>0</v>
      </c>
    </row>
    <row r="505" spans="1:47">
      <c r="A505" s="22"/>
      <c r="B505" s="19">
        <v>198</v>
      </c>
      <c r="C505" s="19">
        <v>20150415</v>
      </c>
      <c r="D505" s="7" t="s">
        <v>31</v>
      </c>
      <c r="E505" s="7" t="s">
        <v>29</v>
      </c>
      <c r="F505" s="7" t="s">
        <v>31</v>
      </c>
      <c r="G505" s="7" t="s">
        <v>31</v>
      </c>
      <c r="H505" s="7" t="s">
        <v>29</v>
      </c>
      <c r="I505" s="7" t="s">
        <v>29</v>
      </c>
      <c r="J505" s="7" t="s">
        <v>30</v>
      </c>
      <c r="K505" s="7" t="s">
        <v>30</v>
      </c>
      <c r="L505" s="7" t="s">
        <v>30</v>
      </c>
      <c r="M505" s="7" t="s">
        <v>30</v>
      </c>
      <c r="N505" s="7" t="s">
        <v>30</v>
      </c>
      <c r="O505" s="7" t="s">
        <v>30</v>
      </c>
      <c r="P505" s="7" t="s">
        <v>30</v>
      </c>
      <c r="Q505" s="1"/>
      <c r="R505" s="8">
        <f t="shared" ref="R505:R568" si="1587">B505</f>
        <v>198</v>
      </c>
      <c r="S505" s="4" t="str">
        <f t="shared" ref="S505:S568" si="1588">SUBSTITUTE(D505,"조","")</f>
        <v>5</v>
      </c>
      <c r="T505" s="4" t="str">
        <f t="shared" ref="T505:T568" si="1589">SUBSTITUTE(D506,"조","")</f>
        <v>789061</v>
      </c>
      <c r="U505" s="4" t="str">
        <f t="shared" si="1426"/>
        <v>7</v>
      </c>
      <c r="V505" s="4" t="str">
        <f t="shared" si="1427"/>
        <v>8</v>
      </c>
      <c r="W505" s="4" t="str">
        <f t="shared" si="1428"/>
        <v>9</v>
      </c>
      <c r="X505" s="4" t="str">
        <f t="shared" si="1429"/>
        <v>0</v>
      </c>
      <c r="Y505" s="4" t="str">
        <f t="shared" si="1430"/>
        <v>6</v>
      </c>
      <c r="Z505" s="4" t="str">
        <f t="shared" si="1431"/>
        <v>1</v>
      </c>
      <c r="AA505" s="4" t="s">
        <v>27</v>
      </c>
      <c r="AB505" s="4">
        <v>1</v>
      </c>
      <c r="AC505" s="9">
        <f t="shared" si="1435"/>
        <v>1</v>
      </c>
      <c r="AD505" s="9">
        <f t="shared" si="1558"/>
        <v>1</v>
      </c>
      <c r="AE505" s="9">
        <f t="shared" si="1558"/>
        <v>0</v>
      </c>
      <c r="AF505" s="9">
        <f t="shared" si="1558"/>
        <v>0</v>
      </c>
      <c r="AG505" s="9">
        <f t="shared" si="1558"/>
        <v>0</v>
      </c>
      <c r="AH505" s="9">
        <f t="shared" si="1558"/>
        <v>0</v>
      </c>
      <c r="AI505" s="9">
        <f t="shared" si="1558"/>
        <v>1</v>
      </c>
      <c r="AJ505" s="9">
        <f t="shared" si="1558"/>
        <v>1</v>
      </c>
      <c r="AK505" s="9">
        <f t="shared" si="1558"/>
        <v>1</v>
      </c>
      <c r="AL505" s="9">
        <f t="shared" si="1558"/>
        <v>1</v>
      </c>
      <c r="AM505" s="4">
        <v>6</v>
      </c>
      <c r="AN505" s="4" t="s">
        <v>27</v>
      </c>
      <c r="AO505" s="12">
        <f t="shared" si="1586"/>
        <v>0</v>
      </c>
      <c r="AP505" s="12">
        <f t="shared" si="1512"/>
        <v>0</v>
      </c>
      <c r="AQ505" s="12">
        <f t="shared" si="1512"/>
        <v>0</v>
      </c>
      <c r="AR505" s="12">
        <f t="shared" si="1512"/>
        <v>0</v>
      </c>
      <c r="AS505" s="12">
        <f t="shared" si="1512"/>
        <v>1</v>
      </c>
      <c r="AT505" s="12">
        <f t="shared" si="1512"/>
        <v>0</v>
      </c>
      <c r="AU505" s="12">
        <f t="shared" si="1512"/>
        <v>0</v>
      </c>
    </row>
    <row r="506" spans="1:47">
      <c r="A506" s="22"/>
      <c r="B506" s="20"/>
      <c r="C506" s="20"/>
      <c r="D506" s="14">
        <v>789061</v>
      </c>
      <c r="E506" s="14">
        <v>315153</v>
      </c>
      <c r="F506" s="14">
        <v>789060</v>
      </c>
      <c r="G506" s="14">
        <v>789062</v>
      </c>
      <c r="H506" s="14">
        <v>315152</v>
      </c>
      <c r="I506" s="14">
        <v>315154</v>
      </c>
      <c r="J506" s="14">
        <v>849019</v>
      </c>
      <c r="K506" s="14">
        <v>26754</v>
      </c>
      <c r="L506" s="14">
        <v>57</v>
      </c>
      <c r="M506" s="14">
        <v>80</v>
      </c>
      <c r="N506" s="14">
        <v>8</v>
      </c>
      <c r="O506" s="14">
        <v>3</v>
      </c>
      <c r="P506" s="14">
        <v>5</v>
      </c>
      <c r="Q506" s="1"/>
      <c r="R506" s="8">
        <f t="shared" ref="R506:R569" si="1590">B505</f>
        <v>198</v>
      </c>
      <c r="S506" s="4" t="str">
        <f t="shared" ref="S506:S569" si="1591">SUBSTITUTE(E505,"조","")</f>
        <v>6</v>
      </c>
      <c r="T506" s="4" t="str">
        <f t="shared" ref="T506:T569" si="1592">SUBSTITUTE(E506,"조","")</f>
        <v>315153</v>
      </c>
      <c r="U506" s="4" t="str">
        <f t="shared" si="1426"/>
        <v>3</v>
      </c>
      <c r="V506" s="4" t="str">
        <f t="shared" si="1427"/>
        <v>1</v>
      </c>
      <c r="W506" s="4" t="str">
        <f t="shared" si="1428"/>
        <v>5</v>
      </c>
      <c r="X506" s="4" t="str">
        <f t="shared" si="1429"/>
        <v>1</v>
      </c>
      <c r="Y506" s="4" t="str">
        <f t="shared" si="1430"/>
        <v>5</v>
      </c>
      <c r="Z506" s="4" t="str">
        <f t="shared" si="1431"/>
        <v>3</v>
      </c>
      <c r="AA506" s="4" t="s">
        <v>27</v>
      </c>
      <c r="AB506" s="4">
        <v>1</v>
      </c>
      <c r="AC506" s="9">
        <f t="shared" si="1435"/>
        <v>0</v>
      </c>
      <c r="AD506" s="9">
        <f t="shared" si="1558"/>
        <v>2</v>
      </c>
      <c r="AE506" s="9">
        <f t="shared" si="1558"/>
        <v>0</v>
      </c>
      <c r="AF506" s="9">
        <f t="shared" si="1558"/>
        <v>2</v>
      </c>
      <c r="AG506" s="9">
        <f t="shared" si="1558"/>
        <v>0</v>
      </c>
      <c r="AH506" s="9">
        <f t="shared" si="1558"/>
        <v>2</v>
      </c>
      <c r="AI506" s="9">
        <f t="shared" si="1558"/>
        <v>0</v>
      </c>
      <c r="AJ506" s="9">
        <f t="shared" si="1558"/>
        <v>0</v>
      </c>
      <c r="AK506" s="9">
        <f t="shared" si="1558"/>
        <v>0</v>
      </c>
      <c r="AL506" s="9">
        <f t="shared" si="1558"/>
        <v>0</v>
      </c>
      <c r="AM506" s="4">
        <v>3</v>
      </c>
      <c r="AN506" s="4" t="s">
        <v>27</v>
      </c>
      <c r="AO506" s="12">
        <f t="shared" si="1586"/>
        <v>0</v>
      </c>
      <c r="AP506" s="12">
        <f t="shared" si="1512"/>
        <v>0</v>
      </c>
      <c r="AQ506" s="12">
        <f t="shared" si="1512"/>
        <v>0</v>
      </c>
      <c r="AR506" s="12">
        <f t="shared" si="1512"/>
        <v>0</v>
      </c>
      <c r="AS506" s="12">
        <f t="shared" si="1512"/>
        <v>0</v>
      </c>
      <c r="AT506" s="12">
        <f t="shared" si="1512"/>
        <v>1</v>
      </c>
      <c r="AU506" s="12">
        <f t="shared" si="1512"/>
        <v>0</v>
      </c>
    </row>
    <row r="507" spans="1:47">
      <c r="A507" s="22"/>
      <c r="B507" s="19">
        <v>197</v>
      </c>
      <c r="C507" s="19">
        <v>20150408</v>
      </c>
      <c r="D507" s="7" t="s">
        <v>29</v>
      </c>
      <c r="E507" s="7" t="s">
        <v>33</v>
      </c>
      <c r="F507" s="7" t="s">
        <v>29</v>
      </c>
      <c r="G507" s="7" t="s">
        <v>29</v>
      </c>
      <c r="H507" s="7" t="s">
        <v>33</v>
      </c>
      <c r="I507" s="7" t="s">
        <v>33</v>
      </c>
      <c r="J507" s="7" t="s">
        <v>30</v>
      </c>
      <c r="K507" s="7" t="s">
        <v>30</v>
      </c>
      <c r="L507" s="7" t="s">
        <v>30</v>
      </c>
      <c r="M507" s="7" t="s">
        <v>30</v>
      </c>
      <c r="N507" s="7" t="s">
        <v>30</v>
      </c>
      <c r="O507" s="7" t="s">
        <v>30</v>
      </c>
      <c r="P507" s="7" t="s">
        <v>30</v>
      </c>
      <c r="Q507" s="1"/>
      <c r="R507" s="8">
        <f t="shared" ref="R507:R570" si="1593">B507</f>
        <v>197</v>
      </c>
      <c r="S507" s="4" t="str">
        <f t="shared" ref="S507:S570" si="1594">SUBSTITUTE(D507,"조","")</f>
        <v>6</v>
      </c>
      <c r="T507" s="4" t="str">
        <f t="shared" ref="T507:T570" si="1595">SUBSTITUTE(D508,"조","")</f>
        <v>105788</v>
      </c>
      <c r="U507" s="4" t="str">
        <f t="shared" si="1426"/>
        <v>1</v>
      </c>
      <c r="V507" s="4" t="str">
        <f t="shared" si="1427"/>
        <v>0</v>
      </c>
      <c r="W507" s="4" t="str">
        <f t="shared" si="1428"/>
        <v>5</v>
      </c>
      <c r="X507" s="4" t="str">
        <f t="shared" si="1429"/>
        <v>7</v>
      </c>
      <c r="Y507" s="4" t="str">
        <f t="shared" si="1430"/>
        <v>8</v>
      </c>
      <c r="Z507" s="4" t="str">
        <f t="shared" si="1431"/>
        <v>8</v>
      </c>
      <c r="AA507" s="4" t="s">
        <v>27</v>
      </c>
      <c r="AB507" s="4">
        <v>1</v>
      </c>
      <c r="AC507" s="9">
        <f t="shared" si="1435"/>
        <v>1</v>
      </c>
      <c r="AD507" s="9">
        <f t="shared" si="1558"/>
        <v>1</v>
      </c>
      <c r="AE507" s="9">
        <f t="shared" si="1558"/>
        <v>0</v>
      </c>
      <c r="AF507" s="9">
        <f t="shared" si="1558"/>
        <v>0</v>
      </c>
      <c r="AG507" s="9">
        <f t="shared" si="1558"/>
        <v>0</v>
      </c>
      <c r="AH507" s="9">
        <f t="shared" si="1558"/>
        <v>1</v>
      </c>
      <c r="AI507" s="9">
        <f t="shared" si="1558"/>
        <v>0</v>
      </c>
      <c r="AJ507" s="9">
        <f t="shared" si="1558"/>
        <v>1</v>
      </c>
      <c r="AK507" s="9">
        <f t="shared" si="1558"/>
        <v>2</v>
      </c>
      <c r="AL507" s="9">
        <f t="shared" si="1558"/>
        <v>0</v>
      </c>
      <c r="AM507" s="4">
        <v>5</v>
      </c>
      <c r="AN507" s="4" t="s">
        <v>27</v>
      </c>
      <c r="AO507" s="12">
        <f t="shared" si="1586"/>
        <v>0</v>
      </c>
      <c r="AP507" s="12">
        <f t="shared" si="1512"/>
        <v>0</v>
      </c>
      <c r="AQ507" s="12">
        <f t="shared" si="1512"/>
        <v>0</v>
      </c>
      <c r="AR507" s="12">
        <f t="shared" si="1512"/>
        <v>0</v>
      </c>
      <c r="AS507" s="12">
        <f t="shared" si="1512"/>
        <v>0</v>
      </c>
      <c r="AT507" s="12">
        <f t="shared" si="1512"/>
        <v>1</v>
      </c>
      <c r="AU507" s="12">
        <f t="shared" si="1512"/>
        <v>0</v>
      </c>
    </row>
    <row r="508" spans="1:47">
      <c r="A508" s="22"/>
      <c r="B508" s="20"/>
      <c r="C508" s="20"/>
      <c r="D508" s="14">
        <v>105788</v>
      </c>
      <c r="E508" s="14">
        <v>672303</v>
      </c>
      <c r="F508" s="14">
        <v>105787</v>
      </c>
      <c r="G508" s="14">
        <v>105789</v>
      </c>
      <c r="H508" s="14">
        <v>672302</v>
      </c>
      <c r="I508" s="14">
        <v>672304</v>
      </c>
      <c r="J508" s="14">
        <v>584106</v>
      </c>
      <c r="K508" s="14">
        <v>78700</v>
      </c>
      <c r="L508" s="14">
        <v>638</v>
      </c>
      <c r="M508" s="14">
        <v>52</v>
      </c>
      <c r="N508" s="14">
        <v>25</v>
      </c>
      <c r="O508" s="14">
        <v>4</v>
      </c>
      <c r="P508" s="14">
        <v>1</v>
      </c>
      <c r="Q508" s="1"/>
      <c r="R508" s="8">
        <f t="shared" ref="R508:R571" si="1596">B507</f>
        <v>197</v>
      </c>
      <c r="S508" s="4" t="str">
        <f t="shared" ref="S508:S571" si="1597">SUBSTITUTE(E507,"조","")</f>
        <v>2</v>
      </c>
      <c r="T508" s="4" t="str">
        <f t="shared" ref="T508:T571" si="1598">SUBSTITUTE(E508,"조","")</f>
        <v>672303</v>
      </c>
      <c r="U508" s="4" t="str">
        <f t="shared" si="1426"/>
        <v>6</v>
      </c>
      <c r="V508" s="4" t="str">
        <f t="shared" si="1427"/>
        <v>7</v>
      </c>
      <c r="W508" s="4" t="str">
        <f t="shared" si="1428"/>
        <v>2</v>
      </c>
      <c r="X508" s="4" t="str">
        <f t="shared" si="1429"/>
        <v>3</v>
      </c>
      <c r="Y508" s="4" t="str">
        <f t="shared" si="1430"/>
        <v>0</v>
      </c>
      <c r="Z508" s="4" t="str">
        <f t="shared" si="1431"/>
        <v>3</v>
      </c>
      <c r="AA508" s="4" t="s">
        <v>27</v>
      </c>
      <c r="AB508" s="4">
        <v>1</v>
      </c>
      <c r="AC508" s="9">
        <f t="shared" si="1435"/>
        <v>1</v>
      </c>
      <c r="AD508" s="9">
        <f t="shared" si="1558"/>
        <v>0</v>
      </c>
      <c r="AE508" s="9">
        <f t="shared" si="1558"/>
        <v>1</v>
      </c>
      <c r="AF508" s="9">
        <f t="shared" si="1558"/>
        <v>2</v>
      </c>
      <c r="AG508" s="9">
        <f t="shared" si="1558"/>
        <v>0</v>
      </c>
      <c r="AH508" s="9">
        <f t="shared" si="1558"/>
        <v>0</v>
      </c>
      <c r="AI508" s="9">
        <f t="shared" si="1558"/>
        <v>1</v>
      </c>
      <c r="AJ508" s="9">
        <f t="shared" si="1558"/>
        <v>1</v>
      </c>
      <c r="AK508" s="9">
        <f t="shared" si="1558"/>
        <v>0</v>
      </c>
      <c r="AL508" s="9">
        <f t="shared" si="1558"/>
        <v>0</v>
      </c>
      <c r="AM508" s="4">
        <v>5</v>
      </c>
      <c r="AN508" s="4" t="s">
        <v>27</v>
      </c>
      <c r="AO508" s="12">
        <f t="shared" si="1586"/>
        <v>0</v>
      </c>
      <c r="AP508" s="12">
        <f t="shared" si="1512"/>
        <v>1</v>
      </c>
      <c r="AQ508" s="12">
        <f t="shared" si="1512"/>
        <v>0</v>
      </c>
      <c r="AR508" s="12">
        <f t="shared" si="1512"/>
        <v>0</v>
      </c>
      <c r="AS508" s="12">
        <f t="shared" si="1512"/>
        <v>0</v>
      </c>
      <c r="AT508" s="12">
        <f t="shared" si="1512"/>
        <v>0</v>
      </c>
      <c r="AU508" s="12">
        <f t="shared" si="1512"/>
        <v>0</v>
      </c>
    </row>
    <row r="509" spans="1:47">
      <c r="A509" s="22"/>
      <c r="B509" s="19">
        <v>196</v>
      </c>
      <c r="C509" s="19">
        <v>20150401</v>
      </c>
      <c r="D509" s="7" t="s">
        <v>28</v>
      </c>
      <c r="E509" s="7" t="s">
        <v>31</v>
      </c>
      <c r="F509" s="7" t="s">
        <v>28</v>
      </c>
      <c r="G509" s="7" t="s">
        <v>28</v>
      </c>
      <c r="H509" s="7" t="s">
        <v>31</v>
      </c>
      <c r="I509" s="7" t="s">
        <v>31</v>
      </c>
      <c r="J509" s="7" t="s">
        <v>30</v>
      </c>
      <c r="K509" s="7" t="s">
        <v>30</v>
      </c>
      <c r="L509" s="7" t="s">
        <v>30</v>
      </c>
      <c r="M509" s="7" t="s">
        <v>30</v>
      </c>
      <c r="N509" s="7" t="s">
        <v>30</v>
      </c>
      <c r="O509" s="7" t="s">
        <v>30</v>
      </c>
      <c r="P509" s="7" t="s">
        <v>30</v>
      </c>
      <c r="Q509" s="1"/>
      <c r="R509" s="8">
        <f t="shared" ref="R509:R572" si="1599">B509</f>
        <v>196</v>
      </c>
      <c r="S509" s="4" t="str">
        <f t="shared" ref="S509:S572" si="1600">SUBSTITUTE(D509,"조","")</f>
        <v>3</v>
      </c>
      <c r="T509" s="4" t="str">
        <f t="shared" ref="T509:T572" si="1601">SUBSTITUTE(D510,"조","")</f>
        <v>390341</v>
      </c>
      <c r="U509" s="4" t="str">
        <f t="shared" si="1426"/>
        <v>3</v>
      </c>
      <c r="V509" s="4" t="str">
        <f t="shared" si="1427"/>
        <v>9</v>
      </c>
      <c r="W509" s="4" t="str">
        <f t="shared" si="1428"/>
        <v>0</v>
      </c>
      <c r="X509" s="4" t="str">
        <f t="shared" si="1429"/>
        <v>3</v>
      </c>
      <c r="Y509" s="4" t="str">
        <f t="shared" si="1430"/>
        <v>4</v>
      </c>
      <c r="Z509" s="4" t="str">
        <f t="shared" si="1431"/>
        <v>1</v>
      </c>
      <c r="AA509" s="4" t="s">
        <v>27</v>
      </c>
      <c r="AB509" s="4">
        <v>1</v>
      </c>
      <c r="AC509" s="9">
        <f t="shared" si="1435"/>
        <v>1</v>
      </c>
      <c r="AD509" s="9">
        <f t="shared" si="1558"/>
        <v>1</v>
      </c>
      <c r="AE509" s="9">
        <f t="shared" si="1558"/>
        <v>0</v>
      </c>
      <c r="AF509" s="9">
        <f t="shared" si="1558"/>
        <v>2</v>
      </c>
      <c r="AG509" s="9">
        <f t="shared" si="1558"/>
        <v>1</v>
      </c>
      <c r="AH509" s="9">
        <f t="shared" si="1558"/>
        <v>0</v>
      </c>
      <c r="AI509" s="9">
        <f t="shared" si="1558"/>
        <v>0</v>
      </c>
      <c r="AJ509" s="9">
        <f t="shared" si="1558"/>
        <v>0</v>
      </c>
      <c r="AK509" s="9">
        <f t="shared" si="1558"/>
        <v>0</v>
      </c>
      <c r="AL509" s="9">
        <f t="shared" si="1558"/>
        <v>1</v>
      </c>
      <c r="AM509" s="4">
        <v>5</v>
      </c>
      <c r="AN509" s="4" t="s">
        <v>27</v>
      </c>
      <c r="AO509" s="12">
        <f t="shared" si="1586"/>
        <v>0</v>
      </c>
      <c r="AP509" s="12">
        <f t="shared" si="1512"/>
        <v>0</v>
      </c>
      <c r="AQ509" s="12">
        <f t="shared" si="1512"/>
        <v>1</v>
      </c>
      <c r="AR509" s="12">
        <f t="shared" si="1512"/>
        <v>0</v>
      </c>
      <c r="AS509" s="12">
        <f t="shared" si="1512"/>
        <v>0</v>
      </c>
      <c r="AT509" s="12">
        <f t="shared" si="1512"/>
        <v>0</v>
      </c>
      <c r="AU509" s="12">
        <f t="shared" si="1512"/>
        <v>0</v>
      </c>
    </row>
    <row r="510" spans="1:47">
      <c r="A510" s="22"/>
      <c r="B510" s="20"/>
      <c r="C510" s="20"/>
      <c r="D510" s="14">
        <v>390341</v>
      </c>
      <c r="E510" s="14">
        <v>724523</v>
      </c>
      <c r="F510" s="14">
        <v>390340</v>
      </c>
      <c r="G510" s="14">
        <v>390342</v>
      </c>
      <c r="H510" s="14">
        <v>724522</v>
      </c>
      <c r="I510" s="14">
        <v>724524</v>
      </c>
      <c r="J510" s="14">
        <v>314359</v>
      </c>
      <c r="K510" s="14">
        <v>60306</v>
      </c>
      <c r="L510" s="14">
        <v>911</v>
      </c>
      <c r="M510" s="14">
        <v>1</v>
      </c>
      <c r="N510" s="14">
        <v>31</v>
      </c>
      <c r="O510" s="14">
        <v>8</v>
      </c>
      <c r="P510" s="14">
        <v>1</v>
      </c>
      <c r="Q510" s="1"/>
      <c r="R510" s="8">
        <f t="shared" ref="R510:R573" si="1602">B509</f>
        <v>196</v>
      </c>
      <c r="S510" s="4" t="str">
        <f t="shared" ref="S510:S573" si="1603">SUBSTITUTE(E509,"조","")</f>
        <v>5</v>
      </c>
      <c r="T510" s="4" t="str">
        <f t="shared" ref="T510:T573" si="1604">SUBSTITUTE(E510,"조","")</f>
        <v>724523</v>
      </c>
      <c r="U510" s="4" t="str">
        <f t="shared" si="1426"/>
        <v>7</v>
      </c>
      <c r="V510" s="4" t="str">
        <f t="shared" si="1427"/>
        <v>2</v>
      </c>
      <c r="W510" s="4" t="str">
        <f t="shared" si="1428"/>
        <v>4</v>
      </c>
      <c r="X510" s="4" t="str">
        <f t="shared" si="1429"/>
        <v>5</v>
      </c>
      <c r="Y510" s="4" t="str">
        <f t="shared" si="1430"/>
        <v>2</v>
      </c>
      <c r="Z510" s="4" t="str">
        <f t="shared" si="1431"/>
        <v>3</v>
      </c>
      <c r="AA510" s="4" t="s">
        <v>27</v>
      </c>
      <c r="AB510" s="4">
        <v>1</v>
      </c>
      <c r="AC510" s="9">
        <f t="shared" si="1435"/>
        <v>0</v>
      </c>
      <c r="AD510" s="9">
        <f t="shared" si="1558"/>
        <v>0</v>
      </c>
      <c r="AE510" s="9">
        <f t="shared" si="1558"/>
        <v>2</v>
      </c>
      <c r="AF510" s="9">
        <f t="shared" si="1558"/>
        <v>1</v>
      </c>
      <c r="AG510" s="9">
        <f t="shared" si="1558"/>
        <v>1</v>
      </c>
      <c r="AH510" s="9">
        <f t="shared" si="1558"/>
        <v>1</v>
      </c>
      <c r="AI510" s="9">
        <f t="shared" si="1558"/>
        <v>0</v>
      </c>
      <c r="AJ510" s="9">
        <f t="shared" si="1558"/>
        <v>1</v>
      </c>
      <c r="AK510" s="9">
        <f t="shared" si="1558"/>
        <v>0</v>
      </c>
      <c r="AL510" s="9">
        <f t="shared" si="1558"/>
        <v>0</v>
      </c>
      <c r="AM510" s="4">
        <v>5</v>
      </c>
      <c r="AN510" s="4" t="s">
        <v>27</v>
      </c>
      <c r="AO510" s="12">
        <f t="shared" si="1586"/>
        <v>0</v>
      </c>
      <c r="AP510" s="12">
        <f t="shared" si="1512"/>
        <v>0</v>
      </c>
      <c r="AQ510" s="12">
        <f t="shared" si="1512"/>
        <v>0</v>
      </c>
      <c r="AR510" s="12">
        <f t="shared" si="1512"/>
        <v>0</v>
      </c>
      <c r="AS510" s="12">
        <f t="shared" si="1512"/>
        <v>1</v>
      </c>
      <c r="AT510" s="12">
        <f t="shared" si="1512"/>
        <v>0</v>
      </c>
      <c r="AU510" s="12">
        <f t="shared" si="1512"/>
        <v>0</v>
      </c>
    </row>
    <row r="511" spans="1:47">
      <c r="A511" s="22"/>
      <c r="B511" s="19">
        <v>195</v>
      </c>
      <c r="C511" s="19">
        <v>20150325</v>
      </c>
      <c r="D511" s="7" t="s">
        <v>35</v>
      </c>
      <c r="E511" s="7" t="s">
        <v>31</v>
      </c>
      <c r="F511" s="7" t="s">
        <v>35</v>
      </c>
      <c r="G511" s="7" t="s">
        <v>35</v>
      </c>
      <c r="H511" s="7" t="s">
        <v>31</v>
      </c>
      <c r="I511" s="7" t="s">
        <v>31</v>
      </c>
      <c r="J511" s="7" t="s">
        <v>30</v>
      </c>
      <c r="K511" s="7" t="s">
        <v>30</v>
      </c>
      <c r="L511" s="7" t="s">
        <v>30</v>
      </c>
      <c r="M511" s="7" t="s">
        <v>30</v>
      </c>
      <c r="N511" s="7" t="s">
        <v>30</v>
      </c>
      <c r="O511" s="7" t="s">
        <v>30</v>
      </c>
      <c r="P511" s="7" t="s">
        <v>30</v>
      </c>
      <c r="Q511" s="1"/>
      <c r="R511" s="8">
        <f t="shared" ref="R511:R574" si="1605">B511</f>
        <v>195</v>
      </c>
      <c r="S511" s="4" t="str">
        <f t="shared" ref="S511:S574" si="1606">SUBSTITUTE(D511,"조","")</f>
        <v>7</v>
      </c>
      <c r="T511" s="4" t="str">
        <f t="shared" ref="T511:T574" si="1607">SUBSTITUTE(D512,"조","")</f>
        <v>179786</v>
      </c>
      <c r="U511" s="4" t="str">
        <f t="shared" si="1426"/>
        <v>1</v>
      </c>
      <c r="V511" s="4" t="str">
        <f t="shared" si="1427"/>
        <v>7</v>
      </c>
      <c r="W511" s="4" t="str">
        <f t="shared" si="1428"/>
        <v>9</v>
      </c>
      <c r="X511" s="4" t="str">
        <f t="shared" si="1429"/>
        <v>7</v>
      </c>
      <c r="Y511" s="4" t="str">
        <f t="shared" si="1430"/>
        <v>8</v>
      </c>
      <c r="Z511" s="4" t="str">
        <f t="shared" si="1431"/>
        <v>6</v>
      </c>
      <c r="AA511" s="4" t="s">
        <v>27</v>
      </c>
      <c r="AB511" s="4">
        <v>1</v>
      </c>
      <c r="AC511" s="9">
        <f t="shared" si="1435"/>
        <v>0</v>
      </c>
      <c r="AD511" s="9">
        <f t="shared" si="1558"/>
        <v>1</v>
      </c>
      <c r="AE511" s="9">
        <f t="shared" si="1558"/>
        <v>0</v>
      </c>
      <c r="AF511" s="9">
        <f t="shared" si="1558"/>
        <v>0</v>
      </c>
      <c r="AG511" s="9">
        <f t="shared" si="1558"/>
        <v>0</v>
      </c>
      <c r="AH511" s="9">
        <f t="shared" si="1558"/>
        <v>0</v>
      </c>
      <c r="AI511" s="9">
        <f t="shared" si="1558"/>
        <v>1</v>
      </c>
      <c r="AJ511" s="9">
        <f t="shared" si="1558"/>
        <v>2</v>
      </c>
      <c r="AK511" s="9">
        <f t="shared" si="1558"/>
        <v>1</v>
      </c>
      <c r="AL511" s="9">
        <f t="shared" si="1558"/>
        <v>1</v>
      </c>
      <c r="AM511" s="4">
        <v>5</v>
      </c>
      <c r="AN511" s="4" t="s">
        <v>27</v>
      </c>
      <c r="AO511" s="12">
        <f t="shared" si="1586"/>
        <v>0</v>
      </c>
      <c r="AP511" s="12">
        <f t="shared" si="1512"/>
        <v>0</v>
      </c>
      <c r="AQ511" s="12">
        <f t="shared" si="1512"/>
        <v>0</v>
      </c>
      <c r="AR511" s="12">
        <f t="shared" si="1512"/>
        <v>0</v>
      </c>
      <c r="AS511" s="12">
        <f t="shared" si="1512"/>
        <v>0</v>
      </c>
      <c r="AT511" s="12">
        <f t="shared" si="1512"/>
        <v>0</v>
      </c>
      <c r="AU511" s="12">
        <f t="shared" si="1512"/>
        <v>1</v>
      </c>
    </row>
    <row r="512" spans="1:47">
      <c r="A512" s="22"/>
      <c r="B512" s="20"/>
      <c r="C512" s="20"/>
      <c r="D512" s="14">
        <v>179786</v>
      </c>
      <c r="E512" s="14">
        <v>778313</v>
      </c>
      <c r="F512" s="14">
        <v>179785</v>
      </c>
      <c r="G512" s="14">
        <v>179787</v>
      </c>
      <c r="H512" s="14">
        <v>778312</v>
      </c>
      <c r="I512" s="14">
        <v>778314</v>
      </c>
      <c r="J512" s="14">
        <v>993838</v>
      </c>
      <c r="K512" s="14">
        <v>92374</v>
      </c>
      <c r="L512" s="14">
        <v>688</v>
      </c>
      <c r="M512" s="14">
        <v>33</v>
      </c>
      <c r="N512" s="14">
        <v>50</v>
      </c>
      <c r="O512" s="14">
        <v>9</v>
      </c>
      <c r="P512" s="14">
        <v>7</v>
      </c>
      <c r="Q512" s="1"/>
      <c r="R512" s="8">
        <f t="shared" ref="R512:R575" si="1608">B511</f>
        <v>195</v>
      </c>
      <c r="S512" s="4" t="str">
        <f t="shared" ref="S512:S575" si="1609">SUBSTITUTE(E511,"조","")</f>
        <v>5</v>
      </c>
      <c r="T512" s="4" t="str">
        <f t="shared" ref="T512:T575" si="1610">SUBSTITUTE(E512,"조","")</f>
        <v>778313</v>
      </c>
      <c r="U512" s="4" t="str">
        <f t="shared" si="1426"/>
        <v>7</v>
      </c>
      <c r="V512" s="4" t="str">
        <f t="shared" si="1427"/>
        <v>7</v>
      </c>
      <c r="W512" s="4" t="str">
        <f t="shared" si="1428"/>
        <v>8</v>
      </c>
      <c r="X512" s="4" t="str">
        <f t="shared" si="1429"/>
        <v>3</v>
      </c>
      <c r="Y512" s="4" t="str">
        <f t="shared" si="1430"/>
        <v>1</v>
      </c>
      <c r="Z512" s="4" t="str">
        <f t="shared" si="1431"/>
        <v>3</v>
      </c>
      <c r="AA512" s="4" t="s">
        <v>27</v>
      </c>
      <c r="AB512" s="4">
        <v>1</v>
      </c>
      <c r="AC512" s="9">
        <f t="shared" si="1435"/>
        <v>0</v>
      </c>
      <c r="AD512" s="9">
        <f t="shared" si="1558"/>
        <v>1</v>
      </c>
      <c r="AE512" s="9">
        <f t="shared" si="1558"/>
        <v>0</v>
      </c>
      <c r="AF512" s="9">
        <f t="shared" si="1558"/>
        <v>2</v>
      </c>
      <c r="AG512" s="9">
        <f t="shared" si="1558"/>
        <v>0</v>
      </c>
      <c r="AH512" s="9">
        <f t="shared" si="1558"/>
        <v>0</v>
      </c>
      <c r="AI512" s="9">
        <f t="shared" si="1558"/>
        <v>0</v>
      </c>
      <c r="AJ512" s="9">
        <f t="shared" si="1558"/>
        <v>2</v>
      </c>
      <c r="AK512" s="9">
        <f t="shared" si="1558"/>
        <v>1</v>
      </c>
      <c r="AL512" s="9">
        <f t="shared" si="1558"/>
        <v>0</v>
      </c>
      <c r="AM512" s="4">
        <v>4</v>
      </c>
      <c r="AN512" s="4" t="s">
        <v>27</v>
      </c>
      <c r="AO512" s="12">
        <f t="shared" si="1586"/>
        <v>0</v>
      </c>
      <c r="AP512" s="12">
        <f t="shared" si="1512"/>
        <v>0</v>
      </c>
      <c r="AQ512" s="12">
        <f t="shared" si="1512"/>
        <v>0</v>
      </c>
      <c r="AR512" s="12">
        <f t="shared" si="1512"/>
        <v>0</v>
      </c>
      <c r="AS512" s="12">
        <f t="shared" si="1512"/>
        <v>1</v>
      </c>
      <c r="AT512" s="12">
        <f t="shared" si="1512"/>
        <v>0</v>
      </c>
      <c r="AU512" s="12">
        <f t="shared" si="1512"/>
        <v>0</v>
      </c>
    </row>
    <row r="513" spans="1:47">
      <c r="A513" s="22"/>
      <c r="B513" s="19">
        <v>194</v>
      </c>
      <c r="C513" s="19">
        <v>20150318</v>
      </c>
      <c r="D513" s="7" t="s">
        <v>35</v>
      </c>
      <c r="E513" s="7" t="s">
        <v>31</v>
      </c>
      <c r="F513" s="7" t="s">
        <v>35</v>
      </c>
      <c r="G513" s="7" t="s">
        <v>35</v>
      </c>
      <c r="H513" s="7" t="s">
        <v>31</v>
      </c>
      <c r="I513" s="7" t="s">
        <v>31</v>
      </c>
      <c r="J513" s="7" t="s">
        <v>30</v>
      </c>
      <c r="K513" s="7" t="s">
        <v>30</v>
      </c>
      <c r="L513" s="7" t="s">
        <v>30</v>
      </c>
      <c r="M513" s="7" t="s">
        <v>30</v>
      </c>
      <c r="N513" s="7" t="s">
        <v>30</v>
      </c>
      <c r="O513" s="7" t="s">
        <v>30</v>
      </c>
      <c r="P513" s="7" t="s">
        <v>30</v>
      </c>
      <c r="Q513" s="1"/>
      <c r="R513" s="8">
        <f t="shared" ref="R513:R576" si="1611">B513</f>
        <v>194</v>
      </c>
      <c r="S513" s="4" t="str">
        <f t="shared" ref="S513:S576" si="1612">SUBSTITUTE(D513,"조","")</f>
        <v>7</v>
      </c>
      <c r="T513" s="4" t="str">
        <f t="shared" ref="T513:T576" si="1613">SUBSTITUTE(D514,"조","")</f>
        <v>472018</v>
      </c>
      <c r="U513" s="4" t="str">
        <f t="shared" si="1426"/>
        <v>4</v>
      </c>
      <c r="V513" s="4" t="str">
        <f t="shared" si="1427"/>
        <v>7</v>
      </c>
      <c r="W513" s="4" t="str">
        <f t="shared" si="1428"/>
        <v>2</v>
      </c>
      <c r="X513" s="4" t="str">
        <f t="shared" si="1429"/>
        <v>0</v>
      </c>
      <c r="Y513" s="4" t="str">
        <f t="shared" si="1430"/>
        <v>1</v>
      </c>
      <c r="Z513" s="4" t="str">
        <f t="shared" si="1431"/>
        <v>8</v>
      </c>
      <c r="AA513" s="4" t="s">
        <v>27</v>
      </c>
      <c r="AB513" s="4">
        <v>1</v>
      </c>
      <c r="AC513" s="9">
        <f t="shared" si="1435"/>
        <v>1</v>
      </c>
      <c r="AD513" s="9">
        <f t="shared" si="1558"/>
        <v>1</v>
      </c>
      <c r="AE513" s="9">
        <f t="shared" si="1558"/>
        <v>1</v>
      </c>
      <c r="AF513" s="9">
        <f t="shared" si="1558"/>
        <v>0</v>
      </c>
      <c r="AG513" s="9">
        <f t="shared" si="1558"/>
        <v>1</v>
      </c>
      <c r="AH513" s="9">
        <f t="shared" si="1558"/>
        <v>0</v>
      </c>
      <c r="AI513" s="9">
        <f t="shared" si="1558"/>
        <v>0</v>
      </c>
      <c r="AJ513" s="9">
        <f t="shared" si="1558"/>
        <v>1</v>
      </c>
      <c r="AK513" s="9">
        <f t="shared" si="1558"/>
        <v>1</v>
      </c>
      <c r="AL513" s="9">
        <f t="shared" si="1558"/>
        <v>0</v>
      </c>
      <c r="AM513" s="4">
        <v>6</v>
      </c>
      <c r="AN513" s="4" t="s">
        <v>27</v>
      </c>
      <c r="AO513" s="12">
        <f t="shared" si="1586"/>
        <v>0</v>
      </c>
      <c r="AP513" s="12">
        <f t="shared" si="1512"/>
        <v>0</v>
      </c>
      <c r="AQ513" s="12">
        <f t="shared" si="1512"/>
        <v>0</v>
      </c>
      <c r="AR513" s="12">
        <f t="shared" si="1512"/>
        <v>0</v>
      </c>
      <c r="AS513" s="12">
        <f t="shared" si="1512"/>
        <v>0</v>
      </c>
      <c r="AT513" s="12">
        <f t="shared" si="1512"/>
        <v>0</v>
      </c>
      <c r="AU513" s="12">
        <f t="shared" si="1512"/>
        <v>1</v>
      </c>
    </row>
    <row r="514" spans="1:47">
      <c r="A514" s="22"/>
      <c r="B514" s="20"/>
      <c r="C514" s="20"/>
      <c r="D514" s="14">
        <v>472018</v>
      </c>
      <c r="E514" s="14">
        <v>583676</v>
      </c>
      <c r="F514" s="14">
        <v>472017</v>
      </c>
      <c r="G514" s="14">
        <v>472019</v>
      </c>
      <c r="H514" s="14">
        <v>583675</v>
      </c>
      <c r="I514" s="14">
        <v>583677</v>
      </c>
      <c r="J514" s="14">
        <v>966776</v>
      </c>
      <c r="K514" s="14">
        <v>94213</v>
      </c>
      <c r="L514" s="14">
        <v>204</v>
      </c>
      <c r="M514" s="14">
        <v>59</v>
      </c>
      <c r="N514" s="14">
        <v>56</v>
      </c>
      <c r="O514" s="14">
        <v>3</v>
      </c>
      <c r="P514" s="14">
        <v>6</v>
      </c>
      <c r="Q514" s="1"/>
      <c r="R514" s="8">
        <f t="shared" ref="R514:R577" si="1614">B513</f>
        <v>194</v>
      </c>
      <c r="S514" s="4" t="str">
        <f t="shared" ref="S514:S577" si="1615">SUBSTITUTE(E513,"조","")</f>
        <v>5</v>
      </c>
      <c r="T514" s="4" t="str">
        <f t="shared" ref="T514:T577" si="1616">SUBSTITUTE(E514,"조","")</f>
        <v>583676</v>
      </c>
      <c r="U514" s="4" t="str">
        <f t="shared" si="1426"/>
        <v>5</v>
      </c>
      <c r="V514" s="4" t="str">
        <f t="shared" si="1427"/>
        <v>8</v>
      </c>
      <c r="W514" s="4" t="str">
        <f t="shared" si="1428"/>
        <v>3</v>
      </c>
      <c r="X514" s="4" t="str">
        <f t="shared" si="1429"/>
        <v>6</v>
      </c>
      <c r="Y514" s="4" t="str">
        <f t="shared" si="1430"/>
        <v>7</v>
      </c>
      <c r="Z514" s="4" t="str">
        <f t="shared" si="1431"/>
        <v>6</v>
      </c>
      <c r="AA514" s="4" t="s">
        <v>27</v>
      </c>
      <c r="AB514" s="4">
        <v>1</v>
      </c>
      <c r="AC514" s="9">
        <f t="shared" si="1435"/>
        <v>0</v>
      </c>
      <c r="AD514" s="9">
        <f t="shared" si="1558"/>
        <v>0</v>
      </c>
      <c r="AE514" s="9">
        <f t="shared" si="1558"/>
        <v>0</v>
      </c>
      <c r="AF514" s="9">
        <f t="shared" si="1558"/>
        <v>1</v>
      </c>
      <c r="AG514" s="9">
        <f t="shared" si="1558"/>
        <v>0</v>
      </c>
      <c r="AH514" s="9">
        <f t="shared" si="1558"/>
        <v>1</v>
      </c>
      <c r="AI514" s="9">
        <f t="shared" si="1558"/>
        <v>2</v>
      </c>
      <c r="AJ514" s="9">
        <f t="shared" si="1558"/>
        <v>1</v>
      </c>
      <c r="AK514" s="9">
        <f t="shared" si="1558"/>
        <v>1</v>
      </c>
      <c r="AL514" s="9">
        <f t="shared" si="1558"/>
        <v>0</v>
      </c>
      <c r="AM514" s="4">
        <v>5</v>
      </c>
      <c r="AN514" s="4" t="s">
        <v>27</v>
      </c>
      <c r="AO514" s="12">
        <f t="shared" si="1586"/>
        <v>0</v>
      </c>
      <c r="AP514" s="12">
        <f t="shared" si="1512"/>
        <v>0</v>
      </c>
      <c r="AQ514" s="12">
        <f t="shared" si="1512"/>
        <v>0</v>
      </c>
      <c r="AR514" s="12">
        <f t="shared" si="1512"/>
        <v>0</v>
      </c>
      <c r="AS514" s="12">
        <f t="shared" si="1512"/>
        <v>1</v>
      </c>
      <c r="AT514" s="12">
        <f t="shared" si="1512"/>
        <v>0</v>
      </c>
      <c r="AU514" s="12">
        <f t="shared" si="1512"/>
        <v>0</v>
      </c>
    </row>
    <row r="515" spans="1:47">
      <c r="A515" s="22"/>
      <c r="B515" s="19">
        <v>193</v>
      </c>
      <c r="C515" s="19">
        <v>20150311</v>
      </c>
      <c r="D515" s="7" t="s">
        <v>31</v>
      </c>
      <c r="E515" s="7" t="s">
        <v>31</v>
      </c>
      <c r="F515" s="7" t="s">
        <v>31</v>
      </c>
      <c r="G515" s="7" t="s">
        <v>31</v>
      </c>
      <c r="H515" s="7" t="s">
        <v>31</v>
      </c>
      <c r="I515" s="7" t="s">
        <v>31</v>
      </c>
      <c r="J515" s="7" t="s">
        <v>30</v>
      </c>
      <c r="K515" s="7" t="s">
        <v>30</v>
      </c>
      <c r="L515" s="7" t="s">
        <v>30</v>
      </c>
      <c r="M515" s="7" t="s">
        <v>30</v>
      </c>
      <c r="N515" s="7" t="s">
        <v>30</v>
      </c>
      <c r="O515" s="7" t="s">
        <v>30</v>
      </c>
      <c r="P515" s="7" t="s">
        <v>30</v>
      </c>
      <c r="Q515" s="1"/>
      <c r="R515" s="8">
        <f t="shared" ref="R515:R578" si="1617">B515</f>
        <v>193</v>
      </c>
      <c r="S515" s="4" t="str">
        <f t="shared" ref="S515:S578" si="1618">SUBSTITUTE(D515,"조","")</f>
        <v>5</v>
      </c>
      <c r="T515" s="4" t="str">
        <f t="shared" ref="T515:T578" si="1619">SUBSTITUTE(D516,"조","")</f>
        <v>631389</v>
      </c>
      <c r="U515" s="4" t="str">
        <f t="shared" si="1426"/>
        <v>6</v>
      </c>
      <c r="V515" s="4" t="str">
        <f t="shared" si="1427"/>
        <v>3</v>
      </c>
      <c r="W515" s="4" t="str">
        <f t="shared" si="1428"/>
        <v>1</v>
      </c>
      <c r="X515" s="4" t="str">
        <f t="shared" si="1429"/>
        <v>3</v>
      </c>
      <c r="Y515" s="4" t="str">
        <f t="shared" si="1430"/>
        <v>8</v>
      </c>
      <c r="Z515" s="4" t="str">
        <f t="shared" si="1431"/>
        <v>9</v>
      </c>
      <c r="AA515" s="4" t="s">
        <v>27</v>
      </c>
      <c r="AB515" s="4">
        <v>1</v>
      </c>
      <c r="AC515" s="9">
        <f t="shared" si="1435"/>
        <v>0</v>
      </c>
      <c r="AD515" s="9">
        <f t="shared" si="1558"/>
        <v>1</v>
      </c>
      <c r="AE515" s="9">
        <f t="shared" si="1558"/>
        <v>0</v>
      </c>
      <c r="AF515" s="9">
        <f t="shared" si="1558"/>
        <v>2</v>
      </c>
      <c r="AG515" s="9">
        <f t="shared" si="1558"/>
        <v>0</v>
      </c>
      <c r="AH515" s="9">
        <f t="shared" si="1558"/>
        <v>0</v>
      </c>
      <c r="AI515" s="9">
        <f t="shared" si="1558"/>
        <v>1</v>
      </c>
      <c r="AJ515" s="9">
        <f t="shared" si="1558"/>
        <v>0</v>
      </c>
      <c r="AK515" s="9">
        <f t="shared" si="1558"/>
        <v>1</v>
      </c>
      <c r="AL515" s="9">
        <f t="shared" si="1558"/>
        <v>1</v>
      </c>
      <c r="AM515" s="4">
        <v>5</v>
      </c>
      <c r="AN515" s="4" t="s">
        <v>27</v>
      </c>
      <c r="AO515" s="12">
        <f t="shared" si="1586"/>
        <v>0</v>
      </c>
      <c r="AP515" s="12">
        <f t="shared" si="1512"/>
        <v>0</v>
      </c>
      <c r="AQ515" s="12">
        <f t="shared" si="1512"/>
        <v>0</v>
      </c>
      <c r="AR515" s="12">
        <f t="shared" si="1512"/>
        <v>0</v>
      </c>
      <c r="AS515" s="12">
        <f t="shared" si="1512"/>
        <v>1</v>
      </c>
      <c r="AT515" s="12">
        <f t="shared" si="1512"/>
        <v>0</v>
      </c>
      <c r="AU515" s="12">
        <f t="shared" si="1512"/>
        <v>0</v>
      </c>
    </row>
    <row r="516" spans="1:47">
      <c r="A516" s="22"/>
      <c r="B516" s="20"/>
      <c r="C516" s="20"/>
      <c r="D516" s="14">
        <v>631389</v>
      </c>
      <c r="E516" s="14">
        <v>195685</v>
      </c>
      <c r="F516" s="14">
        <v>631388</v>
      </c>
      <c r="G516" s="14">
        <v>631390</v>
      </c>
      <c r="H516" s="14">
        <v>195684</v>
      </c>
      <c r="I516" s="14">
        <v>195686</v>
      </c>
      <c r="J516" s="14">
        <v>749775</v>
      </c>
      <c r="K516" s="14">
        <v>21868</v>
      </c>
      <c r="L516" s="14">
        <v>952</v>
      </c>
      <c r="M516" s="14">
        <v>5</v>
      </c>
      <c r="N516" s="14">
        <v>88</v>
      </c>
      <c r="O516" s="14">
        <v>1</v>
      </c>
      <c r="P516" s="14">
        <v>2</v>
      </c>
      <c r="Q516" s="1"/>
      <c r="R516" s="8">
        <f t="shared" ref="R516:R579" si="1620">B515</f>
        <v>193</v>
      </c>
      <c r="S516" s="4" t="str">
        <f t="shared" ref="S516:S579" si="1621">SUBSTITUTE(E515,"조","")</f>
        <v>5</v>
      </c>
      <c r="T516" s="4" t="str">
        <f t="shared" ref="T516:T579" si="1622">SUBSTITUTE(E516,"조","")</f>
        <v>195685</v>
      </c>
      <c r="U516" s="4" t="str">
        <f t="shared" si="1426"/>
        <v>1</v>
      </c>
      <c r="V516" s="4" t="str">
        <f t="shared" si="1427"/>
        <v>9</v>
      </c>
      <c r="W516" s="4" t="str">
        <f t="shared" si="1428"/>
        <v>5</v>
      </c>
      <c r="X516" s="4" t="str">
        <f t="shared" si="1429"/>
        <v>6</v>
      </c>
      <c r="Y516" s="4" t="str">
        <f t="shared" si="1430"/>
        <v>8</v>
      </c>
      <c r="Z516" s="4" t="str">
        <f t="shared" si="1431"/>
        <v>5</v>
      </c>
      <c r="AA516" s="4" t="s">
        <v>27</v>
      </c>
      <c r="AB516" s="4">
        <v>1</v>
      </c>
      <c r="AC516" s="9">
        <f t="shared" si="1435"/>
        <v>0</v>
      </c>
      <c r="AD516" s="9">
        <f t="shared" si="1558"/>
        <v>1</v>
      </c>
      <c r="AE516" s="9">
        <f t="shared" si="1558"/>
        <v>0</v>
      </c>
      <c r="AF516" s="9">
        <f t="shared" si="1558"/>
        <v>0</v>
      </c>
      <c r="AG516" s="9">
        <f t="shared" si="1558"/>
        <v>0</v>
      </c>
      <c r="AH516" s="9">
        <f t="shared" si="1558"/>
        <v>2</v>
      </c>
      <c r="AI516" s="9">
        <f t="shared" si="1558"/>
        <v>1</v>
      </c>
      <c r="AJ516" s="9">
        <f t="shared" si="1558"/>
        <v>0</v>
      </c>
      <c r="AK516" s="9">
        <f t="shared" si="1558"/>
        <v>1</v>
      </c>
      <c r="AL516" s="9">
        <f t="shared" si="1558"/>
        <v>1</v>
      </c>
      <c r="AM516" s="4">
        <v>5</v>
      </c>
      <c r="AN516" s="4" t="s">
        <v>27</v>
      </c>
      <c r="AO516" s="12">
        <f t="shared" si="1586"/>
        <v>0</v>
      </c>
      <c r="AP516" s="12">
        <f t="shared" si="1512"/>
        <v>0</v>
      </c>
      <c r="AQ516" s="12">
        <f t="shared" si="1512"/>
        <v>0</v>
      </c>
      <c r="AR516" s="12">
        <f t="shared" si="1512"/>
        <v>0</v>
      </c>
      <c r="AS516" s="12">
        <f t="shared" si="1512"/>
        <v>1</v>
      </c>
      <c r="AT516" s="12">
        <f t="shared" si="1512"/>
        <v>0</v>
      </c>
      <c r="AU516" s="12">
        <f t="shared" si="1512"/>
        <v>0</v>
      </c>
    </row>
    <row r="517" spans="1:47">
      <c r="A517" s="22"/>
      <c r="B517" s="19">
        <v>192</v>
      </c>
      <c r="C517" s="19">
        <v>20150304</v>
      </c>
      <c r="D517" s="7" t="s">
        <v>29</v>
      </c>
      <c r="E517" s="7" t="s">
        <v>32</v>
      </c>
      <c r="F517" s="7" t="s">
        <v>29</v>
      </c>
      <c r="G517" s="7" t="s">
        <v>29</v>
      </c>
      <c r="H517" s="7" t="s">
        <v>32</v>
      </c>
      <c r="I517" s="7" t="s">
        <v>32</v>
      </c>
      <c r="J517" s="7" t="s">
        <v>30</v>
      </c>
      <c r="K517" s="7" t="s">
        <v>30</v>
      </c>
      <c r="L517" s="7" t="s">
        <v>30</v>
      </c>
      <c r="M517" s="7" t="s">
        <v>30</v>
      </c>
      <c r="N517" s="7" t="s">
        <v>30</v>
      </c>
      <c r="O517" s="7" t="s">
        <v>30</v>
      </c>
      <c r="P517" s="7" t="s">
        <v>30</v>
      </c>
      <c r="Q517" s="1"/>
      <c r="R517" s="8">
        <f t="shared" ref="R517:R580" si="1623">B517</f>
        <v>192</v>
      </c>
      <c r="S517" s="4" t="str">
        <f t="shared" ref="S517:S580" si="1624">SUBSTITUTE(D517,"조","")</f>
        <v>6</v>
      </c>
      <c r="T517" s="4" t="str">
        <f t="shared" ref="T517:T580" si="1625">SUBSTITUTE(D518,"조","")</f>
        <v>396073</v>
      </c>
      <c r="U517" s="4" t="str">
        <f t="shared" si="1426"/>
        <v>3</v>
      </c>
      <c r="V517" s="4" t="str">
        <f t="shared" si="1427"/>
        <v>9</v>
      </c>
      <c r="W517" s="4" t="str">
        <f t="shared" si="1428"/>
        <v>6</v>
      </c>
      <c r="X517" s="4" t="str">
        <f t="shared" si="1429"/>
        <v>0</v>
      </c>
      <c r="Y517" s="4" t="str">
        <f t="shared" si="1430"/>
        <v>7</v>
      </c>
      <c r="Z517" s="4" t="str">
        <f t="shared" si="1431"/>
        <v>3</v>
      </c>
      <c r="AA517" s="4" t="s">
        <v>27</v>
      </c>
      <c r="AB517" s="4">
        <v>1</v>
      </c>
      <c r="AC517" s="9">
        <f t="shared" si="1435"/>
        <v>1</v>
      </c>
      <c r="AD517" s="9">
        <f t="shared" si="1558"/>
        <v>0</v>
      </c>
      <c r="AE517" s="9">
        <f t="shared" si="1558"/>
        <v>0</v>
      </c>
      <c r="AF517" s="9">
        <f t="shared" si="1558"/>
        <v>2</v>
      </c>
      <c r="AG517" s="9">
        <f t="shared" si="1558"/>
        <v>0</v>
      </c>
      <c r="AH517" s="9">
        <f t="shared" si="1558"/>
        <v>0</v>
      </c>
      <c r="AI517" s="9">
        <f t="shared" si="1558"/>
        <v>1</v>
      </c>
      <c r="AJ517" s="9">
        <f t="shared" si="1558"/>
        <v>1</v>
      </c>
      <c r="AK517" s="9">
        <f t="shared" si="1558"/>
        <v>0</v>
      </c>
      <c r="AL517" s="9">
        <f t="shared" si="1558"/>
        <v>1</v>
      </c>
      <c r="AM517" s="4">
        <v>5</v>
      </c>
      <c r="AN517" s="4" t="s">
        <v>27</v>
      </c>
      <c r="AO517" s="12">
        <f t="shared" si="1586"/>
        <v>0</v>
      </c>
      <c r="AP517" s="12">
        <f t="shared" si="1512"/>
        <v>0</v>
      </c>
      <c r="AQ517" s="12">
        <f t="shared" si="1512"/>
        <v>0</v>
      </c>
      <c r="AR517" s="12">
        <f t="shared" si="1512"/>
        <v>0</v>
      </c>
      <c r="AS517" s="12">
        <f t="shared" si="1512"/>
        <v>0</v>
      </c>
      <c r="AT517" s="12">
        <f t="shared" si="1512"/>
        <v>1</v>
      </c>
      <c r="AU517" s="12">
        <f t="shared" si="1512"/>
        <v>0</v>
      </c>
    </row>
    <row r="518" spans="1:47">
      <c r="A518" s="22"/>
      <c r="B518" s="20"/>
      <c r="C518" s="20"/>
      <c r="D518" s="14">
        <v>396073</v>
      </c>
      <c r="E518" s="14">
        <v>154278</v>
      </c>
      <c r="F518" s="14">
        <v>396072</v>
      </c>
      <c r="G518" s="14">
        <v>396074</v>
      </c>
      <c r="H518" s="14">
        <v>154277</v>
      </c>
      <c r="I518" s="14">
        <v>154279</v>
      </c>
      <c r="J518" s="14">
        <v>697146</v>
      </c>
      <c r="K518" s="14">
        <v>24886</v>
      </c>
      <c r="L518" s="14">
        <v>80</v>
      </c>
      <c r="M518" s="14">
        <v>44</v>
      </c>
      <c r="N518" s="14">
        <v>47</v>
      </c>
      <c r="O518" s="14">
        <v>5</v>
      </c>
      <c r="P518" s="14">
        <v>9</v>
      </c>
      <c r="Q518" s="1"/>
      <c r="R518" s="8">
        <f t="shared" ref="R518:R581" si="1626">B517</f>
        <v>192</v>
      </c>
      <c r="S518" s="4" t="str">
        <f t="shared" ref="S518:S581" si="1627">SUBSTITUTE(E517,"조","")</f>
        <v>4</v>
      </c>
      <c r="T518" s="4" t="str">
        <f t="shared" ref="T518:T581" si="1628">SUBSTITUTE(E518,"조","")</f>
        <v>154278</v>
      </c>
      <c r="U518" s="4" t="str">
        <f t="shared" ref="U518:U581" si="1629">MID($T518,1,1)</f>
        <v>1</v>
      </c>
      <c r="V518" s="4" t="str">
        <f t="shared" ref="V518:V581" si="1630">MID($T518,2,1)</f>
        <v>5</v>
      </c>
      <c r="W518" s="4" t="str">
        <f t="shared" ref="W518:W581" si="1631">MID($T518,3,1)</f>
        <v>4</v>
      </c>
      <c r="X518" s="4" t="str">
        <f t="shared" ref="X518:X581" si="1632">MID($T518,4,1)</f>
        <v>2</v>
      </c>
      <c r="Y518" s="4" t="str">
        <f t="shared" ref="Y518:Y581" si="1633">MID($T518,5,1)</f>
        <v>7</v>
      </c>
      <c r="Z518" s="4" t="str">
        <f t="shared" ref="Z518:Z581" si="1634">MID($T518,6,1)</f>
        <v>8</v>
      </c>
      <c r="AA518" s="4" t="s">
        <v>27</v>
      </c>
      <c r="AB518" s="4">
        <v>1</v>
      </c>
      <c r="AC518" s="9">
        <f t="shared" si="1435"/>
        <v>0</v>
      </c>
      <c r="AD518" s="9">
        <f t="shared" si="1558"/>
        <v>1</v>
      </c>
      <c r="AE518" s="9">
        <f t="shared" si="1558"/>
        <v>1</v>
      </c>
      <c r="AF518" s="9">
        <f t="shared" si="1558"/>
        <v>0</v>
      </c>
      <c r="AG518" s="9">
        <f t="shared" si="1558"/>
        <v>1</v>
      </c>
      <c r="AH518" s="9">
        <f t="shared" si="1558"/>
        <v>1</v>
      </c>
      <c r="AI518" s="9">
        <f t="shared" si="1558"/>
        <v>0</v>
      </c>
      <c r="AJ518" s="9">
        <f t="shared" si="1558"/>
        <v>1</v>
      </c>
      <c r="AK518" s="9">
        <f t="shared" si="1558"/>
        <v>1</v>
      </c>
      <c r="AL518" s="9">
        <f t="shared" si="1558"/>
        <v>0</v>
      </c>
      <c r="AM518" s="4">
        <v>6</v>
      </c>
      <c r="AN518" s="4" t="s">
        <v>27</v>
      </c>
      <c r="AO518" s="12">
        <f t="shared" si="1586"/>
        <v>0</v>
      </c>
      <c r="AP518" s="12">
        <f t="shared" si="1512"/>
        <v>0</v>
      </c>
      <c r="AQ518" s="12">
        <f t="shared" si="1512"/>
        <v>0</v>
      </c>
      <c r="AR518" s="12">
        <f t="shared" si="1512"/>
        <v>1</v>
      </c>
      <c r="AS518" s="12">
        <f t="shared" si="1512"/>
        <v>0</v>
      </c>
      <c r="AT518" s="12">
        <f t="shared" si="1512"/>
        <v>0</v>
      </c>
      <c r="AU518" s="12">
        <f t="shared" si="1512"/>
        <v>0</v>
      </c>
    </row>
    <row r="519" spans="1:47">
      <c r="A519" s="22"/>
      <c r="B519" s="19">
        <v>191</v>
      </c>
      <c r="C519" s="19">
        <v>20150225</v>
      </c>
      <c r="D519" s="7" t="s">
        <v>34</v>
      </c>
      <c r="E519" s="7" t="s">
        <v>32</v>
      </c>
      <c r="F519" s="7" t="s">
        <v>34</v>
      </c>
      <c r="G519" s="7" t="s">
        <v>34</v>
      </c>
      <c r="H519" s="7" t="s">
        <v>32</v>
      </c>
      <c r="I519" s="7" t="s">
        <v>32</v>
      </c>
      <c r="J519" s="7" t="s">
        <v>30</v>
      </c>
      <c r="K519" s="7" t="s">
        <v>30</v>
      </c>
      <c r="L519" s="7" t="s">
        <v>30</v>
      </c>
      <c r="M519" s="7" t="s">
        <v>30</v>
      </c>
      <c r="N519" s="7" t="s">
        <v>30</v>
      </c>
      <c r="O519" s="7" t="s">
        <v>30</v>
      </c>
      <c r="P519" s="7" t="s">
        <v>30</v>
      </c>
      <c r="Q519" s="1"/>
      <c r="R519" s="8">
        <f t="shared" ref="R519:R582" si="1635">B519</f>
        <v>191</v>
      </c>
      <c r="S519" s="4" t="str">
        <f t="shared" ref="S519:S582" si="1636">SUBSTITUTE(D519,"조","")</f>
        <v>1</v>
      </c>
      <c r="T519" s="4" t="str">
        <f t="shared" ref="T519:T582" si="1637">SUBSTITUTE(D520,"조","")</f>
        <v>374020</v>
      </c>
      <c r="U519" s="4" t="str">
        <f t="shared" si="1629"/>
        <v>3</v>
      </c>
      <c r="V519" s="4" t="str">
        <f t="shared" si="1630"/>
        <v>7</v>
      </c>
      <c r="W519" s="4" t="str">
        <f t="shared" si="1631"/>
        <v>4</v>
      </c>
      <c r="X519" s="4" t="str">
        <f t="shared" si="1632"/>
        <v>0</v>
      </c>
      <c r="Y519" s="4" t="str">
        <f t="shared" si="1633"/>
        <v>2</v>
      </c>
      <c r="Z519" s="4" t="str">
        <f t="shared" si="1634"/>
        <v>0</v>
      </c>
      <c r="AA519" s="4" t="s">
        <v>27</v>
      </c>
      <c r="AB519" s="4">
        <v>1</v>
      </c>
      <c r="AC519" s="9">
        <f t="shared" ref="AC519:AC582" si="1638">COUNTIF($U519:$Z519,AC$4)</f>
        <v>2</v>
      </c>
      <c r="AD519" s="9">
        <f t="shared" si="1558"/>
        <v>0</v>
      </c>
      <c r="AE519" s="9">
        <f t="shared" si="1558"/>
        <v>1</v>
      </c>
      <c r="AF519" s="9">
        <f t="shared" si="1558"/>
        <v>1</v>
      </c>
      <c r="AG519" s="9">
        <f t="shared" si="1558"/>
        <v>1</v>
      </c>
      <c r="AH519" s="9">
        <f t="shared" si="1558"/>
        <v>0</v>
      </c>
      <c r="AI519" s="9">
        <f t="shared" si="1558"/>
        <v>0</v>
      </c>
      <c r="AJ519" s="9">
        <f t="shared" si="1558"/>
        <v>1</v>
      </c>
      <c r="AK519" s="9">
        <f t="shared" si="1558"/>
        <v>0</v>
      </c>
      <c r="AL519" s="9">
        <f t="shared" si="1558"/>
        <v>0</v>
      </c>
      <c r="AM519" s="4">
        <v>5</v>
      </c>
      <c r="AN519" s="4" t="s">
        <v>27</v>
      </c>
      <c r="AO519" s="12">
        <f t="shared" si="1586"/>
        <v>1</v>
      </c>
      <c r="AP519" s="12">
        <f t="shared" si="1512"/>
        <v>0</v>
      </c>
      <c r="AQ519" s="12">
        <f t="shared" si="1512"/>
        <v>0</v>
      </c>
      <c r="AR519" s="12">
        <f t="shared" si="1512"/>
        <v>0</v>
      </c>
      <c r="AS519" s="12">
        <f t="shared" si="1512"/>
        <v>0</v>
      </c>
      <c r="AT519" s="12">
        <f t="shared" si="1512"/>
        <v>0</v>
      </c>
      <c r="AU519" s="12">
        <f t="shared" si="1512"/>
        <v>0</v>
      </c>
    </row>
    <row r="520" spans="1:47">
      <c r="A520" s="22"/>
      <c r="B520" s="20"/>
      <c r="C520" s="20"/>
      <c r="D520" s="14">
        <v>374020</v>
      </c>
      <c r="E520" s="14">
        <v>911190</v>
      </c>
      <c r="F520" s="14">
        <v>374019</v>
      </c>
      <c r="G520" s="14">
        <v>374021</v>
      </c>
      <c r="H520" s="14">
        <v>911189</v>
      </c>
      <c r="I520" s="14">
        <v>911191</v>
      </c>
      <c r="J520" s="14">
        <v>801582</v>
      </c>
      <c r="K520" s="14">
        <v>86977</v>
      </c>
      <c r="L520" s="14">
        <v>258</v>
      </c>
      <c r="M520" s="14">
        <v>24</v>
      </c>
      <c r="N520" s="14">
        <v>51</v>
      </c>
      <c r="O520" s="14">
        <v>3</v>
      </c>
      <c r="P520" s="14">
        <v>2</v>
      </c>
      <c r="Q520" s="1"/>
      <c r="R520" s="8">
        <f t="shared" ref="R520:R583" si="1639">B519</f>
        <v>191</v>
      </c>
      <c r="S520" s="4" t="str">
        <f t="shared" ref="S520:S583" si="1640">SUBSTITUTE(E519,"조","")</f>
        <v>4</v>
      </c>
      <c r="T520" s="4" t="str">
        <f t="shared" ref="T520:T583" si="1641">SUBSTITUTE(E520,"조","")</f>
        <v>911190</v>
      </c>
      <c r="U520" s="4" t="str">
        <f t="shared" si="1629"/>
        <v>9</v>
      </c>
      <c r="V520" s="4" t="str">
        <f t="shared" si="1630"/>
        <v>1</v>
      </c>
      <c r="W520" s="4" t="str">
        <f t="shared" si="1631"/>
        <v>1</v>
      </c>
      <c r="X520" s="4" t="str">
        <f t="shared" si="1632"/>
        <v>1</v>
      </c>
      <c r="Y520" s="4" t="str">
        <f t="shared" si="1633"/>
        <v>9</v>
      </c>
      <c r="Z520" s="4" t="str">
        <f t="shared" si="1634"/>
        <v>0</v>
      </c>
      <c r="AA520" s="4" t="s">
        <v>27</v>
      </c>
      <c r="AB520" s="4">
        <v>1</v>
      </c>
      <c r="AC520" s="9">
        <f t="shared" si="1638"/>
        <v>1</v>
      </c>
      <c r="AD520" s="9">
        <f t="shared" si="1558"/>
        <v>3</v>
      </c>
      <c r="AE520" s="9">
        <f t="shared" si="1558"/>
        <v>0</v>
      </c>
      <c r="AF520" s="9">
        <f t="shared" si="1558"/>
        <v>0</v>
      </c>
      <c r="AG520" s="9">
        <f t="shared" si="1558"/>
        <v>0</v>
      </c>
      <c r="AH520" s="9">
        <f t="shared" si="1558"/>
        <v>0</v>
      </c>
      <c r="AI520" s="9">
        <f t="shared" si="1558"/>
        <v>0</v>
      </c>
      <c r="AJ520" s="9">
        <f t="shared" si="1558"/>
        <v>0</v>
      </c>
      <c r="AK520" s="9">
        <f t="shared" si="1558"/>
        <v>0</v>
      </c>
      <c r="AL520" s="9">
        <f t="shared" si="1558"/>
        <v>2</v>
      </c>
      <c r="AM520" s="4">
        <v>3</v>
      </c>
      <c r="AN520" s="4" t="s">
        <v>27</v>
      </c>
      <c r="AO520" s="12">
        <f t="shared" si="1586"/>
        <v>0</v>
      </c>
      <c r="AP520" s="12">
        <f t="shared" si="1512"/>
        <v>0</v>
      </c>
      <c r="AQ520" s="12">
        <f t="shared" si="1512"/>
        <v>0</v>
      </c>
      <c r="AR520" s="12">
        <f t="shared" si="1512"/>
        <v>1</v>
      </c>
      <c r="AS520" s="12">
        <f t="shared" si="1512"/>
        <v>0</v>
      </c>
      <c r="AT520" s="12">
        <f t="shared" si="1512"/>
        <v>0</v>
      </c>
      <c r="AU520" s="12">
        <f t="shared" si="1512"/>
        <v>0</v>
      </c>
    </row>
    <row r="521" spans="1:47">
      <c r="A521" s="22"/>
      <c r="B521" s="19">
        <v>190</v>
      </c>
      <c r="C521" s="19">
        <v>20150218</v>
      </c>
      <c r="D521" s="7" t="s">
        <v>33</v>
      </c>
      <c r="E521" s="7" t="s">
        <v>33</v>
      </c>
      <c r="F521" s="7" t="s">
        <v>33</v>
      </c>
      <c r="G521" s="7" t="s">
        <v>33</v>
      </c>
      <c r="H521" s="7" t="s">
        <v>33</v>
      </c>
      <c r="I521" s="7" t="s">
        <v>33</v>
      </c>
      <c r="J521" s="7" t="s">
        <v>30</v>
      </c>
      <c r="K521" s="7" t="s">
        <v>30</v>
      </c>
      <c r="L521" s="7" t="s">
        <v>30</v>
      </c>
      <c r="M521" s="7" t="s">
        <v>30</v>
      </c>
      <c r="N521" s="7" t="s">
        <v>30</v>
      </c>
      <c r="O521" s="7" t="s">
        <v>30</v>
      </c>
      <c r="P521" s="7" t="s">
        <v>30</v>
      </c>
      <c r="Q521" s="1"/>
      <c r="R521" s="8">
        <f t="shared" ref="R521:R584" si="1642">B521</f>
        <v>190</v>
      </c>
      <c r="S521" s="4" t="str">
        <f t="shared" ref="S521:S584" si="1643">SUBSTITUTE(D521,"조","")</f>
        <v>2</v>
      </c>
      <c r="T521" s="4" t="str">
        <f t="shared" ref="T521:T584" si="1644">SUBSTITUTE(D522,"조","")</f>
        <v>827555</v>
      </c>
      <c r="U521" s="4" t="str">
        <f t="shared" si="1629"/>
        <v>8</v>
      </c>
      <c r="V521" s="4" t="str">
        <f t="shared" si="1630"/>
        <v>2</v>
      </c>
      <c r="W521" s="4" t="str">
        <f t="shared" si="1631"/>
        <v>7</v>
      </c>
      <c r="X521" s="4" t="str">
        <f t="shared" si="1632"/>
        <v>5</v>
      </c>
      <c r="Y521" s="4" t="str">
        <f t="shared" si="1633"/>
        <v>5</v>
      </c>
      <c r="Z521" s="4" t="str">
        <f t="shared" si="1634"/>
        <v>5</v>
      </c>
      <c r="AA521" s="4" t="s">
        <v>27</v>
      </c>
      <c r="AB521" s="4">
        <v>1</v>
      </c>
      <c r="AC521" s="9">
        <f t="shared" si="1638"/>
        <v>0</v>
      </c>
      <c r="AD521" s="9">
        <f t="shared" si="1558"/>
        <v>0</v>
      </c>
      <c r="AE521" s="9">
        <f t="shared" si="1558"/>
        <v>1</v>
      </c>
      <c r="AF521" s="9">
        <f t="shared" si="1558"/>
        <v>0</v>
      </c>
      <c r="AG521" s="9">
        <f t="shared" si="1558"/>
        <v>0</v>
      </c>
      <c r="AH521" s="9">
        <f t="shared" si="1558"/>
        <v>3</v>
      </c>
      <c r="AI521" s="9">
        <f t="shared" si="1558"/>
        <v>0</v>
      </c>
      <c r="AJ521" s="9">
        <f t="shared" si="1558"/>
        <v>1</v>
      </c>
      <c r="AK521" s="9">
        <f t="shared" si="1558"/>
        <v>1</v>
      </c>
      <c r="AL521" s="9">
        <f t="shared" si="1558"/>
        <v>0</v>
      </c>
      <c r="AM521" s="4">
        <v>4</v>
      </c>
      <c r="AN521" s="4" t="s">
        <v>27</v>
      </c>
      <c r="AO521" s="12">
        <f t="shared" si="1586"/>
        <v>0</v>
      </c>
      <c r="AP521" s="12">
        <f t="shared" si="1512"/>
        <v>1</v>
      </c>
      <c r="AQ521" s="12">
        <f t="shared" si="1512"/>
        <v>0</v>
      </c>
      <c r="AR521" s="12">
        <f t="shared" si="1512"/>
        <v>0</v>
      </c>
      <c r="AS521" s="12">
        <f t="shared" si="1512"/>
        <v>0</v>
      </c>
      <c r="AT521" s="12">
        <f t="shared" si="1512"/>
        <v>0</v>
      </c>
      <c r="AU521" s="12">
        <f t="shared" si="1512"/>
        <v>0</v>
      </c>
    </row>
    <row r="522" spans="1:47">
      <c r="A522" s="22"/>
      <c r="B522" s="20"/>
      <c r="C522" s="20"/>
      <c r="D522" s="14">
        <v>827555</v>
      </c>
      <c r="E522" s="14">
        <v>284968</v>
      </c>
      <c r="F522" s="14">
        <v>827554</v>
      </c>
      <c r="G522" s="14">
        <v>827556</v>
      </c>
      <c r="H522" s="14">
        <v>284967</v>
      </c>
      <c r="I522" s="14">
        <v>284969</v>
      </c>
      <c r="J522" s="14">
        <v>661460</v>
      </c>
      <c r="K522" s="14">
        <v>66183</v>
      </c>
      <c r="L522" s="14">
        <v>937</v>
      </c>
      <c r="M522" s="14">
        <v>22</v>
      </c>
      <c r="N522" s="14">
        <v>89</v>
      </c>
      <c r="O522" s="14">
        <v>9</v>
      </c>
      <c r="P522" s="14">
        <v>8</v>
      </c>
      <c r="Q522" s="1"/>
      <c r="R522" s="8">
        <f t="shared" ref="R522:R585" si="1645">B521</f>
        <v>190</v>
      </c>
      <c r="S522" s="4" t="str">
        <f t="shared" ref="S522:S585" si="1646">SUBSTITUTE(E521,"조","")</f>
        <v>2</v>
      </c>
      <c r="T522" s="4" t="str">
        <f t="shared" ref="T522:T585" si="1647">SUBSTITUTE(E522,"조","")</f>
        <v>284968</v>
      </c>
      <c r="U522" s="4" t="str">
        <f t="shared" si="1629"/>
        <v>2</v>
      </c>
      <c r="V522" s="4" t="str">
        <f t="shared" si="1630"/>
        <v>8</v>
      </c>
      <c r="W522" s="4" t="str">
        <f t="shared" si="1631"/>
        <v>4</v>
      </c>
      <c r="X522" s="4" t="str">
        <f t="shared" si="1632"/>
        <v>9</v>
      </c>
      <c r="Y522" s="4" t="str">
        <f t="shared" si="1633"/>
        <v>6</v>
      </c>
      <c r="Z522" s="4" t="str">
        <f t="shared" si="1634"/>
        <v>8</v>
      </c>
      <c r="AA522" s="4" t="s">
        <v>27</v>
      </c>
      <c r="AB522" s="4">
        <v>1</v>
      </c>
      <c r="AC522" s="9">
        <f t="shared" si="1638"/>
        <v>0</v>
      </c>
      <c r="AD522" s="9">
        <f t="shared" si="1558"/>
        <v>0</v>
      </c>
      <c r="AE522" s="9">
        <f t="shared" si="1558"/>
        <v>1</v>
      </c>
      <c r="AF522" s="9">
        <f t="shared" si="1558"/>
        <v>0</v>
      </c>
      <c r="AG522" s="9">
        <f t="shared" si="1558"/>
        <v>1</v>
      </c>
      <c r="AH522" s="9">
        <f t="shared" si="1558"/>
        <v>0</v>
      </c>
      <c r="AI522" s="9">
        <f t="shared" si="1558"/>
        <v>1</v>
      </c>
      <c r="AJ522" s="9">
        <f t="shared" si="1558"/>
        <v>0</v>
      </c>
      <c r="AK522" s="9">
        <f t="shared" si="1558"/>
        <v>2</v>
      </c>
      <c r="AL522" s="9">
        <f t="shared" si="1558"/>
        <v>1</v>
      </c>
      <c r="AM522" s="4">
        <v>5</v>
      </c>
      <c r="AN522" s="4" t="s">
        <v>27</v>
      </c>
      <c r="AO522" s="12">
        <f t="shared" si="1586"/>
        <v>0</v>
      </c>
      <c r="AP522" s="12">
        <f t="shared" si="1512"/>
        <v>1</v>
      </c>
      <c r="AQ522" s="12">
        <f t="shared" si="1512"/>
        <v>0</v>
      </c>
      <c r="AR522" s="12">
        <f t="shared" si="1512"/>
        <v>0</v>
      </c>
      <c r="AS522" s="12">
        <f t="shared" si="1512"/>
        <v>0</v>
      </c>
      <c r="AT522" s="12">
        <f t="shared" ref="AP522:AU585" si="1648">COUNTIF($S522,AT$4)</f>
        <v>0</v>
      </c>
      <c r="AU522" s="12">
        <f t="shared" si="1648"/>
        <v>0</v>
      </c>
    </row>
    <row r="523" spans="1:47">
      <c r="A523" s="22"/>
      <c r="B523" s="19">
        <v>189</v>
      </c>
      <c r="C523" s="19">
        <v>20150211</v>
      </c>
      <c r="D523" s="7" t="s">
        <v>35</v>
      </c>
      <c r="E523" s="7" t="s">
        <v>34</v>
      </c>
      <c r="F523" s="7" t="s">
        <v>35</v>
      </c>
      <c r="G523" s="7" t="s">
        <v>35</v>
      </c>
      <c r="H523" s="7" t="s">
        <v>34</v>
      </c>
      <c r="I523" s="7" t="s">
        <v>34</v>
      </c>
      <c r="J523" s="7" t="s">
        <v>30</v>
      </c>
      <c r="K523" s="7" t="s">
        <v>30</v>
      </c>
      <c r="L523" s="7" t="s">
        <v>30</v>
      </c>
      <c r="M523" s="7" t="s">
        <v>30</v>
      </c>
      <c r="N523" s="7" t="s">
        <v>30</v>
      </c>
      <c r="O523" s="7" t="s">
        <v>30</v>
      </c>
      <c r="P523" s="7" t="s">
        <v>30</v>
      </c>
      <c r="Q523" s="1"/>
      <c r="R523" s="8">
        <f t="shared" ref="R523:R586" si="1649">B523</f>
        <v>189</v>
      </c>
      <c r="S523" s="4" t="str">
        <f t="shared" ref="S523:S586" si="1650">SUBSTITUTE(D523,"조","")</f>
        <v>7</v>
      </c>
      <c r="T523" s="4" t="str">
        <f t="shared" ref="T523:T586" si="1651">SUBSTITUTE(D524,"조","")</f>
        <v>158126</v>
      </c>
      <c r="U523" s="4" t="str">
        <f t="shared" si="1629"/>
        <v>1</v>
      </c>
      <c r="V523" s="4" t="str">
        <f t="shared" si="1630"/>
        <v>5</v>
      </c>
      <c r="W523" s="4" t="str">
        <f t="shared" si="1631"/>
        <v>8</v>
      </c>
      <c r="X523" s="4" t="str">
        <f t="shared" si="1632"/>
        <v>1</v>
      </c>
      <c r="Y523" s="4" t="str">
        <f t="shared" si="1633"/>
        <v>2</v>
      </c>
      <c r="Z523" s="4" t="str">
        <f t="shared" si="1634"/>
        <v>6</v>
      </c>
      <c r="AA523" s="4" t="s">
        <v>27</v>
      </c>
      <c r="AB523" s="4">
        <v>1</v>
      </c>
      <c r="AC523" s="9">
        <f t="shared" si="1638"/>
        <v>0</v>
      </c>
      <c r="AD523" s="9">
        <f t="shared" si="1558"/>
        <v>2</v>
      </c>
      <c r="AE523" s="9">
        <f t="shared" si="1558"/>
        <v>1</v>
      </c>
      <c r="AF523" s="9">
        <f t="shared" si="1558"/>
        <v>0</v>
      </c>
      <c r="AG523" s="9">
        <f t="shared" si="1558"/>
        <v>0</v>
      </c>
      <c r="AH523" s="9">
        <f t="shared" si="1558"/>
        <v>1</v>
      </c>
      <c r="AI523" s="9">
        <f t="shared" si="1558"/>
        <v>1</v>
      </c>
      <c r="AJ523" s="9">
        <f t="shared" si="1558"/>
        <v>0</v>
      </c>
      <c r="AK523" s="9">
        <f t="shared" ref="AD523:AL586" si="1652">COUNTIF($U523:$Z523,AK$4)</f>
        <v>1</v>
      </c>
      <c r="AL523" s="9">
        <f t="shared" si="1652"/>
        <v>0</v>
      </c>
      <c r="AM523" s="4">
        <v>5</v>
      </c>
      <c r="AN523" s="4" t="s">
        <v>27</v>
      </c>
      <c r="AO523" s="12">
        <f t="shared" si="1586"/>
        <v>0</v>
      </c>
      <c r="AP523" s="12">
        <f t="shared" si="1648"/>
        <v>0</v>
      </c>
      <c r="AQ523" s="12">
        <f t="shared" si="1648"/>
        <v>0</v>
      </c>
      <c r="AR523" s="12">
        <f t="shared" si="1648"/>
        <v>0</v>
      </c>
      <c r="AS523" s="12">
        <f t="shared" si="1648"/>
        <v>0</v>
      </c>
      <c r="AT523" s="12">
        <f t="shared" si="1648"/>
        <v>0</v>
      </c>
      <c r="AU523" s="12">
        <f t="shared" si="1648"/>
        <v>1</v>
      </c>
    </row>
    <row r="524" spans="1:47">
      <c r="A524" s="22"/>
      <c r="B524" s="20"/>
      <c r="C524" s="20"/>
      <c r="D524" s="14">
        <v>158126</v>
      </c>
      <c r="E524" s="14">
        <v>545651</v>
      </c>
      <c r="F524" s="14">
        <v>158125</v>
      </c>
      <c r="G524" s="14">
        <v>158127</v>
      </c>
      <c r="H524" s="14">
        <v>545650</v>
      </c>
      <c r="I524" s="14">
        <v>545652</v>
      </c>
      <c r="J524" s="14">
        <v>833073</v>
      </c>
      <c r="K524" s="14">
        <v>13474</v>
      </c>
      <c r="L524" s="14">
        <v>330</v>
      </c>
      <c r="M524" s="14">
        <v>80</v>
      </c>
      <c r="N524" s="14">
        <v>56</v>
      </c>
      <c r="O524" s="14">
        <v>6</v>
      </c>
      <c r="P524" s="14">
        <v>4</v>
      </c>
      <c r="Q524" s="1"/>
      <c r="R524" s="8">
        <f t="shared" ref="R524:R587" si="1653">B523</f>
        <v>189</v>
      </c>
      <c r="S524" s="4" t="str">
        <f t="shared" ref="S524:S587" si="1654">SUBSTITUTE(E523,"조","")</f>
        <v>1</v>
      </c>
      <c r="T524" s="4" t="str">
        <f t="shared" ref="T524:T587" si="1655">SUBSTITUTE(E524,"조","")</f>
        <v>545651</v>
      </c>
      <c r="U524" s="4" t="str">
        <f t="shared" si="1629"/>
        <v>5</v>
      </c>
      <c r="V524" s="4" t="str">
        <f t="shared" si="1630"/>
        <v>4</v>
      </c>
      <c r="W524" s="4" t="str">
        <f t="shared" si="1631"/>
        <v>5</v>
      </c>
      <c r="X524" s="4" t="str">
        <f t="shared" si="1632"/>
        <v>6</v>
      </c>
      <c r="Y524" s="4" t="str">
        <f t="shared" si="1633"/>
        <v>5</v>
      </c>
      <c r="Z524" s="4" t="str">
        <f t="shared" si="1634"/>
        <v>1</v>
      </c>
      <c r="AA524" s="4" t="s">
        <v>27</v>
      </c>
      <c r="AB524" s="4">
        <v>1</v>
      </c>
      <c r="AC524" s="9">
        <f t="shared" si="1638"/>
        <v>0</v>
      </c>
      <c r="AD524" s="9">
        <f t="shared" si="1652"/>
        <v>1</v>
      </c>
      <c r="AE524" s="9">
        <f t="shared" si="1652"/>
        <v>0</v>
      </c>
      <c r="AF524" s="9">
        <f t="shared" si="1652"/>
        <v>0</v>
      </c>
      <c r="AG524" s="9">
        <f t="shared" si="1652"/>
        <v>1</v>
      </c>
      <c r="AH524" s="9">
        <f t="shared" si="1652"/>
        <v>3</v>
      </c>
      <c r="AI524" s="9">
        <f t="shared" si="1652"/>
        <v>1</v>
      </c>
      <c r="AJ524" s="9">
        <f t="shared" si="1652"/>
        <v>0</v>
      </c>
      <c r="AK524" s="9">
        <f t="shared" si="1652"/>
        <v>0</v>
      </c>
      <c r="AL524" s="9">
        <f t="shared" si="1652"/>
        <v>0</v>
      </c>
      <c r="AM524" s="4">
        <v>4</v>
      </c>
      <c r="AN524" s="4" t="s">
        <v>27</v>
      </c>
      <c r="AO524" s="12">
        <f t="shared" si="1586"/>
        <v>1</v>
      </c>
      <c r="AP524" s="12">
        <f t="shared" si="1648"/>
        <v>0</v>
      </c>
      <c r="AQ524" s="12">
        <f t="shared" si="1648"/>
        <v>0</v>
      </c>
      <c r="AR524" s="12">
        <f t="shared" si="1648"/>
        <v>0</v>
      </c>
      <c r="AS524" s="12">
        <f t="shared" si="1648"/>
        <v>0</v>
      </c>
      <c r="AT524" s="12">
        <f t="shared" si="1648"/>
        <v>0</v>
      </c>
      <c r="AU524" s="12">
        <f t="shared" si="1648"/>
        <v>0</v>
      </c>
    </row>
    <row r="525" spans="1:47">
      <c r="A525" s="22"/>
      <c r="B525" s="19">
        <v>188</v>
      </c>
      <c r="C525" s="19">
        <v>20150204</v>
      </c>
      <c r="D525" s="7" t="s">
        <v>28</v>
      </c>
      <c r="E525" s="7" t="s">
        <v>33</v>
      </c>
      <c r="F525" s="7" t="s">
        <v>28</v>
      </c>
      <c r="G525" s="7" t="s">
        <v>28</v>
      </c>
      <c r="H525" s="7" t="s">
        <v>33</v>
      </c>
      <c r="I525" s="7" t="s">
        <v>33</v>
      </c>
      <c r="J525" s="7" t="s">
        <v>30</v>
      </c>
      <c r="K525" s="7" t="s">
        <v>30</v>
      </c>
      <c r="L525" s="7" t="s">
        <v>30</v>
      </c>
      <c r="M525" s="7" t="s">
        <v>30</v>
      </c>
      <c r="N525" s="7" t="s">
        <v>30</v>
      </c>
      <c r="O525" s="7" t="s">
        <v>30</v>
      </c>
      <c r="P525" s="7" t="s">
        <v>30</v>
      </c>
      <c r="Q525" s="1"/>
      <c r="R525" s="8">
        <f t="shared" ref="R525:R588" si="1656">B525</f>
        <v>188</v>
      </c>
      <c r="S525" s="4" t="str">
        <f t="shared" ref="S525:S588" si="1657">SUBSTITUTE(D525,"조","")</f>
        <v>3</v>
      </c>
      <c r="T525" s="4" t="str">
        <f t="shared" ref="T525:T588" si="1658">SUBSTITUTE(D526,"조","")</f>
        <v>887289</v>
      </c>
      <c r="U525" s="4" t="str">
        <f t="shared" si="1629"/>
        <v>8</v>
      </c>
      <c r="V525" s="4" t="str">
        <f t="shared" si="1630"/>
        <v>8</v>
      </c>
      <c r="W525" s="4" t="str">
        <f t="shared" si="1631"/>
        <v>7</v>
      </c>
      <c r="X525" s="4" t="str">
        <f t="shared" si="1632"/>
        <v>2</v>
      </c>
      <c r="Y525" s="4" t="str">
        <f t="shared" si="1633"/>
        <v>8</v>
      </c>
      <c r="Z525" s="4" t="str">
        <f t="shared" si="1634"/>
        <v>9</v>
      </c>
      <c r="AA525" s="4" t="s">
        <v>27</v>
      </c>
      <c r="AB525" s="4">
        <v>1</v>
      </c>
      <c r="AC525" s="9">
        <f t="shared" si="1638"/>
        <v>0</v>
      </c>
      <c r="AD525" s="9">
        <f t="shared" si="1652"/>
        <v>0</v>
      </c>
      <c r="AE525" s="9">
        <f t="shared" si="1652"/>
        <v>1</v>
      </c>
      <c r="AF525" s="9">
        <f t="shared" si="1652"/>
        <v>0</v>
      </c>
      <c r="AG525" s="9">
        <f t="shared" si="1652"/>
        <v>0</v>
      </c>
      <c r="AH525" s="9">
        <f t="shared" si="1652"/>
        <v>0</v>
      </c>
      <c r="AI525" s="9">
        <f t="shared" si="1652"/>
        <v>0</v>
      </c>
      <c r="AJ525" s="9">
        <f t="shared" si="1652"/>
        <v>1</v>
      </c>
      <c r="AK525" s="9">
        <f t="shared" si="1652"/>
        <v>3</v>
      </c>
      <c r="AL525" s="9">
        <f t="shared" si="1652"/>
        <v>1</v>
      </c>
      <c r="AM525" s="4">
        <v>4</v>
      </c>
      <c r="AN525" s="4" t="s">
        <v>27</v>
      </c>
      <c r="AO525" s="12">
        <f t="shared" si="1586"/>
        <v>0</v>
      </c>
      <c r="AP525" s="12">
        <f t="shared" si="1648"/>
        <v>0</v>
      </c>
      <c r="AQ525" s="12">
        <f t="shared" si="1648"/>
        <v>1</v>
      </c>
      <c r="AR525" s="12">
        <f t="shared" si="1648"/>
        <v>0</v>
      </c>
      <c r="AS525" s="12">
        <f t="shared" si="1648"/>
        <v>0</v>
      </c>
      <c r="AT525" s="12">
        <f t="shared" si="1648"/>
        <v>0</v>
      </c>
      <c r="AU525" s="12">
        <f t="shared" si="1648"/>
        <v>0</v>
      </c>
    </row>
    <row r="526" spans="1:47">
      <c r="A526" s="22"/>
      <c r="B526" s="20"/>
      <c r="C526" s="20"/>
      <c r="D526" s="14">
        <v>887289</v>
      </c>
      <c r="E526" s="14">
        <v>944461</v>
      </c>
      <c r="F526" s="14">
        <v>887288</v>
      </c>
      <c r="G526" s="14">
        <v>887290</v>
      </c>
      <c r="H526" s="14">
        <v>944460</v>
      </c>
      <c r="I526" s="14">
        <v>944462</v>
      </c>
      <c r="J526" s="14">
        <v>260870</v>
      </c>
      <c r="K526" s="14">
        <v>46283</v>
      </c>
      <c r="L526" s="14">
        <v>374</v>
      </c>
      <c r="M526" s="14">
        <v>3</v>
      </c>
      <c r="N526" s="14">
        <v>73</v>
      </c>
      <c r="O526" s="14">
        <v>0</v>
      </c>
      <c r="P526" s="14">
        <v>7</v>
      </c>
      <c r="Q526" s="1"/>
      <c r="R526" s="8">
        <f t="shared" ref="R526:R589" si="1659">B525</f>
        <v>188</v>
      </c>
      <c r="S526" s="4" t="str">
        <f t="shared" ref="S526:S589" si="1660">SUBSTITUTE(E525,"조","")</f>
        <v>2</v>
      </c>
      <c r="T526" s="4" t="str">
        <f t="shared" ref="T526:T589" si="1661">SUBSTITUTE(E526,"조","")</f>
        <v>944461</v>
      </c>
      <c r="U526" s="4" t="str">
        <f t="shared" si="1629"/>
        <v>9</v>
      </c>
      <c r="V526" s="4" t="str">
        <f t="shared" si="1630"/>
        <v>4</v>
      </c>
      <c r="W526" s="4" t="str">
        <f t="shared" si="1631"/>
        <v>4</v>
      </c>
      <c r="X526" s="4" t="str">
        <f t="shared" si="1632"/>
        <v>4</v>
      </c>
      <c r="Y526" s="4" t="str">
        <f t="shared" si="1633"/>
        <v>6</v>
      </c>
      <c r="Z526" s="4" t="str">
        <f t="shared" si="1634"/>
        <v>1</v>
      </c>
      <c r="AA526" s="4" t="s">
        <v>27</v>
      </c>
      <c r="AB526" s="4">
        <v>1</v>
      </c>
      <c r="AC526" s="9">
        <f t="shared" si="1638"/>
        <v>0</v>
      </c>
      <c r="AD526" s="9">
        <f t="shared" si="1652"/>
        <v>1</v>
      </c>
      <c r="AE526" s="9">
        <f t="shared" si="1652"/>
        <v>0</v>
      </c>
      <c r="AF526" s="9">
        <f t="shared" si="1652"/>
        <v>0</v>
      </c>
      <c r="AG526" s="9">
        <f t="shared" si="1652"/>
        <v>3</v>
      </c>
      <c r="AH526" s="9">
        <f t="shared" si="1652"/>
        <v>0</v>
      </c>
      <c r="AI526" s="9">
        <f t="shared" si="1652"/>
        <v>1</v>
      </c>
      <c r="AJ526" s="9">
        <f t="shared" si="1652"/>
        <v>0</v>
      </c>
      <c r="AK526" s="9">
        <f t="shared" si="1652"/>
        <v>0</v>
      </c>
      <c r="AL526" s="9">
        <f t="shared" si="1652"/>
        <v>1</v>
      </c>
      <c r="AM526" s="4">
        <v>4</v>
      </c>
      <c r="AN526" s="4" t="s">
        <v>27</v>
      </c>
      <c r="AO526" s="12">
        <f t="shared" si="1586"/>
        <v>0</v>
      </c>
      <c r="AP526" s="12">
        <f t="shared" si="1648"/>
        <v>1</v>
      </c>
      <c r="AQ526" s="12">
        <f t="shared" si="1648"/>
        <v>0</v>
      </c>
      <c r="AR526" s="12">
        <f t="shared" si="1648"/>
        <v>0</v>
      </c>
      <c r="AS526" s="12">
        <f t="shared" si="1648"/>
        <v>0</v>
      </c>
      <c r="AT526" s="12">
        <f t="shared" si="1648"/>
        <v>0</v>
      </c>
      <c r="AU526" s="12">
        <f t="shared" si="1648"/>
        <v>0</v>
      </c>
    </row>
    <row r="527" spans="1:47">
      <c r="A527" s="22"/>
      <c r="B527" s="19">
        <v>187</v>
      </c>
      <c r="C527" s="19">
        <v>20150128</v>
      </c>
      <c r="D527" s="7" t="s">
        <v>31</v>
      </c>
      <c r="E527" s="7" t="s">
        <v>28</v>
      </c>
      <c r="F527" s="7" t="s">
        <v>31</v>
      </c>
      <c r="G527" s="7" t="s">
        <v>31</v>
      </c>
      <c r="H527" s="7" t="s">
        <v>28</v>
      </c>
      <c r="I527" s="7" t="s">
        <v>28</v>
      </c>
      <c r="J527" s="7" t="s">
        <v>30</v>
      </c>
      <c r="K527" s="7" t="s">
        <v>30</v>
      </c>
      <c r="L527" s="7" t="s">
        <v>30</v>
      </c>
      <c r="M527" s="7" t="s">
        <v>30</v>
      </c>
      <c r="N527" s="7" t="s">
        <v>30</v>
      </c>
      <c r="O527" s="7" t="s">
        <v>30</v>
      </c>
      <c r="P527" s="7" t="s">
        <v>30</v>
      </c>
      <c r="Q527" s="1"/>
      <c r="R527" s="8">
        <f t="shared" ref="R527:R590" si="1662">B527</f>
        <v>187</v>
      </c>
      <c r="S527" s="4" t="str">
        <f t="shared" ref="S527:S590" si="1663">SUBSTITUTE(D527,"조","")</f>
        <v>5</v>
      </c>
      <c r="T527" s="4" t="str">
        <f t="shared" ref="T527:T590" si="1664">SUBSTITUTE(D528,"조","")</f>
        <v>566217</v>
      </c>
      <c r="U527" s="4" t="str">
        <f t="shared" si="1629"/>
        <v>5</v>
      </c>
      <c r="V527" s="4" t="str">
        <f t="shared" si="1630"/>
        <v>6</v>
      </c>
      <c r="W527" s="4" t="str">
        <f t="shared" si="1631"/>
        <v>6</v>
      </c>
      <c r="X527" s="4" t="str">
        <f t="shared" si="1632"/>
        <v>2</v>
      </c>
      <c r="Y527" s="4" t="str">
        <f t="shared" si="1633"/>
        <v>1</v>
      </c>
      <c r="Z527" s="4" t="str">
        <f t="shared" si="1634"/>
        <v>7</v>
      </c>
      <c r="AA527" s="4" t="s">
        <v>27</v>
      </c>
      <c r="AB527" s="4">
        <v>1</v>
      </c>
      <c r="AC527" s="9">
        <f t="shared" si="1638"/>
        <v>0</v>
      </c>
      <c r="AD527" s="9">
        <f t="shared" si="1652"/>
        <v>1</v>
      </c>
      <c r="AE527" s="9">
        <f t="shared" si="1652"/>
        <v>1</v>
      </c>
      <c r="AF527" s="9">
        <f t="shared" si="1652"/>
        <v>0</v>
      </c>
      <c r="AG527" s="9">
        <f t="shared" si="1652"/>
        <v>0</v>
      </c>
      <c r="AH527" s="9">
        <f t="shared" si="1652"/>
        <v>1</v>
      </c>
      <c r="AI527" s="9">
        <f t="shared" si="1652"/>
        <v>2</v>
      </c>
      <c r="AJ527" s="9">
        <f t="shared" si="1652"/>
        <v>1</v>
      </c>
      <c r="AK527" s="9">
        <f t="shared" si="1652"/>
        <v>0</v>
      </c>
      <c r="AL527" s="9">
        <f t="shared" si="1652"/>
        <v>0</v>
      </c>
      <c r="AM527" s="4">
        <v>5</v>
      </c>
      <c r="AN527" s="4" t="s">
        <v>27</v>
      </c>
      <c r="AO527" s="12">
        <f t="shared" si="1586"/>
        <v>0</v>
      </c>
      <c r="AP527" s="12">
        <f t="shared" si="1648"/>
        <v>0</v>
      </c>
      <c r="AQ527" s="12">
        <f t="shared" si="1648"/>
        <v>0</v>
      </c>
      <c r="AR527" s="12">
        <f t="shared" si="1648"/>
        <v>0</v>
      </c>
      <c r="AS527" s="12">
        <f t="shared" si="1648"/>
        <v>1</v>
      </c>
      <c r="AT527" s="12">
        <f t="shared" si="1648"/>
        <v>0</v>
      </c>
      <c r="AU527" s="12">
        <f t="shared" si="1648"/>
        <v>0</v>
      </c>
    </row>
    <row r="528" spans="1:47">
      <c r="A528" s="22"/>
      <c r="B528" s="20"/>
      <c r="C528" s="20"/>
      <c r="D528" s="14">
        <v>566217</v>
      </c>
      <c r="E528" s="14">
        <v>953532</v>
      </c>
      <c r="F528" s="14">
        <v>566216</v>
      </c>
      <c r="G528" s="14">
        <v>566218</v>
      </c>
      <c r="H528" s="14">
        <v>953531</v>
      </c>
      <c r="I528" s="14">
        <v>953533</v>
      </c>
      <c r="J528" s="14">
        <v>500265</v>
      </c>
      <c r="K528" s="14">
        <v>62246</v>
      </c>
      <c r="L528" s="14">
        <v>783</v>
      </c>
      <c r="M528" s="14">
        <v>38</v>
      </c>
      <c r="N528" s="14">
        <v>29</v>
      </c>
      <c r="O528" s="14">
        <v>9</v>
      </c>
      <c r="P528" s="14">
        <v>6</v>
      </c>
      <c r="Q528" s="1"/>
      <c r="R528" s="8">
        <f t="shared" ref="R528:R591" si="1665">B527</f>
        <v>187</v>
      </c>
      <c r="S528" s="4" t="str">
        <f t="shared" ref="S528:S591" si="1666">SUBSTITUTE(E527,"조","")</f>
        <v>3</v>
      </c>
      <c r="T528" s="4" t="str">
        <f t="shared" ref="T528:T591" si="1667">SUBSTITUTE(E528,"조","")</f>
        <v>953532</v>
      </c>
      <c r="U528" s="4" t="str">
        <f t="shared" si="1629"/>
        <v>9</v>
      </c>
      <c r="V528" s="4" t="str">
        <f t="shared" si="1630"/>
        <v>5</v>
      </c>
      <c r="W528" s="4" t="str">
        <f t="shared" si="1631"/>
        <v>3</v>
      </c>
      <c r="X528" s="4" t="str">
        <f t="shared" si="1632"/>
        <v>5</v>
      </c>
      <c r="Y528" s="4" t="str">
        <f t="shared" si="1633"/>
        <v>3</v>
      </c>
      <c r="Z528" s="4" t="str">
        <f t="shared" si="1634"/>
        <v>2</v>
      </c>
      <c r="AA528" s="4" t="s">
        <v>27</v>
      </c>
      <c r="AB528" s="4">
        <v>1</v>
      </c>
      <c r="AC528" s="9">
        <f t="shared" si="1638"/>
        <v>0</v>
      </c>
      <c r="AD528" s="9">
        <f t="shared" si="1652"/>
        <v>0</v>
      </c>
      <c r="AE528" s="9">
        <f t="shared" si="1652"/>
        <v>1</v>
      </c>
      <c r="AF528" s="9">
        <f t="shared" si="1652"/>
        <v>2</v>
      </c>
      <c r="AG528" s="9">
        <f t="shared" si="1652"/>
        <v>0</v>
      </c>
      <c r="AH528" s="9">
        <f t="shared" si="1652"/>
        <v>2</v>
      </c>
      <c r="AI528" s="9">
        <f t="shared" si="1652"/>
        <v>0</v>
      </c>
      <c r="AJ528" s="9">
        <f t="shared" si="1652"/>
        <v>0</v>
      </c>
      <c r="AK528" s="9">
        <f t="shared" si="1652"/>
        <v>0</v>
      </c>
      <c r="AL528" s="9">
        <f t="shared" si="1652"/>
        <v>1</v>
      </c>
      <c r="AM528" s="4">
        <v>4</v>
      </c>
      <c r="AN528" s="4" t="s">
        <v>27</v>
      </c>
      <c r="AO528" s="12">
        <f t="shared" si="1586"/>
        <v>0</v>
      </c>
      <c r="AP528" s="12">
        <f t="shared" si="1648"/>
        <v>0</v>
      </c>
      <c r="AQ528" s="12">
        <f t="shared" si="1648"/>
        <v>1</v>
      </c>
      <c r="AR528" s="12">
        <f t="shared" si="1648"/>
        <v>0</v>
      </c>
      <c r="AS528" s="12">
        <f t="shared" si="1648"/>
        <v>0</v>
      </c>
      <c r="AT528" s="12">
        <f t="shared" si="1648"/>
        <v>0</v>
      </c>
      <c r="AU528" s="12">
        <f t="shared" si="1648"/>
        <v>0</v>
      </c>
    </row>
    <row r="529" spans="1:47">
      <c r="A529" s="22"/>
      <c r="B529" s="19">
        <v>186</v>
      </c>
      <c r="C529" s="19">
        <v>20150121</v>
      </c>
      <c r="D529" s="7" t="s">
        <v>32</v>
      </c>
      <c r="E529" s="7" t="s">
        <v>35</v>
      </c>
      <c r="F529" s="7" t="s">
        <v>32</v>
      </c>
      <c r="G529" s="7" t="s">
        <v>32</v>
      </c>
      <c r="H529" s="7" t="s">
        <v>35</v>
      </c>
      <c r="I529" s="7" t="s">
        <v>35</v>
      </c>
      <c r="J529" s="7" t="s">
        <v>30</v>
      </c>
      <c r="K529" s="7" t="s">
        <v>30</v>
      </c>
      <c r="L529" s="7" t="s">
        <v>30</v>
      </c>
      <c r="M529" s="7" t="s">
        <v>30</v>
      </c>
      <c r="N529" s="7" t="s">
        <v>30</v>
      </c>
      <c r="O529" s="7" t="s">
        <v>30</v>
      </c>
      <c r="P529" s="7" t="s">
        <v>30</v>
      </c>
      <c r="Q529" s="1"/>
      <c r="R529" s="8">
        <f t="shared" ref="R529:R592" si="1668">B529</f>
        <v>186</v>
      </c>
      <c r="S529" s="4" t="str">
        <f t="shared" ref="S529:S592" si="1669">SUBSTITUTE(D529,"조","")</f>
        <v>4</v>
      </c>
      <c r="T529" s="4" t="str">
        <f t="shared" ref="T529:T592" si="1670">SUBSTITUTE(D530,"조","")</f>
        <v>583612</v>
      </c>
      <c r="U529" s="4" t="str">
        <f t="shared" si="1629"/>
        <v>5</v>
      </c>
      <c r="V529" s="4" t="str">
        <f t="shared" si="1630"/>
        <v>8</v>
      </c>
      <c r="W529" s="4" t="str">
        <f t="shared" si="1631"/>
        <v>3</v>
      </c>
      <c r="X529" s="4" t="str">
        <f t="shared" si="1632"/>
        <v>6</v>
      </c>
      <c r="Y529" s="4" t="str">
        <f t="shared" si="1633"/>
        <v>1</v>
      </c>
      <c r="Z529" s="4" t="str">
        <f t="shared" si="1634"/>
        <v>2</v>
      </c>
      <c r="AA529" s="4" t="s">
        <v>27</v>
      </c>
      <c r="AB529" s="4">
        <v>1</v>
      </c>
      <c r="AC529" s="9">
        <f t="shared" si="1638"/>
        <v>0</v>
      </c>
      <c r="AD529" s="9">
        <f t="shared" si="1652"/>
        <v>1</v>
      </c>
      <c r="AE529" s="9">
        <f t="shared" si="1652"/>
        <v>1</v>
      </c>
      <c r="AF529" s="9">
        <f t="shared" si="1652"/>
        <v>1</v>
      </c>
      <c r="AG529" s="9">
        <f t="shared" si="1652"/>
        <v>0</v>
      </c>
      <c r="AH529" s="9">
        <f t="shared" si="1652"/>
        <v>1</v>
      </c>
      <c r="AI529" s="9">
        <f t="shared" si="1652"/>
        <v>1</v>
      </c>
      <c r="AJ529" s="9">
        <f t="shared" si="1652"/>
        <v>0</v>
      </c>
      <c r="AK529" s="9">
        <f t="shared" si="1652"/>
        <v>1</v>
      </c>
      <c r="AL529" s="9">
        <f t="shared" si="1652"/>
        <v>0</v>
      </c>
      <c r="AM529" s="4">
        <v>6</v>
      </c>
      <c r="AN529" s="4" t="s">
        <v>27</v>
      </c>
      <c r="AO529" s="12">
        <f t="shared" si="1586"/>
        <v>0</v>
      </c>
      <c r="AP529" s="12">
        <f t="shared" si="1648"/>
        <v>0</v>
      </c>
      <c r="AQ529" s="12">
        <f t="shared" si="1648"/>
        <v>0</v>
      </c>
      <c r="AR529" s="12">
        <f t="shared" si="1648"/>
        <v>1</v>
      </c>
      <c r="AS529" s="12">
        <f t="shared" si="1648"/>
        <v>0</v>
      </c>
      <c r="AT529" s="12">
        <f t="shared" si="1648"/>
        <v>0</v>
      </c>
      <c r="AU529" s="12">
        <f t="shared" si="1648"/>
        <v>0</v>
      </c>
    </row>
    <row r="530" spans="1:47">
      <c r="A530" s="22"/>
      <c r="B530" s="20"/>
      <c r="C530" s="20"/>
      <c r="D530" s="14">
        <v>583612</v>
      </c>
      <c r="E530" s="14">
        <v>250627</v>
      </c>
      <c r="F530" s="14">
        <v>583611</v>
      </c>
      <c r="G530" s="14">
        <v>583613</v>
      </c>
      <c r="H530" s="14">
        <v>250626</v>
      </c>
      <c r="I530" s="14">
        <v>250628</v>
      </c>
      <c r="J530" s="14">
        <v>786714</v>
      </c>
      <c r="K530" s="14">
        <v>38785</v>
      </c>
      <c r="L530" s="14">
        <v>9</v>
      </c>
      <c r="M530" s="14">
        <v>86</v>
      </c>
      <c r="N530" s="14">
        <v>56</v>
      </c>
      <c r="O530" s="14">
        <v>7</v>
      </c>
      <c r="P530" s="14">
        <v>9</v>
      </c>
      <c r="Q530" s="1"/>
      <c r="R530" s="8">
        <f t="shared" ref="R530:R593" si="1671">B529</f>
        <v>186</v>
      </c>
      <c r="S530" s="4" t="str">
        <f t="shared" ref="S530:S593" si="1672">SUBSTITUTE(E529,"조","")</f>
        <v>7</v>
      </c>
      <c r="T530" s="4" t="str">
        <f t="shared" ref="T530:T593" si="1673">SUBSTITUTE(E530,"조","")</f>
        <v>250627</v>
      </c>
      <c r="U530" s="4" t="str">
        <f t="shared" si="1629"/>
        <v>2</v>
      </c>
      <c r="V530" s="4" t="str">
        <f t="shared" si="1630"/>
        <v>5</v>
      </c>
      <c r="W530" s="4" t="str">
        <f t="shared" si="1631"/>
        <v>0</v>
      </c>
      <c r="X530" s="4" t="str">
        <f t="shared" si="1632"/>
        <v>6</v>
      </c>
      <c r="Y530" s="4" t="str">
        <f t="shared" si="1633"/>
        <v>2</v>
      </c>
      <c r="Z530" s="4" t="str">
        <f t="shared" si="1634"/>
        <v>7</v>
      </c>
      <c r="AA530" s="4" t="s">
        <v>27</v>
      </c>
      <c r="AB530" s="4">
        <v>1</v>
      </c>
      <c r="AC530" s="9">
        <f t="shared" si="1638"/>
        <v>1</v>
      </c>
      <c r="AD530" s="9">
        <f t="shared" si="1652"/>
        <v>0</v>
      </c>
      <c r="AE530" s="9">
        <f t="shared" si="1652"/>
        <v>2</v>
      </c>
      <c r="AF530" s="9">
        <f t="shared" si="1652"/>
        <v>0</v>
      </c>
      <c r="AG530" s="9">
        <f t="shared" si="1652"/>
        <v>0</v>
      </c>
      <c r="AH530" s="9">
        <f t="shared" si="1652"/>
        <v>1</v>
      </c>
      <c r="AI530" s="9">
        <f t="shared" si="1652"/>
        <v>1</v>
      </c>
      <c r="AJ530" s="9">
        <f t="shared" si="1652"/>
        <v>1</v>
      </c>
      <c r="AK530" s="9">
        <f t="shared" si="1652"/>
        <v>0</v>
      </c>
      <c r="AL530" s="9">
        <f t="shared" si="1652"/>
        <v>0</v>
      </c>
      <c r="AM530" s="4">
        <v>5</v>
      </c>
      <c r="AN530" s="4" t="s">
        <v>27</v>
      </c>
      <c r="AO530" s="12">
        <f t="shared" si="1586"/>
        <v>0</v>
      </c>
      <c r="AP530" s="12">
        <f t="shared" si="1648"/>
        <v>0</v>
      </c>
      <c r="AQ530" s="12">
        <f t="shared" si="1648"/>
        <v>0</v>
      </c>
      <c r="AR530" s="12">
        <f t="shared" si="1648"/>
        <v>0</v>
      </c>
      <c r="AS530" s="12">
        <f t="shared" si="1648"/>
        <v>0</v>
      </c>
      <c r="AT530" s="12">
        <f t="shared" si="1648"/>
        <v>0</v>
      </c>
      <c r="AU530" s="12">
        <f t="shared" si="1648"/>
        <v>1</v>
      </c>
    </row>
    <row r="531" spans="1:47">
      <c r="A531" s="22"/>
      <c r="B531" s="19">
        <v>185</v>
      </c>
      <c r="C531" s="19">
        <v>20150114</v>
      </c>
      <c r="D531" s="7" t="s">
        <v>32</v>
      </c>
      <c r="E531" s="7" t="s">
        <v>28</v>
      </c>
      <c r="F531" s="7" t="s">
        <v>32</v>
      </c>
      <c r="G531" s="7" t="s">
        <v>32</v>
      </c>
      <c r="H531" s="7" t="s">
        <v>28</v>
      </c>
      <c r="I531" s="7" t="s">
        <v>28</v>
      </c>
      <c r="J531" s="7" t="s">
        <v>30</v>
      </c>
      <c r="K531" s="7" t="s">
        <v>30</v>
      </c>
      <c r="L531" s="7" t="s">
        <v>30</v>
      </c>
      <c r="M531" s="7" t="s">
        <v>30</v>
      </c>
      <c r="N531" s="7" t="s">
        <v>30</v>
      </c>
      <c r="O531" s="7" t="s">
        <v>30</v>
      </c>
      <c r="P531" s="7" t="s">
        <v>30</v>
      </c>
      <c r="Q531" s="1"/>
      <c r="R531" s="8">
        <f t="shared" ref="R531:R594" si="1674">B531</f>
        <v>185</v>
      </c>
      <c r="S531" s="4" t="str">
        <f t="shared" ref="S531:S594" si="1675">SUBSTITUTE(D531,"조","")</f>
        <v>4</v>
      </c>
      <c r="T531" s="4" t="str">
        <f t="shared" ref="T531:T594" si="1676">SUBSTITUTE(D532,"조","")</f>
        <v>782850</v>
      </c>
      <c r="U531" s="4" t="str">
        <f t="shared" si="1629"/>
        <v>7</v>
      </c>
      <c r="V531" s="4" t="str">
        <f t="shared" si="1630"/>
        <v>8</v>
      </c>
      <c r="W531" s="4" t="str">
        <f t="shared" si="1631"/>
        <v>2</v>
      </c>
      <c r="X531" s="4" t="str">
        <f t="shared" si="1632"/>
        <v>8</v>
      </c>
      <c r="Y531" s="4" t="str">
        <f t="shared" si="1633"/>
        <v>5</v>
      </c>
      <c r="Z531" s="4" t="str">
        <f t="shared" si="1634"/>
        <v>0</v>
      </c>
      <c r="AA531" s="4" t="s">
        <v>27</v>
      </c>
      <c r="AB531" s="4">
        <v>1</v>
      </c>
      <c r="AC531" s="9">
        <f t="shared" si="1638"/>
        <v>1</v>
      </c>
      <c r="AD531" s="9">
        <f t="shared" si="1652"/>
        <v>0</v>
      </c>
      <c r="AE531" s="9">
        <f t="shared" si="1652"/>
        <v>1</v>
      </c>
      <c r="AF531" s="9">
        <f t="shared" si="1652"/>
        <v>0</v>
      </c>
      <c r="AG531" s="9">
        <f t="shared" si="1652"/>
        <v>0</v>
      </c>
      <c r="AH531" s="9">
        <f t="shared" si="1652"/>
        <v>1</v>
      </c>
      <c r="AI531" s="9">
        <f t="shared" si="1652"/>
        <v>0</v>
      </c>
      <c r="AJ531" s="9">
        <f t="shared" si="1652"/>
        <v>1</v>
      </c>
      <c r="AK531" s="9">
        <f t="shared" si="1652"/>
        <v>2</v>
      </c>
      <c r="AL531" s="9">
        <f t="shared" si="1652"/>
        <v>0</v>
      </c>
      <c r="AM531" s="4">
        <v>5</v>
      </c>
      <c r="AN531" s="4" t="s">
        <v>27</v>
      </c>
      <c r="AO531" s="12">
        <f t="shared" si="1586"/>
        <v>0</v>
      </c>
      <c r="AP531" s="12">
        <f t="shared" si="1648"/>
        <v>0</v>
      </c>
      <c r="AQ531" s="12">
        <f t="shared" si="1648"/>
        <v>0</v>
      </c>
      <c r="AR531" s="12">
        <f t="shared" si="1648"/>
        <v>1</v>
      </c>
      <c r="AS531" s="12">
        <f t="shared" si="1648"/>
        <v>0</v>
      </c>
      <c r="AT531" s="12">
        <f t="shared" si="1648"/>
        <v>0</v>
      </c>
      <c r="AU531" s="12">
        <f t="shared" si="1648"/>
        <v>0</v>
      </c>
    </row>
    <row r="532" spans="1:47">
      <c r="A532" s="22"/>
      <c r="B532" s="20"/>
      <c r="C532" s="20"/>
      <c r="D532" s="14">
        <v>782850</v>
      </c>
      <c r="E532" s="14">
        <v>706489</v>
      </c>
      <c r="F532" s="14">
        <v>782849</v>
      </c>
      <c r="G532" s="14">
        <v>782851</v>
      </c>
      <c r="H532" s="14">
        <v>706488</v>
      </c>
      <c r="I532" s="14">
        <v>706490</v>
      </c>
      <c r="J532" s="14">
        <v>780024</v>
      </c>
      <c r="K532" s="14">
        <v>62105</v>
      </c>
      <c r="L532" s="14">
        <v>922</v>
      </c>
      <c r="M532" s="14">
        <v>47</v>
      </c>
      <c r="N532" s="14">
        <v>40</v>
      </c>
      <c r="O532" s="14">
        <v>5</v>
      </c>
      <c r="P532" s="14">
        <v>2</v>
      </c>
      <c r="Q532" s="1"/>
      <c r="R532" s="8">
        <f t="shared" ref="R532:R595" si="1677">B531</f>
        <v>185</v>
      </c>
      <c r="S532" s="4" t="str">
        <f t="shared" ref="S532:S595" si="1678">SUBSTITUTE(E531,"조","")</f>
        <v>3</v>
      </c>
      <c r="T532" s="4" t="str">
        <f t="shared" ref="T532:T595" si="1679">SUBSTITUTE(E532,"조","")</f>
        <v>706489</v>
      </c>
      <c r="U532" s="4" t="str">
        <f t="shared" si="1629"/>
        <v>7</v>
      </c>
      <c r="V532" s="4" t="str">
        <f t="shared" si="1630"/>
        <v>0</v>
      </c>
      <c r="W532" s="4" t="str">
        <f t="shared" si="1631"/>
        <v>6</v>
      </c>
      <c r="X532" s="4" t="str">
        <f t="shared" si="1632"/>
        <v>4</v>
      </c>
      <c r="Y532" s="4" t="str">
        <f t="shared" si="1633"/>
        <v>8</v>
      </c>
      <c r="Z532" s="4" t="str">
        <f t="shared" si="1634"/>
        <v>9</v>
      </c>
      <c r="AA532" s="4" t="s">
        <v>27</v>
      </c>
      <c r="AB532" s="4">
        <v>1</v>
      </c>
      <c r="AC532" s="9">
        <f t="shared" si="1638"/>
        <v>1</v>
      </c>
      <c r="AD532" s="9">
        <f t="shared" si="1652"/>
        <v>0</v>
      </c>
      <c r="AE532" s="9">
        <f t="shared" si="1652"/>
        <v>0</v>
      </c>
      <c r="AF532" s="9">
        <f t="shared" si="1652"/>
        <v>0</v>
      </c>
      <c r="AG532" s="9">
        <f t="shared" si="1652"/>
        <v>1</v>
      </c>
      <c r="AH532" s="9">
        <f t="shared" si="1652"/>
        <v>0</v>
      </c>
      <c r="AI532" s="9">
        <f t="shared" si="1652"/>
        <v>1</v>
      </c>
      <c r="AJ532" s="9">
        <f t="shared" si="1652"/>
        <v>1</v>
      </c>
      <c r="AK532" s="9">
        <f t="shared" si="1652"/>
        <v>1</v>
      </c>
      <c r="AL532" s="9">
        <f t="shared" si="1652"/>
        <v>1</v>
      </c>
      <c r="AM532" s="4">
        <v>6</v>
      </c>
      <c r="AN532" s="4" t="s">
        <v>27</v>
      </c>
      <c r="AO532" s="12">
        <f t="shared" si="1586"/>
        <v>0</v>
      </c>
      <c r="AP532" s="12">
        <f t="shared" si="1648"/>
        <v>0</v>
      </c>
      <c r="AQ532" s="12">
        <f t="shared" si="1648"/>
        <v>1</v>
      </c>
      <c r="AR532" s="12">
        <f t="shared" si="1648"/>
        <v>0</v>
      </c>
      <c r="AS532" s="12">
        <f t="shared" si="1648"/>
        <v>0</v>
      </c>
      <c r="AT532" s="12">
        <f t="shared" si="1648"/>
        <v>0</v>
      </c>
      <c r="AU532" s="12">
        <f t="shared" si="1648"/>
        <v>0</v>
      </c>
    </row>
    <row r="533" spans="1:47">
      <c r="A533" s="22"/>
      <c r="B533" s="19">
        <v>184</v>
      </c>
      <c r="C533" s="19">
        <v>20150107</v>
      </c>
      <c r="D533" s="7" t="s">
        <v>32</v>
      </c>
      <c r="E533" s="7" t="s">
        <v>34</v>
      </c>
      <c r="F533" s="7" t="s">
        <v>32</v>
      </c>
      <c r="G533" s="7" t="s">
        <v>32</v>
      </c>
      <c r="H533" s="7" t="s">
        <v>34</v>
      </c>
      <c r="I533" s="7" t="s">
        <v>34</v>
      </c>
      <c r="J533" s="7" t="s">
        <v>30</v>
      </c>
      <c r="K533" s="7" t="s">
        <v>30</v>
      </c>
      <c r="L533" s="7" t="s">
        <v>30</v>
      </c>
      <c r="M533" s="7" t="s">
        <v>30</v>
      </c>
      <c r="N533" s="7" t="s">
        <v>30</v>
      </c>
      <c r="O533" s="7" t="s">
        <v>30</v>
      </c>
      <c r="P533" s="7" t="s">
        <v>30</v>
      </c>
      <c r="Q533" s="1"/>
      <c r="R533" s="8">
        <f t="shared" ref="R533:R596" si="1680">B533</f>
        <v>184</v>
      </c>
      <c r="S533" s="4" t="str">
        <f t="shared" ref="S533:S596" si="1681">SUBSTITUTE(D533,"조","")</f>
        <v>4</v>
      </c>
      <c r="T533" s="4" t="str">
        <f t="shared" ref="T533:T596" si="1682">SUBSTITUTE(D534,"조","")</f>
        <v>840109</v>
      </c>
      <c r="U533" s="4" t="str">
        <f t="shared" si="1629"/>
        <v>8</v>
      </c>
      <c r="V533" s="4" t="str">
        <f t="shared" si="1630"/>
        <v>4</v>
      </c>
      <c r="W533" s="4" t="str">
        <f t="shared" si="1631"/>
        <v>0</v>
      </c>
      <c r="X533" s="4" t="str">
        <f t="shared" si="1632"/>
        <v>1</v>
      </c>
      <c r="Y533" s="4" t="str">
        <f t="shared" si="1633"/>
        <v>0</v>
      </c>
      <c r="Z533" s="4" t="str">
        <f t="shared" si="1634"/>
        <v>9</v>
      </c>
      <c r="AA533" s="4" t="s">
        <v>27</v>
      </c>
      <c r="AB533" s="4">
        <v>1</v>
      </c>
      <c r="AC533" s="9">
        <f t="shared" si="1638"/>
        <v>2</v>
      </c>
      <c r="AD533" s="9">
        <f t="shared" si="1652"/>
        <v>1</v>
      </c>
      <c r="AE533" s="9">
        <f t="shared" si="1652"/>
        <v>0</v>
      </c>
      <c r="AF533" s="9">
        <f t="shared" si="1652"/>
        <v>0</v>
      </c>
      <c r="AG533" s="9">
        <f t="shared" si="1652"/>
        <v>1</v>
      </c>
      <c r="AH533" s="9">
        <f t="shared" si="1652"/>
        <v>0</v>
      </c>
      <c r="AI533" s="9">
        <f t="shared" si="1652"/>
        <v>0</v>
      </c>
      <c r="AJ533" s="9">
        <f t="shared" si="1652"/>
        <v>0</v>
      </c>
      <c r="AK533" s="9">
        <f t="shared" si="1652"/>
        <v>1</v>
      </c>
      <c r="AL533" s="9">
        <f t="shared" si="1652"/>
        <v>1</v>
      </c>
      <c r="AM533" s="4">
        <v>5</v>
      </c>
      <c r="AN533" s="4" t="s">
        <v>27</v>
      </c>
      <c r="AO533" s="12">
        <f t="shared" si="1586"/>
        <v>0</v>
      </c>
      <c r="AP533" s="12">
        <f t="shared" si="1648"/>
        <v>0</v>
      </c>
      <c r="AQ533" s="12">
        <f t="shared" si="1648"/>
        <v>0</v>
      </c>
      <c r="AR533" s="12">
        <f t="shared" si="1648"/>
        <v>1</v>
      </c>
      <c r="AS533" s="12">
        <f t="shared" si="1648"/>
        <v>0</v>
      </c>
      <c r="AT533" s="12">
        <f t="shared" si="1648"/>
        <v>0</v>
      </c>
      <c r="AU533" s="12">
        <f t="shared" si="1648"/>
        <v>0</v>
      </c>
    </row>
    <row r="534" spans="1:47">
      <c r="A534" s="23"/>
      <c r="B534" s="20"/>
      <c r="C534" s="20"/>
      <c r="D534" s="14">
        <v>840109</v>
      </c>
      <c r="E534" s="14">
        <v>135158</v>
      </c>
      <c r="F534" s="14">
        <v>840108</v>
      </c>
      <c r="G534" s="14">
        <v>840110</v>
      </c>
      <c r="H534" s="14">
        <v>135157</v>
      </c>
      <c r="I534" s="14">
        <v>135159</v>
      </c>
      <c r="J534" s="14">
        <v>979539</v>
      </c>
      <c r="K534" s="14">
        <v>96054</v>
      </c>
      <c r="L534" s="14">
        <v>767</v>
      </c>
      <c r="M534" s="14">
        <v>44</v>
      </c>
      <c r="N534" s="14">
        <v>61</v>
      </c>
      <c r="O534" s="14">
        <v>1</v>
      </c>
      <c r="P534" s="14">
        <v>5</v>
      </c>
      <c r="Q534" s="1"/>
      <c r="R534" s="8">
        <f t="shared" ref="R534:R597" si="1683">B533</f>
        <v>184</v>
      </c>
      <c r="S534" s="4" t="str">
        <f t="shared" ref="S534:S597" si="1684">SUBSTITUTE(E533,"조","")</f>
        <v>1</v>
      </c>
      <c r="T534" s="4" t="str">
        <f t="shared" ref="T534:T597" si="1685">SUBSTITUTE(E534,"조","")</f>
        <v>135158</v>
      </c>
      <c r="U534" s="4" t="str">
        <f t="shared" si="1629"/>
        <v>1</v>
      </c>
      <c r="V534" s="4" t="str">
        <f t="shared" si="1630"/>
        <v>3</v>
      </c>
      <c r="W534" s="4" t="str">
        <f t="shared" si="1631"/>
        <v>5</v>
      </c>
      <c r="X534" s="4" t="str">
        <f t="shared" si="1632"/>
        <v>1</v>
      </c>
      <c r="Y534" s="4" t="str">
        <f t="shared" si="1633"/>
        <v>5</v>
      </c>
      <c r="Z534" s="4" t="str">
        <f t="shared" si="1634"/>
        <v>8</v>
      </c>
      <c r="AA534" s="4" t="s">
        <v>27</v>
      </c>
      <c r="AB534" s="4">
        <v>1</v>
      </c>
      <c r="AC534" s="9">
        <f t="shared" si="1638"/>
        <v>0</v>
      </c>
      <c r="AD534" s="9">
        <f t="shared" si="1652"/>
        <v>2</v>
      </c>
      <c r="AE534" s="9">
        <f t="shared" si="1652"/>
        <v>0</v>
      </c>
      <c r="AF534" s="9">
        <f t="shared" si="1652"/>
        <v>1</v>
      </c>
      <c r="AG534" s="9">
        <f t="shared" si="1652"/>
        <v>0</v>
      </c>
      <c r="AH534" s="9">
        <f t="shared" si="1652"/>
        <v>2</v>
      </c>
      <c r="AI534" s="9">
        <f t="shared" si="1652"/>
        <v>0</v>
      </c>
      <c r="AJ534" s="9">
        <f t="shared" si="1652"/>
        <v>0</v>
      </c>
      <c r="AK534" s="9">
        <f t="shared" si="1652"/>
        <v>1</v>
      </c>
      <c r="AL534" s="9">
        <f t="shared" si="1652"/>
        <v>0</v>
      </c>
      <c r="AM534" s="4">
        <v>4</v>
      </c>
      <c r="AN534" s="4" t="s">
        <v>27</v>
      </c>
      <c r="AO534" s="12">
        <f t="shared" si="1586"/>
        <v>1</v>
      </c>
      <c r="AP534" s="12">
        <f t="shared" si="1648"/>
        <v>0</v>
      </c>
      <c r="AQ534" s="12">
        <f t="shared" si="1648"/>
        <v>0</v>
      </c>
      <c r="AR534" s="12">
        <f t="shared" si="1648"/>
        <v>0</v>
      </c>
      <c r="AS534" s="12">
        <f t="shared" si="1648"/>
        <v>0</v>
      </c>
      <c r="AT534" s="12">
        <f t="shared" si="1648"/>
        <v>0</v>
      </c>
      <c r="AU534" s="12">
        <f t="shared" si="1648"/>
        <v>0</v>
      </c>
    </row>
    <row r="535" spans="1:47">
      <c r="A535" s="21">
        <v>2014</v>
      </c>
      <c r="B535" s="19">
        <v>183</v>
      </c>
      <c r="C535" s="19">
        <v>20141231</v>
      </c>
      <c r="D535" s="7" t="s">
        <v>32</v>
      </c>
      <c r="E535" s="7" t="s">
        <v>31</v>
      </c>
      <c r="F535" s="7" t="s">
        <v>32</v>
      </c>
      <c r="G535" s="7" t="s">
        <v>32</v>
      </c>
      <c r="H535" s="7" t="s">
        <v>31</v>
      </c>
      <c r="I535" s="7" t="s">
        <v>31</v>
      </c>
      <c r="J535" s="7" t="s">
        <v>30</v>
      </c>
      <c r="K535" s="7" t="s">
        <v>30</v>
      </c>
      <c r="L535" s="7" t="s">
        <v>30</v>
      </c>
      <c r="M535" s="7" t="s">
        <v>30</v>
      </c>
      <c r="N535" s="7" t="s">
        <v>30</v>
      </c>
      <c r="O535" s="7" t="s">
        <v>30</v>
      </c>
      <c r="P535" s="7" t="s">
        <v>30</v>
      </c>
      <c r="Q535" s="1"/>
      <c r="R535" s="8">
        <f t="shared" ref="R535:R598" si="1686">B535</f>
        <v>183</v>
      </c>
      <c r="S535" s="4" t="str">
        <f t="shared" ref="S535:S598" si="1687">SUBSTITUTE(D535,"조","")</f>
        <v>4</v>
      </c>
      <c r="T535" s="4" t="str">
        <f t="shared" ref="T535:T598" si="1688">SUBSTITUTE(D536,"조","")</f>
        <v>561978</v>
      </c>
      <c r="U535" s="4" t="str">
        <f t="shared" si="1629"/>
        <v>5</v>
      </c>
      <c r="V535" s="4" t="str">
        <f t="shared" si="1630"/>
        <v>6</v>
      </c>
      <c r="W535" s="4" t="str">
        <f t="shared" si="1631"/>
        <v>1</v>
      </c>
      <c r="X535" s="4" t="str">
        <f t="shared" si="1632"/>
        <v>9</v>
      </c>
      <c r="Y535" s="4" t="str">
        <f t="shared" si="1633"/>
        <v>7</v>
      </c>
      <c r="Z535" s="4" t="str">
        <f t="shared" si="1634"/>
        <v>8</v>
      </c>
      <c r="AA535" s="4" t="s">
        <v>27</v>
      </c>
      <c r="AB535" s="4">
        <v>1</v>
      </c>
      <c r="AC535" s="9">
        <f t="shared" si="1638"/>
        <v>0</v>
      </c>
      <c r="AD535" s="9">
        <f t="shared" si="1652"/>
        <v>1</v>
      </c>
      <c r="AE535" s="9">
        <f t="shared" si="1652"/>
        <v>0</v>
      </c>
      <c r="AF535" s="9">
        <f t="shared" si="1652"/>
        <v>0</v>
      </c>
      <c r="AG535" s="9">
        <f t="shared" si="1652"/>
        <v>0</v>
      </c>
      <c r="AH535" s="9">
        <f t="shared" si="1652"/>
        <v>1</v>
      </c>
      <c r="AI535" s="9">
        <f t="shared" si="1652"/>
        <v>1</v>
      </c>
      <c r="AJ535" s="9">
        <f t="shared" si="1652"/>
        <v>1</v>
      </c>
      <c r="AK535" s="9">
        <f t="shared" si="1652"/>
        <v>1</v>
      </c>
      <c r="AL535" s="9">
        <f t="shared" si="1652"/>
        <v>1</v>
      </c>
      <c r="AM535" s="4">
        <v>6</v>
      </c>
      <c r="AN535" s="4" t="s">
        <v>27</v>
      </c>
      <c r="AO535" s="12">
        <f t="shared" si="1586"/>
        <v>0</v>
      </c>
      <c r="AP535" s="12">
        <f t="shared" si="1648"/>
        <v>0</v>
      </c>
      <c r="AQ535" s="12">
        <f t="shared" si="1648"/>
        <v>0</v>
      </c>
      <c r="AR535" s="12">
        <f t="shared" si="1648"/>
        <v>1</v>
      </c>
      <c r="AS535" s="12">
        <f t="shared" si="1648"/>
        <v>0</v>
      </c>
      <c r="AT535" s="12">
        <f t="shared" si="1648"/>
        <v>0</v>
      </c>
      <c r="AU535" s="12">
        <f t="shared" si="1648"/>
        <v>0</v>
      </c>
    </row>
    <row r="536" spans="1:47">
      <c r="A536" s="22"/>
      <c r="B536" s="20"/>
      <c r="C536" s="20"/>
      <c r="D536" s="14">
        <v>561978</v>
      </c>
      <c r="E536" s="14">
        <v>959285</v>
      </c>
      <c r="F536" s="14">
        <v>561977</v>
      </c>
      <c r="G536" s="14">
        <v>561979</v>
      </c>
      <c r="H536" s="14">
        <v>959284</v>
      </c>
      <c r="I536" s="14">
        <v>959286</v>
      </c>
      <c r="J536" s="14">
        <v>690801</v>
      </c>
      <c r="K536" s="14">
        <v>5637</v>
      </c>
      <c r="L536" s="14">
        <v>31</v>
      </c>
      <c r="M536" s="14">
        <v>20</v>
      </c>
      <c r="N536" s="14">
        <v>1</v>
      </c>
      <c r="O536" s="14">
        <v>6</v>
      </c>
      <c r="P536" s="14">
        <v>9</v>
      </c>
      <c r="Q536" s="1"/>
      <c r="R536" s="8">
        <f t="shared" ref="R536:R599" si="1689">B535</f>
        <v>183</v>
      </c>
      <c r="S536" s="4" t="str">
        <f t="shared" ref="S536:S599" si="1690">SUBSTITUTE(E535,"조","")</f>
        <v>5</v>
      </c>
      <c r="T536" s="4" t="str">
        <f t="shared" ref="T536:T599" si="1691">SUBSTITUTE(E536,"조","")</f>
        <v>959285</v>
      </c>
      <c r="U536" s="4" t="str">
        <f t="shared" si="1629"/>
        <v>9</v>
      </c>
      <c r="V536" s="4" t="str">
        <f t="shared" si="1630"/>
        <v>5</v>
      </c>
      <c r="W536" s="4" t="str">
        <f t="shared" si="1631"/>
        <v>9</v>
      </c>
      <c r="X536" s="4" t="str">
        <f t="shared" si="1632"/>
        <v>2</v>
      </c>
      <c r="Y536" s="4" t="str">
        <f t="shared" si="1633"/>
        <v>8</v>
      </c>
      <c r="Z536" s="4" t="str">
        <f t="shared" si="1634"/>
        <v>5</v>
      </c>
      <c r="AA536" s="4" t="s">
        <v>27</v>
      </c>
      <c r="AB536" s="4">
        <v>1</v>
      </c>
      <c r="AC536" s="9">
        <f t="shared" si="1638"/>
        <v>0</v>
      </c>
      <c r="AD536" s="9">
        <f t="shared" si="1652"/>
        <v>0</v>
      </c>
      <c r="AE536" s="9">
        <f t="shared" si="1652"/>
        <v>1</v>
      </c>
      <c r="AF536" s="9">
        <f t="shared" si="1652"/>
        <v>0</v>
      </c>
      <c r="AG536" s="9">
        <f t="shared" si="1652"/>
        <v>0</v>
      </c>
      <c r="AH536" s="9">
        <f t="shared" si="1652"/>
        <v>2</v>
      </c>
      <c r="AI536" s="9">
        <f t="shared" si="1652"/>
        <v>0</v>
      </c>
      <c r="AJ536" s="9">
        <f t="shared" si="1652"/>
        <v>0</v>
      </c>
      <c r="AK536" s="9">
        <f t="shared" si="1652"/>
        <v>1</v>
      </c>
      <c r="AL536" s="9">
        <f t="shared" si="1652"/>
        <v>2</v>
      </c>
      <c r="AM536" s="4">
        <v>4</v>
      </c>
      <c r="AN536" s="4" t="s">
        <v>27</v>
      </c>
      <c r="AO536" s="12">
        <f t="shared" si="1586"/>
        <v>0</v>
      </c>
      <c r="AP536" s="12">
        <f t="shared" si="1648"/>
        <v>0</v>
      </c>
      <c r="AQ536" s="12">
        <f t="shared" si="1648"/>
        <v>0</v>
      </c>
      <c r="AR536" s="12">
        <f t="shared" si="1648"/>
        <v>0</v>
      </c>
      <c r="AS536" s="12">
        <f t="shared" si="1648"/>
        <v>1</v>
      </c>
      <c r="AT536" s="12">
        <f t="shared" si="1648"/>
        <v>0</v>
      </c>
      <c r="AU536" s="12">
        <f t="shared" si="1648"/>
        <v>0</v>
      </c>
    </row>
    <row r="537" spans="1:47">
      <c r="A537" s="22"/>
      <c r="B537" s="19">
        <v>182</v>
      </c>
      <c r="C537" s="19">
        <v>20141224</v>
      </c>
      <c r="D537" s="7" t="s">
        <v>35</v>
      </c>
      <c r="E537" s="7" t="s">
        <v>34</v>
      </c>
      <c r="F537" s="7" t="s">
        <v>35</v>
      </c>
      <c r="G537" s="7" t="s">
        <v>35</v>
      </c>
      <c r="H537" s="7" t="s">
        <v>34</v>
      </c>
      <c r="I537" s="7" t="s">
        <v>34</v>
      </c>
      <c r="J537" s="7" t="s">
        <v>30</v>
      </c>
      <c r="K537" s="7" t="s">
        <v>30</v>
      </c>
      <c r="L537" s="7" t="s">
        <v>30</v>
      </c>
      <c r="M537" s="7" t="s">
        <v>30</v>
      </c>
      <c r="N537" s="7" t="s">
        <v>30</v>
      </c>
      <c r="O537" s="7" t="s">
        <v>30</v>
      </c>
      <c r="P537" s="7" t="s">
        <v>30</v>
      </c>
      <c r="Q537" s="1"/>
      <c r="R537" s="8">
        <f t="shared" ref="R537:R600" si="1692">B537</f>
        <v>182</v>
      </c>
      <c r="S537" s="4" t="str">
        <f t="shared" ref="S537:S600" si="1693">SUBSTITUTE(D537,"조","")</f>
        <v>7</v>
      </c>
      <c r="T537" s="4" t="str">
        <f t="shared" ref="T537:T600" si="1694">SUBSTITUTE(D538,"조","")</f>
        <v>690195</v>
      </c>
      <c r="U537" s="4" t="str">
        <f t="shared" si="1629"/>
        <v>6</v>
      </c>
      <c r="V537" s="4" t="str">
        <f t="shared" si="1630"/>
        <v>9</v>
      </c>
      <c r="W537" s="4" t="str">
        <f t="shared" si="1631"/>
        <v>0</v>
      </c>
      <c r="X537" s="4" t="str">
        <f t="shared" si="1632"/>
        <v>1</v>
      </c>
      <c r="Y537" s="4" t="str">
        <f t="shared" si="1633"/>
        <v>9</v>
      </c>
      <c r="Z537" s="4" t="str">
        <f t="shared" si="1634"/>
        <v>5</v>
      </c>
      <c r="AA537" s="4" t="s">
        <v>27</v>
      </c>
      <c r="AB537" s="4">
        <v>1</v>
      </c>
      <c r="AC537" s="9">
        <f t="shared" si="1638"/>
        <v>1</v>
      </c>
      <c r="AD537" s="9">
        <f t="shared" si="1652"/>
        <v>1</v>
      </c>
      <c r="AE537" s="9">
        <f t="shared" si="1652"/>
        <v>0</v>
      </c>
      <c r="AF537" s="9">
        <f t="shared" si="1652"/>
        <v>0</v>
      </c>
      <c r="AG537" s="9">
        <f t="shared" si="1652"/>
        <v>0</v>
      </c>
      <c r="AH537" s="9">
        <f t="shared" si="1652"/>
        <v>1</v>
      </c>
      <c r="AI537" s="9">
        <f t="shared" si="1652"/>
        <v>1</v>
      </c>
      <c r="AJ537" s="9">
        <f t="shared" si="1652"/>
        <v>0</v>
      </c>
      <c r="AK537" s="9">
        <f t="shared" si="1652"/>
        <v>0</v>
      </c>
      <c r="AL537" s="9">
        <f t="shared" si="1652"/>
        <v>2</v>
      </c>
      <c r="AM537" s="4">
        <v>5</v>
      </c>
      <c r="AN537" s="4" t="s">
        <v>27</v>
      </c>
      <c r="AO537" s="12">
        <f t="shared" si="1586"/>
        <v>0</v>
      </c>
      <c r="AP537" s="12">
        <f t="shared" si="1648"/>
        <v>0</v>
      </c>
      <c r="AQ537" s="12">
        <f t="shared" si="1648"/>
        <v>0</v>
      </c>
      <c r="AR537" s="12">
        <f t="shared" si="1648"/>
        <v>0</v>
      </c>
      <c r="AS537" s="12">
        <f t="shared" si="1648"/>
        <v>0</v>
      </c>
      <c r="AT537" s="12">
        <f t="shared" si="1648"/>
        <v>0</v>
      </c>
      <c r="AU537" s="12">
        <f t="shared" si="1648"/>
        <v>1</v>
      </c>
    </row>
    <row r="538" spans="1:47">
      <c r="A538" s="22"/>
      <c r="B538" s="20"/>
      <c r="C538" s="20"/>
      <c r="D538" s="14">
        <v>690195</v>
      </c>
      <c r="E538" s="14">
        <v>819061</v>
      </c>
      <c r="F538" s="14">
        <v>690194</v>
      </c>
      <c r="G538" s="14">
        <v>690196</v>
      </c>
      <c r="H538" s="14">
        <v>819060</v>
      </c>
      <c r="I538" s="14">
        <v>819062</v>
      </c>
      <c r="J538" s="14">
        <v>922904</v>
      </c>
      <c r="K538" s="14">
        <v>60981</v>
      </c>
      <c r="L538" s="14">
        <v>969</v>
      </c>
      <c r="M538" s="14">
        <v>76</v>
      </c>
      <c r="N538" s="14">
        <v>31</v>
      </c>
      <c r="O538" s="14">
        <v>8</v>
      </c>
      <c r="P538" s="14">
        <v>3</v>
      </c>
      <c r="Q538" s="1"/>
      <c r="R538" s="8">
        <f t="shared" ref="R538:R601" si="1695">B537</f>
        <v>182</v>
      </c>
      <c r="S538" s="4" t="str">
        <f t="shared" ref="S538:S601" si="1696">SUBSTITUTE(E537,"조","")</f>
        <v>1</v>
      </c>
      <c r="T538" s="4" t="str">
        <f t="shared" ref="T538:T601" si="1697">SUBSTITUTE(E538,"조","")</f>
        <v>819061</v>
      </c>
      <c r="U538" s="4" t="str">
        <f t="shared" si="1629"/>
        <v>8</v>
      </c>
      <c r="V538" s="4" t="str">
        <f t="shared" si="1630"/>
        <v>1</v>
      </c>
      <c r="W538" s="4" t="str">
        <f t="shared" si="1631"/>
        <v>9</v>
      </c>
      <c r="X538" s="4" t="str">
        <f t="shared" si="1632"/>
        <v>0</v>
      </c>
      <c r="Y538" s="4" t="str">
        <f t="shared" si="1633"/>
        <v>6</v>
      </c>
      <c r="Z538" s="4" t="str">
        <f t="shared" si="1634"/>
        <v>1</v>
      </c>
      <c r="AA538" s="4" t="s">
        <v>27</v>
      </c>
      <c r="AB538" s="4">
        <v>1</v>
      </c>
      <c r="AC538" s="9">
        <f t="shared" si="1638"/>
        <v>1</v>
      </c>
      <c r="AD538" s="9">
        <f t="shared" si="1652"/>
        <v>2</v>
      </c>
      <c r="AE538" s="9">
        <f t="shared" si="1652"/>
        <v>0</v>
      </c>
      <c r="AF538" s="9">
        <f t="shared" si="1652"/>
        <v>0</v>
      </c>
      <c r="AG538" s="9">
        <f t="shared" si="1652"/>
        <v>0</v>
      </c>
      <c r="AH538" s="9">
        <f t="shared" si="1652"/>
        <v>0</v>
      </c>
      <c r="AI538" s="9">
        <f t="shared" si="1652"/>
        <v>1</v>
      </c>
      <c r="AJ538" s="9">
        <f t="shared" si="1652"/>
        <v>0</v>
      </c>
      <c r="AK538" s="9">
        <f t="shared" si="1652"/>
        <v>1</v>
      </c>
      <c r="AL538" s="9">
        <f t="shared" si="1652"/>
        <v>1</v>
      </c>
      <c r="AM538" s="4">
        <v>5</v>
      </c>
      <c r="AN538" s="4" t="s">
        <v>27</v>
      </c>
      <c r="AO538" s="12">
        <f t="shared" si="1586"/>
        <v>1</v>
      </c>
      <c r="AP538" s="12">
        <f t="shared" si="1648"/>
        <v>0</v>
      </c>
      <c r="AQ538" s="12">
        <f t="shared" si="1648"/>
        <v>0</v>
      </c>
      <c r="AR538" s="12">
        <f t="shared" si="1648"/>
        <v>0</v>
      </c>
      <c r="AS538" s="12">
        <f t="shared" si="1648"/>
        <v>0</v>
      </c>
      <c r="AT538" s="12">
        <f t="shared" si="1648"/>
        <v>0</v>
      </c>
      <c r="AU538" s="12">
        <f t="shared" si="1648"/>
        <v>0</v>
      </c>
    </row>
    <row r="539" spans="1:47">
      <c r="A539" s="22"/>
      <c r="B539" s="19">
        <v>181</v>
      </c>
      <c r="C539" s="19">
        <v>20141217</v>
      </c>
      <c r="D539" s="7" t="s">
        <v>32</v>
      </c>
      <c r="E539" s="7" t="s">
        <v>33</v>
      </c>
      <c r="F539" s="7" t="s">
        <v>32</v>
      </c>
      <c r="G539" s="7" t="s">
        <v>32</v>
      </c>
      <c r="H539" s="7" t="s">
        <v>33</v>
      </c>
      <c r="I539" s="7" t="s">
        <v>33</v>
      </c>
      <c r="J539" s="7" t="s">
        <v>30</v>
      </c>
      <c r="K539" s="7" t="s">
        <v>30</v>
      </c>
      <c r="L539" s="7" t="s">
        <v>30</v>
      </c>
      <c r="M539" s="7" t="s">
        <v>30</v>
      </c>
      <c r="N539" s="7" t="s">
        <v>30</v>
      </c>
      <c r="O539" s="7" t="s">
        <v>30</v>
      </c>
      <c r="P539" s="7" t="s">
        <v>30</v>
      </c>
      <c r="Q539" s="1"/>
      <c r="R539" s="8">
        <f t="shared" ref="R539:R602" si="1698">B539</f>
        <v>181</v>
      </c>
      <c r="S539" s="4" t="str">
        <f t="shared" ref="S539:S602" si="1699">SUBSTITUTE(D539,"조","")</f>
        <v>4</v>
      </c>
      <c r="T539" s="4" t="str">
        <f t="shared" ref="T539:T602" si="1700">SUBSTITUTE(D540,"조","")</f>
        <v>848589</v>
      </c>
      <c r="U539" s="4" t="str">
        <f t="shared" si="1629"/>
        <v>8</v>
      </c>
      <c r="V539" s="4" t="str">
        <f t="shared" si="1630"/>
        <v>4</v>
      </c>
      <c r="W539" s="4" t="str">
        <f t="shared" si="1631"/>
        <v>8</v>
      </c>
      <c r="X539" s="4" t="str">
        <f t="shared" si="1632"/>
        <v>5</v>
      </c>
      <c r="Y539" s="4" t="str">
        <f t="shared" si="1633"/>
        <v>8</v>
      </c>
      <c r="Z539" s="4" t="str">
        <f t="shared" si="1634"/>
        <v>9</v>
      </c>
      <c r="AA539" s="4" t="s">
        <v>27</v>
      </c>
      <c r="AB539" s="4">
        <v>1</v>
      </c>
      <c r="AC539" s="9">
        <f t="shared" si="1638"/>
        <v>0</v>
      </c>
      <c r="AD539" s="9">
        <f t="shared" si="1652"/>
        <v>0</v>
      </c>
      <c r="AE539" s="9">
        <f t="shared" si="1652"/>
        <v>0</v>
      </c>
      <c r="AF539" s="9">
        <f t="shared" si="1652"/>
        <v>0</v>
      </c>
      <c r="AG539" s="9">
        <f t="shared" si="1652"/>
        <v>1</v>
      </c>
      <c r="AH539" s="9">
        <f t="shared" si="1652"/>
        <v>1</v>
      </c>
      <c r="AI539" s="9">
        <f t="shared" si="1652"/>
        <v>0</v>
      </c>
      <c r="AJ539" s="9">
        <f t="shared" si="1652"/>
        <v>0</v>
      </c>
      <c r="AK539" s="9">
        <f t="shared" si="1652"/>
        <v>3</v>
      </c>
      <c r="AL539" s="9">
        <f t="shared" si="1652"/>
        <v>1</v>
      </c>
      <c r="AM539" s="4">
        <v>4</v>
      </c>
      <c r="AN539" s="4" t="s">
        <v>27</v>
      </c>
      <c r="AO539" s="12">
        <f t="shared" si="1586"/>
        <v>0</v>
      </c>
      <c r="AP539" s="12">
        <f t="shared" si="1648"/>
        <v>0</v>
      </c>
      <c r="AQ539" s="12">
        <f t="shared" si="1648"/>
        <v>0</v>
      </c>
      <c r="AR539" s="12">
        <f t="shared" si="1648"/>
        <v>1</v>
      </c>
      <c r="AS539" s="12">
        <f t="shared" si="1648"/>
        <v>0</v>
      </c>
      <c r="AT539" s="12">
        <f t="shared" si="1648"/>
        <v>0</v>
      </c>
      <c r="AU539" s="12">
        <f t="shared" si="1648"/>
        <v>0</v>
      </c>
    </row>
    <row r="540" spans="1:47">
      <c r="A540" s="22"/>
      <c r="B540" s="20"/>
      <c r="C540" s="20"/>
      <c r="D540" s="14">
        <v>848589</v>
      </c>
      <c r="E540" s="14">
        <v>422793</v>
      </c>
      <c r="F540" s="14">
        <v>848588</v>
      </c>
      <c r="G540" s="14">
        <v>848590</v>
      </c>
      <c r="H540" s="14">
        <v>422792</v>
      </c>
      <c r="I540" s="14">
        <v>422794</v>
      </c>
      <c r="J540" s="14">
        <v>128004</v>
      </c>
      <c r="K540" s="14">
        <v>54063</v>
      </c>
      <c r="L540" s="14">
        <v>953</v>
      </c>
      <c r="M540" s="14">
        <v>49</v>
      </c>
      <c r="N540" s="14">
        <v>74</v>
      </c>
      <c r="O540" s="14">
        <v>9</v>
      </c>
      <c r="P540" s="14">
        <v>5</v>
      </c>
      <c r="Q540" s="1"/>
      <c r="R540" s="8">
        <f t="shared" ref="R540:R603" si="1701">B539</f>
        <v>181</v>
      </c>
      <c r="S540" s="4" t="str">
        <f t="shared" ref="S540:S603" si="1702">SUBSTITUTE(E539,"조","")</f>
        <v>2</v>
      </c>
      <c r="T540" s="4" t="str">
        <f t="shared" ref="T540:T603" si="1703">SUBSTITUTE(E540,"조","")</f>
        <v>422793</v>
      </c>
      <c r="U540" s="4" t="str">
        <f t="shared" si="1629"/>
        <v>4</v>
      </c>
      <c r="V540" s="4" t="str">
        <f t="shared" si="1630"/>
        <v>2</v>
      </c>
      <c r="W540" s="4" t="str">
        <f t="shared" si="1631"/>
        <v>2</v>
      </c>
      <c r="X540" s="4" t="str">
        <f t="shared" si="1632"/>
        <v>7</v>
      </c>
      <c r="Y540" s="4" t="str">
        <f t="shared" si="1633"/>
        <v>9</v>
      </c>
      <c r="Z540" s="4" t="str">
        <f t="shared" si="1634"/>
        <v>3</v>
      </c>
      <c r="AA540" s="4" t="s">
        <v>27</v>
      </c>
      <c r="AB540" s="4">
        <v>1</v>
      </c>
      <c r="AC540" s="9">
        <f t="shared" si="1638"/>
        <v>0</v>
      </c>
      <c r="AD540" s="9">
        <f t="shared" si="1652"/>
        <v>0</v>
      </c>
      <c r="AE540" s="9">
        <f t="shared" si="1652"/>
        <v>2</v>
      </c>
      <c r="AF540" s="9">
        <f t="shared" si="1652"/>
        <v>1</v>
      </c>
      <c r="AG540" s="9">
        <f t="shared" si="1652"/>
        <v>1</v>
      </c>
      <c r="AH540" s="9">
        <f t="shared" si="1652"/>
        <v>0</v>
      </c>
      <c r="AI540" s="9">
        <f t="shared" si="1652"/>
        <v>0</v>
      </c>
      <c r="AJ540" s="9">
        <f t="shared" si="1652"/>
        <v>1</v>
      </c>
      <c r="AK540" s="9">
        <f t="shared" si="1652"/>
        <v>0</v>
      </c>
      <c r="AL540" s="9">
        <f t="shared" si="1652"/>
        <v>1</v>
      </c>
      <c r="AM540" s="4">
        <v>5</v>
      </c>
      <c r="AN540" s="4" t="s">
        <v>27</v>
      </c>
      <c r="AO540" s="12">
        <f t="shared" si="1586"/>
        <v>0</v>
      </c>
      <c r="AP540" s="12">
        <f t="shared" si="1648"/>
        <v>1</v>
      </c>
      <c r="AQ540" s="12">
        <f t="shared" si="1648"/>
        <v>0</v>
      </c>
      <c r="AR540" s="12">
        <f t="shared" si="1648"/>
        <v>0</v>
      </c>
      <c r="AS540" s="12">
        <f t="shared" si="1648"/>
        <v>0</v>
      </c>
      <c r="AT540" s="12">
        <f t="shared" si="1648"/>
        <v>0</v>
      </c>
      <c r="AU540" s="12">
        <f t="shared" si="1648"/>
        <v>0</v>
      </c>
    </row>
    <row r="541" spans="1:47">
      <c r="A541" s="22"/>
      <c r="B541" s="19">
        <v>180</v>
      </c>
      <c r="C541" s="19">
        <v>20141210</v>
      </c>
      <c r="D541" s="7" t="s">
        <v>32</v>
      </c>
      <c r="E541" s="7" t="s">
        <v>31</v>
      </c>
      <c r="F541" s="7" t="s">
        <v>32</v>
      </c>
      <c r="G541" s="7" t="s">
        <v>32</v>
      </c>
      <c r="H541" s="7" t="s">
        <v>31</v>
      </c>
      <c r="I541" s="7" t="s">
        <v>31</v>
      </c>
      <c r="J541" s="7" t="s">
        <v>30</v>
      </c>
      <c r="K541" s="7" t="s">
        <v>30</v>
      </c>
      <c r="L541" s="7" t="s">
        <v>30</v>
      </c>
      <c r="M541" s="7" t="s">
        <v>30</v>
      </c>
      <c r="N541" s="7" t="s">
        <v>30</v>
      </c>
      <c r="O541" s="7" t="s">
        <v>30</v>
      </c>
      <c r="P541" s="7" t="s">
        <v>30</v>
      </c>
      <c r="Q541" s="1"/>
      <c r="R541" s="8">
        <f t="shared" ref="R541:R604" si="1704">B541</f>
        <v>180</v>
      </c>
      <c r="S541" s="4" t="str">
        <f t="shared" ref="S541:S604" si="1705">SUBSTITUTE(D541,"조","")</f>
        <v>4</v>
      </c>
      <c r="T541" s="4" t="str">
        <f t="shared" ref="T541:T604" si="1706">SUBSTITUTE(D542,"조","")</f>
        <v>412878</v>
      </c>
      <c r="U541" s="4" t="str">
        <f t="shared" si="1629"/>
        <v>4</v>
      </c>
      <c r="V541" s="4" t="str">
        <f t="shared" si="1630"/>
        <v>1</v>
      </c>
      <c r="W541" s="4" t="str">
        <f t="shared" si="1631"/>
        <v>2</v>
      </c>
      <c r="X541" s="4" t="str">
        <f t="shared" si="1632"/>
        <v>8</v>
      </c>
      <c r="Y541" s="4" t="str">
        <f t="shared" si="1633"/>
        <v>7</v>
      </c>
      <c r="Z541" s="4" t="str">
        <f t="shared" si="1634"/>
        <v>8</v>
      </c>
      <c r="AA541" s="4" t="s">
        <v>27</v>
      </c>
      <c r="AB541" s="4">
        <v>1</v>
      </c>
      <c r="AC541" s="9">
        <f t="shared" si="1638"/>
        <v>0</v>
      </c>
      <c r="AD541" s="9">
        <f t="shared" si="1652"/>
        <v>1</v>
      </c>
      <c r="AE541" s="9">
        <f t="shared" si="1652"/>
        <v>1</v>
      </c>
      <c r="AF541" s="9">
        <f t="shared" si="1652"/>
        <v>0</v>
      </c>
      <c r="AG541" s="9">
        <f t="shared" si="1652"/>
        <v>1</v>
      </c>
      <c r="AH541" s="9">
        <f t="shared" si="1652"/>
        <v>0</v>
      </c>
      <c r="AI541" s="9">
        <f t="shared" si="1652"/>
        <v>0</v>
      </c>
      <c r="AJ541" s="9">
        <f t="shared" si="1652"/>
        <v>1</v>
      </c>
      <c r="AK541" s="9">
        <f t="shared" si="1652"/>
        <v>2</v>
      </c>
      <c r="AL541" s="9">
        <f t="shared" si="1652"/>
        <v>0</v>
      </c>
      <c r="AM541" s="4">
        <v>5</v>
      </c>
      <c r="AN541" s="4" t="s">
        <v>27</v>
      </c>
      <c r="AO541" s="12">
        <f t="shared" si="1586"/>
        <v>0</v>
      </c>
      <c r="AP541" s="12">
        <f t="shared" si="1648"/>
        <v>0</v>
      </c>
      <c r="AQ541" s="12">
        <f t="shared" si="1648"/>
        <v>0</v>
      </c>
      <c r="AR541" s="12">
        <f t="shared" si="1648"/>
        <v>1</v>
      </c>
      <c r="AS541" s="12">
        <f t="shared" si="1648"/>
        <v>0</v>
      </c>
      <c r="AT541" s="12">
        <f t="shared" si="1648"/>
        <v>0</v>
      </c>
      <c r="AU541" s="12">
        <f t="shared" si="1648"/>
        <v>0</v>
      </c>
    </row>
    <row r="542" spans="1:47">
      <c r="A542" s="22"/>
      <c r="B542" s="20"/>
      <c r="C542" s="20"/>
      <c r="D542" s="14">
        <v>412878</v>
      </c>
      <c r="E542" s="14">
        <v>695743</v>
      </c>
      <c r="F542" s="14">
        <v>412877</v>
      </c>
      <c r="G542" s="14">
        <v>412879</v>
      </c>
      <c r="H542" s="14">
        <v>695742</v>
      </c>
      <c r="I542" s="14">
        <v>695744</v>
      </c>
      <c r="J542" s="14">
        <v>554949</v>
      </c>
      <c r="K542" s="14">
        <v>80801</v>
      </c>
      <c r="L542" s="14">
        <v>995</v>
      </c>
      <c r="M542" s="14">
        <v>21</v>
      </c>
      <c r="N542" s="14">
        <v>11</v>
      </c>
      <c r="O542" s="14">
        <v>3</v>
      </c>
      <c r="P542" s="14">
        <v>4</v>
      </c>
      <c r="Q542" s="1"/>
      <c r="R542" s="8">
        <f t="shared" ref="R542:R605" si="1707">B541</f>
        <v>180</v>
      </c>
      <c r="S542" s="4" t="str">
        <f t="shared" ref="S542:S605" si="1708">SUBSTITUTE(E541,"조","")</f>
        <v>5</v>
      </c>
      <c r="T542" s="4" t="str">
        <f t="shared" ref="T542:T605" si="1709">SUBSTITUTE(E542,"조","")</f>
        <v>695743</v>
      </c>
      <c r="U542" s="4" t="str">
        <f t="shared" si="1629"/>
        <v>6</v>
      </c>
      <c r="V542" s="4" t="str">
        <f t="shared" si="1630"/>
        <v>9</v>
      </c>
      <c r="W542" s="4" t="str">
        <f t="shared" si="1631"/>
        <v>5</v>
      </c>
      <c r="X542" s="4" t="str">
        <f t="shared" si="1632"/>
        <v>7</v>
      </c>
      <c r="Y542" s="4" t="str">
        <f t="shared" si="1633"/>
        <v>4</v>
      </c>
      <c r="Z542" s="4" t="str">
        <f t="shared" si="1634"/>
        <v>3</v>
      </c>
      <c r="AA542" s="4" t="s">
        <v>27</v>
      </c>
      <c r="AB542" s="4">
        <v>1</v>
      </c>
      <c r="AC542" s="9">
        <f t="shared" si="1638"/>
        <v>0</v>
      </c>
      <c r="AD542" s="9">
        <f t="shared" si="1652"/>
        <v>0</v>
      </c>
      <c r="AE542" s="9">
        <f t="shared" si="1652"/>
        <v>0</v>
      </c>
      <c r="AF542" s="9">
        <f t="shared" si="1652"/>
        <v>1</v>
      </c>
      <c r="AG542" s="9">
        <f t="shared" si="1652"/>
        <v>1</v>
      </c>
      <c r="AH542" s="9">
        <f t="shared" si="1652"/>
        <v>1</v>
      </c>
      <c r="AI542" s="9">
        <f t="shared" si="1652"/>
        <v>1</v>
      </c>
      <c r="AJ542" s="9">
        <f t="shared" si="1652"/>
        <v>1</v>
      </c>
      <c r="AK542" s="9">
        <f t="shared" si="1652"/>
        <v>0</v>
      </c>
      <c r="AL542" s="9">
        <f t="shared" si="1652"/>
        <v>1</v>
      </c>
      <c r="AM542" s="4">
        <v>6</v>
      </c>
      <c r="AN542" s="4" t="s">
        <v>27</v>
      </c>
      <c r="AO542" s="12">
        <f t="shared" si="1586"/>
        <v>0</v>
      </c>
      <c r="AP542" s="12">
        <f t="shared" si="1648"/>
        <v>0</v>
      </c>
      <c r="AQ542" s="12">
        <f t="shared" si="1648"/>
        <v>0</v>
      </c>
      <c r="AR542" s="12">
        <f t="shared" si="1648"/>
        <v>0</v>
      </c>
      <c r="AS542" s="12">
        <f t="shared" si="1648"/>
        <v>1</v>
      </c>
      <c r="AT542" s="12">
        <f t="shared" si="1648"/>
        <v>0</v>
      </c>
      <c r="AU542" s="12">
        <f t="shared" si="1648"/>
        <v>0</v>
      </c>
    </row>
    <row r="543" spans="1:47">
      <c r="A543" s="22"/>
      <c r="B543" s="19">
        <v>179</v>
      </c>
      <c r="C543" s="19">
        <v>20141203</v>
      </c>
      <c r="D543" s="7" t="s">
        <v>29</v>
      </c>
      <c r="E543" s="7" t="s">
        <v>28</v>
      </c>
      <c r="F543" s="7" t="s">
        <v>29</v>
      </c>
      <c r="G543" s="7" t="s">
        <v>29</v>
      </c>
      <c r="H543" s="7" t="s">
        <v>28</v>
      </c>
      <c r="I543" s="7" t="s">
        <v>28</v>
      </c>
      <c r="J543" s="7" t="s">
        <v>30</v>
      </c>
      <c r="K543" s="7" t="s">
        <v>30</v>
      </c>
      <c r="L543" s="7" t="s">
        <v>30</v>
      </c>
      <c r="M543" s="7" t="s">
        <v>30</v>
      </c>
      <c r="N543" s="7" t="s">
        <v>30</v>
      </c>
      <c r="O543" s="7" t="s">
        <v>30</v>
      </c>
      <c r="P543" s="7" t="s">
        <v>30</v>
      </c>
      <c r="Q543" s="1"/>
      <c r="R543" s="8">
        <f t="shared" ref="R543:R606" si="1710">B543</f>
        <v>179</v>
      </c>
      <c r="S543" s="4" t="str">
        <f t="shared" ref="S543:S606" si="1711">SUBSTITUTE(D543,"조","")</f>
        <v>6</v>
      </c>
      <c r="T543" s="4" t="str">
        <f t="shared" ref="T543:T606" si="1712">SUBSTITUTE(D544,"조","")</f>
        <v>476462</v>
      </c>
      <c r="U543" s="4" t="str">
        <f t="shared" si="1629"/>
        <v>4</v>
      </c>
      <c r="V543" s="4" t="str">
        <f t="shared" si="1630"/>
        <v>7</v>
      </c>
      <c r="W543" s="4" t="str">
        <f t="shared" si="1631"/>
        <v>6</v>
      </c>
      <c r="X543" s="4" t="str">
        <f t="shared" si="1632"/>
        <v>4</v>
      </c>
      <c r="Y543" s="4" t="str">
        <f t="shared" si="1633"/>
        <v>6</v>
      </c>
      <c r="Z543" s="4" t="str">
        <f t="shared" si="1634"/>
        <v>2</v>
      </c>
      <c r="AA543" s="4" t="s">
        <v>27</v>
      </c>
      <c r="AB543" s="4">
        <v>1</v>
      </c>
      <c r="AC543" s="9">
        <f t="shared" si="1638"/>
        <v>0</v>
      </c>
      <c r="AD543" s="9">
        <f t="shared" si="1652"/>
        <v>0</v>
      </c>
      <c r="AE543" s="9">
        <f t="shared" si="1652"/>
        <v>1</v>
      </c>
      <c r="AF543" s="9">
        <f t="shared" si="1652"/>
        <v>0</v>
      </c>
      <c r="AG543" s="9">
        <f t="shared" si="1652"/>
        <v>2</v>
      </c>
      <c r="AH543" s="9">
        <f t="shared" si="1652"/>
        <v>0</v>
      </c>
      <c r="AI543" s="9">
        <f t="shared" si="1652"/>
        <v>2</v>
      </c>
      <c r="AJ543" s="9">
        <f t="shared" si="1652"/>
        <v>1</v>
      </c>
      <c r="AK543" s="9">
        <f t="shared" si="1652"/>
        <v>0</v>
      </c>
      <c r="AL543" s="9">
        <f t="shared" si="1652"/>
        <v>0</v>
      </c>
      <c r="AM543" s="4">
        <v>4</v>
      </c>
      <c r="AN543" s="4" t="s">
        <v>27</v>
      </c>
      <c r="AO543" s="12">
        <f t="shared" si="1586"/>
        <v>0</v>
      </c>
      <c r="AP543" s="12">
        <f t="shared" si="1648"/>
        <v>0</v>
      </c>
      <c r="AQ543" s="12">
        <f t="shared" si="1648"/>
        <v>0</v>
      </c>
      <c r="AR543" s="12">
        <f t="shared" si="1648"/>
        <v>0</v>
      </c>
      <c r="AS543" s="12">
        <f t="shared" si="1648"/>
        <v>0</v>
      </c>
      <c r="AT543" s="12">
        <f t="shared" si="1648"/>
        <v>1</v>
      </c>
      <c r="AU543" s="12">
        <f t="shared" si="1648"/>
        <v>0</v>
      </c>
    </row>
    <row r="544" spans="1:47">
      <c r="A544" s="22"/>
      <c r="B544" s="20"/>
      <c r="C544" s="20"/>
      <c r="D544" s="14">
        <v>476462</v>
      </c>
      <c r="E544" s="14">
        <v>310358</v>
      </c>
      <c r="F544" s="14">
        <v>476461</v>
      </c>
      <c r="G544" s="14">
        <v>476463</v>
      </c>
      <c r="H544" s="14">
        <v>310357</v>
      </c>
      <c r="I544" s="14">
        <v>310359</v>
      </c>
      <c r="J544" s="14">
        <v>433000</v>
      </c>
      <c r="K544" s="14">
        <v>77196</v>
      </c>
      <c r="L544" s="14">
        <v>394</v>
      </c>
      <c r="M544" s="14">
        <v>63</v>
      </c>
      <c r="N544" s="14">
        <v>67</v>
      </c>
      <c r="O544" s="14">
        <v>1</v>
      </c>
      <c r="P544" s="14">
        <v>4</v>
      </c>
      <c r="Q544" s="1"/>
      <c r="R544" s="8">
        <f t="shared" ref="R544:R607" si="1713">B543</f>
        <v>179</v>
      </c>
      <c r="S544" s="4" t="str">
        <f t="shared" ref="S544:S607" si="1714">SUBSTITUTE(E543,"조","")</f>
        <v>3</v>
      </c>
      <c r="T544" s="4" t="str">
        <f t="shared" ref="T544:T607" si="1715">SUBSTITUTE(E544,"조","")</f>
        <v>310358</v>
      </c>
      <c r="U544" s="4" t="str">
        <f t="shared" si="1629"/>
        <v>3</v>
      </c>
      <c r="V544" s="4" t="str">
        <f t="shared" si="1630"/>
        <v>1</v>
      </c>
      <c r="W544" s="4" t="str">
        <f t="shared" si="1631"/>
        <v>0</v>
      </c>
      <c r="X544" s="4" t="str">
        <f t="shared" si="1632"/>
        <v>3</v>
      </c>
      <c r="Y544" s="4" t="str">
        <f t="shared" si="1633"/>
        <v>5</v>
      </c>
      <c r="Z544" s="4" t="str">
        <f t="shared" si="1634"/>
        <v>8</v>
      </c>
      <c r="AA544" s="4" t="s">
        <v>27</v>
      </c>
      <c r="AB544" s="4">
        <v>1</v>
      </c>
      <c r="AC544" s="9">
        <f t="shared" si="1638"/>
        <v>1</v>
      </c>
      <c r="AD544" s="9">
        <f t="shared" si="1652"/>
        <v>1</v>
      </c>
      <c r="AE544" s="9">
        <f t="shared" si="1652"/>
        <v>0</v>
      </c>
      <c r="AF544" s="9">
        <f t="shared" si="1652"/>
        <v>2</v>
      </c>
      <c r="AG544" s="9">
        <f t="shared" si="1652"/>
        <v>0</v>
      </c>
      <c r="AH544" s="9">
        <f t="shared" si="1652"/>
        <v>1</v>
      </c>
      <c r="AI544" s="9">
        <f t="shared" si="1652"/>
        <v>0</v>
      </c>
      <c r="AJ544" s="9">
        <f t="shared" si="1652"/>
        <v>0</v>
      </c>
      <c r="AK544" s="9">
        <f t="shared" si="1652"/>
        <v>1</v>
      </c>
      <c r="AL544" s="9">
        <f t="shared" si="1652"/>
        <v>0</v>
      </c>
      <c r="AM544" s="4">
        <v>5</v>
      </c>
      <c r="AN544" s="4" t="s">
        <v>27</v>
      </c>
      <c r="AO544" s="12">
        <f t="shared" si="1586"/>
        <v>0</v>
      </c>
      <c r="AP544" s="12">
        <f t="shared" si="1648"/>
        <v>0</v>
      </c>
      <c r="AQ544" s="12">
        <f t="shared" si="1648"/>
        <v>1</v>
      </c>
      <c r="AR544" s="12">
        <f t="shared" si="1648"/>
        <v>0</v>
      </c>
      <c r="AS544" s="12">
        <f t="shared" si="1648"/>
        <v>0</v>
      </c>
      <c r="AT544" s="12">
        <f t="shared" si="1648"/>
        <v>0</v>
      </c>
      <c r="AU544" s="12">
        <f t="shared" si="1648"/>
        <v>0</v>
      </c>
    </row>
    <row r="545" spans="1:47">
      <c r="A545" s="22"/>
      <c r="B545" s="19">
        <v>178</v>
      </c>
      <c r="C545" s="19">
        <v>20141126</v>
      </c>
      <c r="D545" s="7" t="s">
        <v>33</v>
      </c>
      <c r="E545" s="7" t="s">
        <v>35</v>
      </c>
      <c r="F545" s="7" t="s">
        <v>33</v>
      </c>
      <c r="G545" s="7" t="s">
        <v>33</v>
      </c>
      <c r="H545" s="7" t="s">
        <v>35</v>
      </c>
      <c r="I545" s="7" t="s">
        <v>35</v>
      </c>
      <c r="J545" s="7" t="s">
        <v>30</v>
      </c>
      <c r="K545" s="7" t="s">
        <v>30</v>
      </c>
      <c r="L545" s="7" t="s">
        <v>30</v>
      </c>
      <c r="M545" s="7" t="s">
        <v>30</v>
      </c>
      <c r="N545" s="7" t="s">
        <v>30</v>
      </c>
      <c r="O545" s="7" t="s">
        <v>30</v>
      </c>
      <c r="P545" s="7" t="s">
        <v>30</v>
      </c>
      <c r="Q545" s="1"/>
      <c r="R545" s="8">
        <f t="shared" ref="R545:R608" si="1716">B545</f>
        <v>178</v>
      </c>
      <c r="S545" s="4" t="str">
        <f t="shared" ref="S545:S608" si="1717">SUBSTITUTE(D545,"조","")</f>
        <v>2</v>
      </c>
      <c r="T545" s="4" t="str">
        <f t="shared" ref="T545:T608" si="1718">SUBSTITUTE(D546,"조","")</f>
        <v>566975</v>
      </c>
      <c r="U545" s="4" t="str">
        <f t="shared" si="1629"/>
        <v>5</v>
      </c>
      <c r="V545" s="4" t="str">
        <f t="shared" si="1630"/>
        <v>6</v>
      </c>
      <c r="W545" s="4" t="str">
        <f t="shared" si="1631"/>
        <v>6</v>
      </c>
      <c r="X545" s="4" t="str">
        <f t="shared" si="1632"/>
        <v>9</v>
      </c>
      <c r="Y545" s="4" t="str">
        <f t="shared" si="1633"/>
        <v>7</v>
      </c>
      <c r="Z545" s="4" t="str">
        <f t="shared" si="1634"/>
        <v>5</v>
      </c>
      <c r="AA545" s="4" t="s">
        <v>27</v>
      </c>
      <c r="AB545" s="4">
        <v>1</v>
      </c>
      <c r="AC545" s="9">
        <f t="shared" si="1638"/>
        <v>0</v>
      </c>
      <c r="AD545" s="9">
        <f t="shared" si="1652"/>
        <v>0</v>
      </c>
      <c r="AE545" s="9">
        <f t="shared" si="1652"/>
        <v>0</v>
      </c>
      <c r="AF545" s="9">
        <f t="shared" si="1652"/>
        <v>0</v>
      </c>
      <c r="AG545" s="9">
        <f t="shared" si="1652"/>
        <v>0</v>
      </c>
      <c r="AH545" s="9">
        <f t="shared" si="1652"/>
        <v>2</v>
      </c>
      <c r="AI545" s="9">
        <f t="shared" si="1652"/>
        <v>2</v>
      </c>
      <c r="AJ545" s="9">
        <f t="shared" si="1652"/>
        <v>1</v>
      </c>
      <c r="AK545" s="9">
        <f t="shared" si="1652"/>
        <v>0</v>
      </c>
      <c r="AL545" s="9">
        <f t="shared" si="1652"/>
        <v>1</v>
      </c>
      <c r="AM545" s="4">
        <v>4</v>
      </c>
      <c r="AN545" s="4" t="s">
        <v>27</v>
      </c>
      <c r="AO545" s="12">
        <f t="shared" si="1586"/>
        <v>0</v>
      </c>
      <c r="AP545" s="12">
        <f t="shared" si="1648"/>
        <v>1</v>
      </c>
      <c r="AQ545" s="12">
        <f t="shared" si="1648"/>
        <v>0</v>
      </c>
      <c r="AR545" s="12">
        <f t="shared" si="1648"/>
        <v>0</v>
      </c>
      <c r="AS545" s="12">
        <f t="shared" si="1648"/>
        <v>0</v>
      </c>
      <c r="AT545" s="12">
        <f t="shared" si="1648"/>
        <v>0</v>
      </c>
      <c r="AU545" s="12">
        <f t="shared" si="1648"/>
        <v>0</v>
      </c>
    </row>
    <row r="546" spans="1:47">
      <c r="A546" s="22"/>
      <c r="B546" s="20"/>
      <c r="C546" s="20"/>
      <c r="D546" s="14">
        <v>566975</v>
      </c>
      <c r="E546" s="14">
        <v>722718</v>
      </c>
      <c r="F546" s="14">
        <v>566974</v>
      </c>
      <c r="G546" s="14">
        <v>566976</v>
      </c>
      <c r="H546" s="14">
        <v>722717</v>
      </c>
      <c r="I546" s="14">
        <v>722719</v>
      </c>
      <c r="J546" s="14">
        <v>897117</v>
      </c>
      <c r="K546" s="14">
        <v>42394</v>
      </c>
      <c r="L546" s="14">
        <v>984</v>
      </c>
      <c r="M546" s="14">
        <v>99</v>
      </c>
      <c r="N546" s="14">
        <v>14</v>
      </c>
      <c r="O546" s="14">
        <v>2</v>
      </c>
      <c r="P546" s="14">
        <v>5</v>
      </c>
      <c r="Q546" s="1"/>
      <c r="R546" s="8">
        <f t="shared" ref="R546:R609" si="1719">B545</f>
        <v>178</v>
      </c>
      <c r="S546" s="4" t="str">
        <f t="shared" ref="S546:S609" si="1720">SUBSTITUTE(E545,"조","")</f>
        <v>7</v>
      </c>
      <c r="T546" s="4" t="str">
        <f t="shared" ref="T546:T609" si="1721">SUBSTITUTE(E546,"조","")</f>
        <v>722718</v>
      </c>
      <c r="U546" s="4" t="str">
        <f t="shared" si="1629"/>
        <v>7</v>
      </c>
      <c r="V546" s="4" t="str">
        <f t="shared" si="1630"/>
        <v>2</v>
      </c>
      <c r="W546" s="4" t="str">
        <f t="shared" si="1631"/>
        <v>2</v>
      </c>
      <c r="X546" s="4" t="str">
        <f t="shared" si="1632"/>
        <v>7</v>
      </c>
      <c r="Y546" s="4" t="str">
        <f t="shared" si="1633"/>
        <v>1</v>
      </c>
      <c r="Z546" s="4" t="str">
        <f t="shared" si="1634"/>
        <v>8</v>
      </c>
      <c r="AA546" s="4" t="s">
        <v>27</v>
      </c>
      <c r="AB546" s="4">
        <v>1</v>
      </c>
      <c r="AC546" s="9">
        <f t="shared" si="1638"/>
        <v>0</v>
      </c>
      <c r="AD546" s="9">
        <f t="shared" si="1652"/>
        <v>1</v>
      </c>
      <c r="AE546" s="9">
        <f t="shared" si="1652"/>
        <v>2</v>
      </c>
      <c r="AF546" s="9">
        <f t="shared" si="1652"/>
        <v>0</v>
      </c>
      <c r="AG546" s="9">
        <f t="shared" si="1652"/>
        <v>0</v>
      </c>
      <c r="AH546" s="9">
        <f t="shared" si="1652"/>
        <v>0</v>
      </c>
      <c r="AI546" s="9">
        <f t="shared" si="1652"/>
        <v>0</v>
      </c>
      <c r="AJ546" s="9">
        <f t="shared" si="1652"/>
        <v>2</v>
      </c>
      <c r="AK546" s="9">
        <f t="shared" si="1652"/>
        <v>1</v>
      </c>
      <c r="AL546" s="9">
        <f t="shared" si="1652"/>
        <v>0</v>
      </c>
      <c r="AM546" s="4">
        <v>4</v>
      </c>
      <c r="AN546" s="4" t="s">
        <v>27</v>
      </c>
      <c r="AO546" s="12">
        <f t="shared" si="1586"/>
        <v>0</v>
      </c>
      <c r="AP546" s="12">
        <f t="shared" si="1648"/>
        <v>0</v>
      </c>
      <c r="AQ546" s="12">
        <f t="shared" si="1648"/>
        <v>0</v>
      </c>
      <c r="AR546" s="12">
        <f t="shared" si="1648"/>
        <v>0</v>
      </c>
      <c r="AS546" s="12">
        <f t="shared" si="1648"/>
        <v>0</v>
      </c>
      <c r="AT546" s="12">
        <f t="shared" si="1648"/>
        <v>0</v>
      </c>
      <c r="AU546" s="12">
        <f t="shared" si="1648"/>
        <v>1</v>
      </c>
    </row>
    <row r="547" spans="1:47">
      <c r="A547" s="22"/>
      <c r="B547" s="19">
        <v>177</v>
      </c>
      <c r="C547" s="19">
        <v>20141119</v>
      </c>
      <c r="D547" s="7" t="s">
        <v>32</v>
      </c>
      <c r="E547" s="7" t="s">
        <v>31</v>
      </c>
      <c r="F547" s="7" t="s">
        <v>32</v>
      </c>
      <c r="G547" s="7" t="s">
        <v>32</v>
      </c>
      <c r="H547" s="7" t="s">
        <v>31</v>
      </c>
      <c r="I547" s="7" t="s">
        <v>31</v>
      </c>
      <c r="J547" s="7" t="s">
        <v>30</v>
      </c>
      <c r="K547" s="7" t="s">
        <v>30</v>
      </c>
      <c r="L547" s="7" t="s">
        <v>30</v>
      </c>
      <c r="M547" s="7" t="s">
        <v>30</v>
      </c>
      <c r="N547" s="7" t="s">
        <v>30</v>
      </c>
      <c r="O547" s="7" t="s">
        <v>30</v>
      </c>
      <c r="P547" s="7" t="s">
        <v>30</v>
      </c>
      <c r="Q547" s="1"/>
      <c r="R547" s="8">
        <f t="shared" ref="R547:R610" si="1722">B547</f>
        <v>177</v>
      </c>
      <c r="S547" s="4" t="str">
        <f t="shared" ref="S547:S610" si="1723">SUBSTITUTE(D547,"조","")</f>
        <v>4</v>
      </c>
      <c r="T547" s="4" t="str">
        <f t="shared" ref="T547:T610" si="1724">SUBSTITUTE(D548,"조","")</f>
        <v>465269</v>
      </c>
      <c r="U547" s="4" t="str">
        <f t="shared" si="1629"/>
        <v>4</v>
      </c>
      <c r="V547" s="4" t="str">
        <f t="shared" si="1630"/>
        <v>6</v>
      </c>
      <c r="W547" s="4" t="str">
        <f t="shared" si="1631"/>
        <v>5</v>
      </c>
      <c r="X547" s="4" t="str">
        <f t="shared" si="1632"/>
        <v>2</v>
      </c>
      <c r="Y547" s="4" t="str">
        <f t="shared" si="1633"/>
        <v>6</v>
      </c>
      <c r="Z547" s="4" t="str">
        <f t="shared" si="1634"/>
        <v>9</v>
      </c>
      <c r="AA547" s="4" t="s">
        <v>27</v>
      </c>
      <c r="AB547" s="4">
        <v>1</v>
      </c>
      <c r="AC547" s="9">
        <f t="shared" si="1638"/>
        <v>0</v>
      </c>
      <c r="AD547" s="9">
        <f t="shared" si="1652"/>
        <v>0</v>
      </c>
      <c r="AE547" s="9">
        <f t="shared" si="1652"/>
        <v>1</v>
      </c>
      <c r="AF547" s="9">
        <f t="shared" si="1652"/>
        <v>0</v>
      </c>
      <c r="AG547" s="9">
        <f t="shared" si="1652"/>
        <v>1</v>
      </c>
      <c r="AH547" s="9">
        <f t="shared" si="1652"/>
        <v>1</v>
      </c>
      <c r="AI547" s="9">
        <f t="shared" si="1652"/>
        <v>2</v>
      </c>
      <c r="AJ547" s="9">
        <f t="shared" si="1652"/>
        <v>0</v>
      </c>
      <c r="AK547" s="9">
        <f t="shared" si="1652"/>
        <v>0</v>
      </c>
      <c r="AL547" s="9">
        <f t="shared" si="1652"/>
        <v>1</v>
      </c>
      <c r="AM547" s="4">
        <v>5</v>
      </c>
      <c r="AN547" s="4" t="s">
        <v>27</v>
      </c>
      <c r="AO547" s="12">
        <f t="shared" si="1586"/>
        <v>0</v>
      </c>
      <c r="AP547" s="12">
        <f t="shared" si="1648"/>
        <v>0</v>
      </c>
      <c r="AQ547" s="12">
        <f t="shared" si="1648"/>
        <v>0</v>
      </c>
      <c r="AR547" s="12">
        <f t="shared" si="1648"/>
        <v>1</v>
      </c>
      <c r="AS547" s="12">
        <f t="shared" si="1648"/>
        <v>0</v>
      </c>
      <c r="AT547" s="12">
        <f t="shared" si="1648"/>
        <v>0</v>
      </c>
      <c r="AU547" s="12">
        <f t="shared" si="1648"/>
        <v>0</v>
      </c>
    </row>
    <row r="548" spans="1:47">
      <c r="A548" s="22"/>
      <c r="B548" s="20"/>
      <c r="C548" s="20"/>
      <c r="D548" s="14">
        <v>465269</v>
      </c>
      <c r="E548" s="14">
        <v>925568</v>
      </c>
      <c r="F548" s="14">
        <v>465268</v>
      </c>
      <c r="G548" s="14">
        <v>465270</v>
      </c>
      <c r="H548" s="14">
        <v>925567</v>
      </c>
      <c r="I548" s="14">
        <v>925569</v>
      </c>
      <c r="J548" s="14">
        <v>686424</v>
      </c>
      <c r="K548" s="14">
        <v>16267</v>
      </c>
      <c r="L548" s="14">
        <v>557</v>
      </c>
      <c r="M548" s="14">
        <v>5</v>
      </c>
      <c r="N548" s="14">
        <v>19</v>
      </c>
      <c r="O548" s="14">
        <v>7</v>
      </c>
      <c r="P548" s="14">
        <v>8</v>
      </c>
      <c r="Q548" s="1"/>
      <c r="R548" s="8">
        <f t="shared" ref="R548:R611" si="1725">B547</f>
        <v>177</v>
      </c>
      <c r="S548" s="4" t="str">
        <f t="shared" ref="S548:S611" si="1726">SUBSTITUTE(E547,"조","")</f>
        <v>5</v>
      </c>
      <c r="T548" s="4" t="str">
        <f t="shared" ref="T548:T611" si="1727">SUBSTITUTE(E548,"조","")</f>
        <v>925568</v>
      </c>
      <c r="U548" s="4" t="str">
        <f t="shared" si="1629"/>
        <v>9</v>
      </c>
      <c r="V548" s="4" t="str">
        <f t="shared" si="1630"/>
        <v>2</v>
      </c>
      <c r="W548" s="4" t="str">
        <f t="shared" si="1631"/>
        <v>5</v>
      </c>
      <c r="X548" s="4" t="str">
        <f t="shared" si="1632"/>
        <v>5</v>
      </c>
      <c r="Y548" s="4" t="str">
        <f t="shared" si="1633"/>
        <v>6</v>
      </c>
      <c r="Z548" s="4" t="str">
        <f t="shared" si="1634"/>
        <v>8</v>
      </c>
      <c r="AA548" s="4" t="s">
        <v>27</v>
      </c>
      <c r="AB548" s="4">
        <v>1</v>
      </c>
      <c r="AC548" s="9">
        <f t="shared" si="1638"/>
        <v>0</v>
      </c>
      <c r="AD548" s="9">
        <f t="shared" si="1652"/>
        <v>0</v>
      </c>
      <c r="AE548" s="9">
        <f t="shared" si="1652"/>
        <v>1</v>
      </c>
      <c r="AF548" s="9">
        <f t="shared" si="1652"/>
        <v>0</v>
      </c>
      <c r="AG548" s="9">
        <f t="shared" si="1652"/>
        <v>0</v>
      </c>
      <c r="AH548" s="9">
        <f t="shared" si="1652"/>
        <v>2</v>
      </c>
      <c r="AI548" s="9">
        <f t="shared" si="1652"/>
        <v>1</v>
      </c>
      <c r="AJ548" s="9">
        <f t="shared" si="1652"/>
        <v>0</v>
      </c>
      <c r="AK548" s="9">
        <f t="shared" si="1652"/>
        <v>1</v>
      </c>
      <c r="AL548" s="9">
        <f t="shared" si="1652"/>
        <v>1</v>
      </c>
      <c r="AM548" s="4">
        <v>5</v>
      </c>
      <c r="AN548" s="4" t="s">
        <v>27</v>
      </c>
      <c r="AO548" s="12">
        <f t="shared" si="1586"/>
        <v>0</v>
      </c>
      <c r="AP548" s="12">
        <f t="shared" si="1648"/>
        <v>0</v>
      </c>
      <c r="AQ548" s="12">
        <f t="shared" si="1648"/>
        <v>0</v>
      </c>
      <c r="AR548" s="12">
        <f t="shared" si="1648"/>
        <v>0</v>
      </c>
      <c r="AS548" s="12">
        <f t="shared" si="1648"/>
        <v>1</v>
      </c>
      <c r="AT548" s="12">
        <f t="shared" si="1648"/>
        <v>0</v>
      </c>
      <c r="AU548" s="12">
        <f t="shared" si="1648"/>
        <v>0</v>
      </c>
    </row>
    <row r="549" spans="1:47">
      <c r="A549" s="22"/>
      <c r="B549" s="19">
        <v>176</v>
      </c>
      <c r="C549" s="19">
        <v>20141112</v>
      </c>
      <c r="D549" s="7" t="s">
        <v>32</v>
      </c>
      <c r="E549" s="7" t="s">
        <v>34</v>
      </c>
      <c r="F549" s="7" t="s">
        <v>32</v>
      </c>
      <c r="G549" s="7" t="s">
        <v>32</v>
      </c>
      <c r="H549" s="7" t="s">
        <v>34</v>
      </c>
      <c r="I549" s="7" t="s">
        <v>34</v>
      </c>
      <c r="J549" s="7" t="s">
        <v>30</v>
      </c>
      <c r="K549" s="7" t="s">
        <v>30</v>
      </c>
      <c r="L549" s="7" t="s">
        <v>30</v>
      </c>
      <c r="M549" s="7" t="s">
        <v>30</v>
      </c>
      <c r="N549" s="7" t="s">
        <v>30</v>
      </c>
      <c r="O549" s="7" t="s">
        <v>30</v>
      </c>
      <c r="P549" s="7" t="s">
        <v>30</v>
      </c>
      <c r="Q549" s="1"/>
      <c r="R549" s="8">
        <f t="shared" ref="R549:R612" si="1728">B549</f>
        <v>176</v>
      </c>
      <c r="S549" s="4" t="str">
        <f t="shared" ref="S549:S612" si="1729">SUBSTITUTE(D549,"조","")</f>
        <v>4</v>
      </c>
      <c r="T549" s="4" t="str">
        <f t="shared" ref="T549:T612" si="1730">SUBSTITUTE(D550,"조","")</f>
        <v>478839</v>
      </c>
      <c r="U549" s="4" t="str">
        <f t="shared" si="1629"/>
        <v>4</v>
      </c>
      <c r="V549" s="4" t="str">
        <f t="shared" si="1630"/>
        <v>7</v>
      </c>
      <c r="W549" s="4" t="str">
        <f t="shared" si="1631"/>
        <v>8</v>
      </c>
      <c r="X549" s="4" t="str">
        <f t="shared" si="1632"/>
        <v>8</v>
      </c>
      <c r="Y549" s="4" t="str">
        <f t="shared" si="1633"/>
        <v>3</v>
      </c>
      <c r="Z549" s="4" t="str">
        <f t="shared" si="1634"/>
        <v>9</v>
      </c>
      <c r="AA549" s="4" t="s">
        <v>27</v>
      </c>
      <c r="AB549" s="4">
        <v>1</v>
      </c>
      <c r="AC549" s="9">
        <f t="shared" si="1638"/>
        <v>0</v>
      </c>
      <c r="AD549" s="9">
        <f t="shared" si="1652"/>
        <v>0</v>
      </c>
      <c r="AE549" s="9">
        <f t="shared" si="1652"/>
        <v>0</v>
      </c>
      <c r="AF549" s="9">
        <f t="shared" si="1652"/>
        <v>1</v>
      </c>
      <c r="AG549" s="9">
        <f t="shared" si="1652"/>
        <v>1</v>
      </c>
      <c r="AH549" s="9">
        <f t="shared" si="1652"/>
        <v>0</v>
      </c>
      <c r="AI549" s="9">
        <f t="shared" si="1652"/>
        <v>0</v>
      </c>
      <c r="AJ549" s="9">
        <f t="shared" si="1652"/>
        <v>1</v>
      </c>
      <c r="AK549" s="9">
        <f t="shared" si="1652"/>
        <v>2</v>
      </c>
      <c r="AL549" s="9">
        <f t="shared" si="1652"/>
        <v>1</v>
      </c>
      <c r="AM549" s="4">
        <v>5</v>
      </c>
      <c r="AN549" s="4" t="s">
        <v>27</v>
      </c>
      <c r="AO549" s="12">
        <f t="shared" si="1586"/>
        <v>0</v>
      </c>
      <c r="AP549" s="12">
        <f t="shared" si="1648"/>
        <v>0</v>
      </c>
      <c r="AQ549" s="12">
        <f t="shared" si="1648"/>
        <v>0</v>
      </c>
      <c r="AR549" s="12">
        <f t="shared" si="1648"/>
        <v>1</v>
      </c>
      <c r="AS549" s="12">
        <f t="shared" si="1648"/>
        <v>0</v>
      </c>
      <c r="AT549" s="12">
        <f t="shared" si="1648"/>
        <v>0</v>
      </c>
      <c r="AU549" s="12">
        <f t="shared" si="1648"/>
        <v>0</v>
      </c>
    </row>
    <row r="550" spans="1:47">
      <c r="A550" s="22"/>
      <c r="B550" s="20"/>
      <c r="C550" s="20"/>
      <c r="D550" s="14">
        <v>478839</v>
      </c>
      <c r="E550" s="14">
        <v>462771</v>
      </c>
      <c r="F550" s="14">
        <v>478838</v>
      </c>
      <c r="G550" s="14">
        <v>478840</v>
      </c>
      <c r="H550" s="14">
        <v>462770</v>
      </c>
      <c r="I550" s="14">
        <v>462772</v>
      </c>
      <c r="J550" s="14">
        <v>638281</v>
      </c>
      <c r="K550" s="14">
        <v>36589</v>
      </c>
      <c r="L550" s="14">
        <v>987</v>
      </c>
      <c r="M550" s="14">
        <v>94</v>
      </c>
      <c r="N550" s="14">
        <v>51</v>
      </c>
      <c r="O550" s="14">
        <v>7</v>
      </c>
      <c r="P550" s="14">
        <v>4</v>
      </c>
      <c r="Q550" s="1"/>
      <c r="R550" s="8">
        <f t="shared" ref="R550:R613" si="1731">B549</f>
        <v>176</v>
      </c>
      <c r="S550" s="4" t="str">
        <f t="shared" ref="S550:S613" si="1732">SUBSTITUTE(E549,"조","")</f>
        <v>1</v>
      </c>
      <c r="T550" s="4" t="str">
        <f t="shared" ref="T550:T613" si="1733">SUBSTITUTE(E550,"조","")</f>
        <v>462771</v>
      </c>
      <c r="U550" s="4" t="str">
        <f t="shared" si="1629"/>
        <v>4</v>
      </c>
      <c r="V550" s="4" t="str">
        <f t="shared" si="1630"/>
        <v>6</v>
      </c>
      <c r="W550" s="4" t="str">
        <f t="shared" si="1631"/>
        <v>2</v>
      </c>
      <c r="X550" s="4" t="str">
        <f t="shared" si="1632"/>
        <v>7</v>
      </c>
      <c r="Y550" s="4" t="str">
        <f t="shared" si="1633"/>
        <v>7</v>
      </c>
      <c r="Z550" s="4" t="str">
        <f t="shared" si="1634"/>
        <v>1</v>
      </c>
      <c r="AA550" s="4" t="s">
        <v>27</v>
      </c>
      <c r="AB550" s="4">
        <v>1</v>
      </c>
      <c r="AC550" s="9">
        <f t="shared" si="1638"/>
        <v>0</v>
      </c>
      <c r="AD550" s="9">
        <f t="shared" si="1652"/>
        <v>1</v>
      </c>
      <c r="AE550" s="9">
        <f t="shared" si="1652"/>
        <v>1</v>
      </c>
      <c r="AF550" s="9">
        <f t="shared" si="1652"/>
        <v>0</v>
      </c>
      <c r="AG550" s="9">
        <f t="shared" si="1652"/>
        <v>1</v>
      </c>
      <c r="AH550" s="9">
        <f t="shared" si="1652"/>
        <v>0</v>
      </c>
      <c r="AI550" s="9">
        <f t="shared" si="1652"/>
        <v>1</v>
      </c>
      <c r="AJ550" s="9">
        <f t="shared" si="1652"/>
        <v>2</v>
      </c>
      <c r="AK550" s="9">
        <f t="shared" si="1652"/>
        <v>0</v>
      </c>
      <c r="AL550" s="9">
        <f t="shared" si="1652"/>
        <v>0</v>
      </c>
      <c r="AM550" s="4">
        <v>5</v>
      </c>
      <c r="AN550" s="4" t="s">
        <v>27</v>
      </c>
      <c r="AO550" s="12">
        <f t="shared" si="1586"/>
        <v>1</v>
      </c>
      <c r="AP550" s="12">
        <f t="shared" si="1648"/>
        <v>0</v>
      </c>
      <c r="AQ550" s="12">
        <f t="shared" si="1648"/>
        <v>0</v>
      </c>
      <c r="AR550" s="12">
        <f t="shared" si="1648"/>
        <v>0</v>
      </c>
      <c r="AS550" s="12">
        <f t="shared" si="1648"/>
        <v>0</v>
      </c>
      <c r="AT550" s="12">
        <f t="shared" si="1648"/>
        <v>0</v>
      </c>
      <c r="AU550" s="12">
        <f t="shared" si="1648"/>
        <v>0</v>
      </c>
    </row>
    <row r="551" spans="1:47">
      <c r="A551" s="22"/>
      <c r="B551" s="19">
        <v>175</v>
      </c>
      <c r="C551" s="19">
        <v>20141105</v>
      </c>
      <c r="D551" s="7" t="s">
        <v>31</v>
      </c>
      <c r="E551" s="7" t="s">
        <v>35</v>
      </c>
      <c r="F551" s="7" t="s">
        <v>31</v>
      </c>
      <c r="G551" s="7" t="s">
        <v>31</v>
      </c>
      <c r="H551" s="7" t="s">
        <v>35</v>
      </c>
      <c r="I551" s="7" t="s">
        <v>35</v>
      </c>
      <c r="J551" s="7" t="s">
        <v>30</v>
      </c>
      <c r="K551" s="7" t="s">
        <v>30</v>
      </c>
      <c r="L551" s="7" t="s">
        <v>30</v>
      </c>
      <c r="M551" s="7" t="s">
        <v>30</v>
      </c>
      <c r="N551" s="7" t="s">
        <v>30</v>
      </c>
      <c r="O551" s="7" t="s">
        <v>30</v>
      </c>
      <c r="P551" s="7" t="s">
        <v>30</v>
      </c>
      <c r="Q551" s="1"/>
      <c r="R551" s="8">
        <f t="shared" ref="R551:R614" si="1734">B551</f>
        <v>175</v>
      </c>
      <c r="S551" s="4" t="str">
        <f t="shared" ref="S551:S614" si="1735">SUBSTITUTE(D551,"조","")</f>
        <v>5</v>
      </c>
      <c r="T551" s="4" t="str">
        <f t="shared" ref="T551:T614" si="1736">SUBSTITUTE(D552,"조","")</f>
        <v>287855</v>
      </c>
      <c r="U551" s="4" t="str">
        <f t="shared" si="1629"/>
        <v>2</v>
      </c>
      <c r="V551" s="4" t="str">
        <f t="shared" si="1630"/>
        <v>8</v>
      </c>
      <c r="W551" s="4" t="str">
        <f t="shared" si="1631"/>
        <v>7</v>
      </c>
      <c r="X551" s="4" t="str">
        <f t="shared" si="1632"/>
        <v>8</v>
      </c>
      <c r="Y551" s="4" t="str">
        <f t="shared" si="1633"/>
        <v>5</v>
      </c>
      <c r="Z551" s="4" t="str">
        <f t="shared" si="1634"/>
        <v>5</v>
      </c>
      <c r="AA551" s="4" t="s">
        <v>27</v>
      </c>
      <c r="AB551" s="4">
        <v>1</v>
      </c>
      <c r="AC551" s="9">
        <f t="shared" si="1638"/>
        <v>0</v>
      </c>
      <c r="AD551" s="9">
        <f t="shared" si="1652"/>
        <v>0</v>
      </c>
      <c r="AE551" s="9">
        <f t="shared" si="1652"/>
        <v>1</v>
      </c>
      <c r="AF551" s="9">
        <f t="shared" si="1652"/>
        <v>0</v>
      </c>
      <c r="AG551" s="9">
        <f t="shared" si="1652"/>
        <v>0</v>
      </c>
      <c r="AH551" s="9">
        <f t="shared" si="1652"/>
        <v>2</v>
      </c>
      <c r="AI551" s="9">
        <f t="shared" si="1652"/>
        <v>0</v>
      </c>
      <c r="AJ551" s="9">
        <f t="shared" si="1652"/>
        <v>1</v>
      </c>
      <c r="AK551" s="9">
        <f t="shared" si="1652"/>
        <v>2</v>
      </c>
      <c r="AL551" s="9">
        <f t="shared" si="1652"/>
        <v>0</v>
      </c>
      <c r="AM551" s="4">
        <v>4</v>
      </c>
      <c r="AN551" s="4" t="s">
        <v>27</v>
      </c>
      <c r="AO551" s="12">
        <f t="shared" si="1586"/>
        <v>0</v>
      </c>
      <c r="AP551" s="12">
        <f t="shared" si="1648"/>
        <v>0</v>
      </c>
      <c r="AQ551" s="12">
        <f t="shared" si="1648"/>
        <v>0</v>
      </c>
      <c r="AR551" s="12">
        <f t="shared" si="1648"/>
        <v>0</v>
      </c>
      <c r="AS551" s="12">
        <f t="shared" si="1648"/>
        <v>1</v>
      </c>
      <c r="AT551" s="12">
        <f t="shared" si="1648"/>
        <v>0</v>
      </c>
      <c r="AU551" s="12">
        <f t="shared" si="1648"/>
        <v>0</v>
      </c>
    </row>
    <row r="552" spans="1:47">
      <c r="A552" s="22"/>
      <c r="B552" s="20"/>
      <c r="C552" s="20"/>
      <c r="D552" s="14">
        <v>287855</v>
      </c>
      <c r="E552" s="14">
        <v>919507</v>
      </c>
      <c r="F552" s="14">
        <v>287854</v>
      </c>
      <c r="G552" s="14">
        <v>287856</v>
      </c>
      <c r="H552" s="14">
        <v>919506</v>
      </c>
      <c r="I552" s="14">
        <v>919508</v>
      </c>
      <c r="J552" s="14">
        <v>703683</v>
      </c>
      <c r="K552" s="14">
        <v>4778</v>
      </c>
      <c r="L552" s="14">
        <v>299</v>
      </c>
      <c r="M552" s="14">
        <v>93</v>
      </c>
      <c r="N552" s="14">
        <v>72</v>
      </c>
      <c r="O552" s="14">
        <v>6</v>
      </c>
      <c r="P552" s="14">
        <v>3</v>
      </c>
      <c r="Q552" s="1"/>
      <c r="R552" s="8">
        <f t="shared" ref="R552:R615" si="1737">B551</f>
        <v>175</v>
      </c>
      <c r="S552" s="4" t="str">
        <f t="shared" ref="S552:S615" si="1738">SUBSTITUTE(E551,"조","")</f>
        <v>7</v>
      </c>
      <c r="T552" s="4" t="str">
        <f t="shared" ref="T552:T615" si="1739">SUBSTITUTE(E552,"조","")</f>
        <v>919507</v>
      </c>
      <c r="U552" s="4" t="str">
        <f t="shared" si="1629"/>
        <v>9</v>
      </c>
      <c r="V552" s="4" t="str">
        <f t="shared" si="1630"/>
        <v>1</v>
      </c>
      <c r="W552" s="4" t="str">
        <f t="shared" si="1631"/>
        <v>9</v>
      </c>
      <c r="X552" s="4" t="str">
        <f t="shared" si="1632"/>
        <v>5</v>
      </c>
      <c r="Y552" s="4" t="str">
        <f t="shared" si="1633"/>
        <v>0</v>
      </c>
      <c r="Z552" s="4" t="str">
        <f t="shared" si="1634"/>
        <v>7</v>
      </c>
      <c r="AA552" s="4" t="s">
        <v>27</v>
      </c>
      <c r="AB552" s="4">
        <v>1</v>
      </c>
      <c r="AC552" s="9">
        <f t="shared" si="1638"/>
        <v>1</v>
      </c>
      <c r="AD552" s="9">
        <f t="shared" si="1652"/>
        <v>1</v>
      </c>
      <c r="AE552" s="9">
        <f t="shared" ref="AD552:AL615" si="1740">COUNTIF($U552:$Z552,AE$4)</f>
        <v>0</v>
      </c>
      <c r="AF552" s="9">
        <f t="shared" si="1740"/>
        <v>0</v>
      </c>
      <c r="AG552" s="9">
        <f t="shared" si="1740"/>
        <v>0</v>
      </c>
      <c r="AH552" s="9">
        <f t="shared" si="1740"/>
        <v>1</v>
      </c>
      <c r="AI552" s="9">
        <f t="shared" si="1740"/>
        <v>0</v>
      </c>
      <c r="AJ552" s="9">
        <f t="shared" si="1740"/>
        <v>1</v>
      </c>
      <c r="AK552" s="9">
        <f t="shared" si="1740"/>
        <v>0</v>
      </c>
      <c r="AL552" s="9">
        <f t="shared" si="1740"/>
        <v>2</v>
      </c>
      <c r="AM552" s="4">
        <v>5</v>
      </c>
      <c r="AN552" s="4" t="s">
        <v>27</v>
      </c>
      <c r="AO552" s="12">
        <f t="shared" si="1586"/>
        <v>0</v>
      </c>
      <c r="AP552" s="12">
        <f t="shared" si="1648"/>
        <v>0</v>
      </c>
      <c r="AQ552" s="12">
        <f t="shared" si="1648"/>
        <v>0</v>
      </c>
      <c r="AR552" s="12">
        <f t="shared" si="1648"/>
        <v>0</v>
      </c>
      <c r="AS552" s="12">
        <f t="shared" si="1648"/>
        <v>0</v>
      </c>
      <c r="AT552" s="12">
        <f t="shared" si="1648"/>
        <v>0</v>
      </c>
      <c r="AU552" s="12">
        <f t="shared" si="1648"/>
        <v>1</v>
      </c>
    </row>
    <row r="553" spans="1:47">
      <c r="A553" s="22"/>
      <c r="B553" s="19">
        <v>174</v>
      </c>
      <c r="C553" s="19">
        <v>20141029</v>
      </c>
      <c r="D553" s="7" t="s">
        <v>35</v>
      </c>
      <c r="E553" s="7" t="s">
        <v>28</v>
      </c>
      <c r="F553" s="7" t="s">
        <v>35</v>
      </c>
      <c r="G553" s="7" t="s">
        <v>35</v>
      </c>
      <c r="H553" s="7" t="s">
        <v>28</v>
      </c>
      <c r="I553" s="7" t="s">
        <v>28</v>
      </c>
      <c r="J553" s="7" t="s">
        <v>30</v>
      </c>
      <c r="K553" s="7" t="s">
        <v>30</v>
      </c>
      <c r="L553" s="7" t="s">
        <v>30</v>
      </c>
      <c r="M553" s="7" t="s">
        <v>30</v>
      </c>
      <c r="N553" s="7" t="s">
        <v>30</v>
      </c>
      <c r="O553" s="7" t="s">
        <v>30</v>
      </c>
      <c r="P553" s="7" t="s">
        <v>30</v>
      </c>
      <c r="Q553" s="1"/>
      <c r="R553" s="8">
        <f t="shared" ref="R553:R616" si="1741">B553</f>
        <v>174</v>
      </c>
      <c r="S553" s="4" t="str">
        <f t="shared" ref="S553:S616" si="1742">SUBSTITUTE(D553,"조","")</f>
        <v>7</v>
      </c>
      <c r="T553" s="4" t="str">
        <f t="shared" ref="T553:T616" si="1743">SUBSTITUTE(D554,"조","")</f>
        <v>479123</v>
      </c>
      <c r="U553" s="4" t="str">
        <f t="shared" si="1629"/>
        <v>4</v>
      </c>
      <c r="V553" s="4" t="str">
        <f t="shared" si="1630"/>
        <v>7</v>
      </c>
      <c r="W553" s="4" t="str">
        <f t="shared" si="1631"/>
        <v>9</v>
      </c>
      <c r="X553" s="4" t="str">
        <f t="shared" si="1632"/>
        <v>1</v>
      </c>
      <c r="Y553" s="4" t="str">
        <f t="shared" si="1633"/>
        <v>2</v>
      </c>
      <c r="Z553" s="4" t="str">
        <f t="shared" si="1634"/>
        <v>3</v>
      </c>
      <c r="AA553" s="4" t="s">
        <v>27</v>
      </c>
      <c r="AB553" s="4">
        <v>1</v>
      </c>
      <c r="AC553" s="9">
        <f t="shared" si="1638"/>
        <v>0</v>
      </c>
      <c r="AD553" s="9">
        <f t="shared" si="1740"/>
        <v>1</v>
      </c>
      <c r="AE553" s="9">
        <f t="shared" si="1740"/>
        <v>1</v>
      </c>
      <c r="AF553" s="9">
        <f t="shared" si="1740"/>
        <v>1</v>
      </c>
      <c r="AG553" s="9">
        <f t="shared" si="1740"/>
        <v>1</v>
      </c>
      <c r="AH553" s="9">
        <f t="shared" si="1740"/>
        <v>0</v>
      </c>
      <c r="AI553" s="9">
        <f t="shared" si="1740"/>
        <v>0</v>
      </c>
      <c r="AJ553" s="9">
        <f t="shared" si="1740"/>
        <v>1</v>
      </c>
      <c r="AK553" s="9">
        <f t="shared" si="1740"/>
        <v>0</v>
      </c>
      <c r="AL553" s="9">
        <f t="shared" si="1740"/>
        <v>1</v>
      </c>
      <c r="AM553" s="4">
        <v>6</v>
      </c>
      <c r="AN553" s="4" t="s">
        <v>27</v>
      </c>
      <c r="AO553" s="12">
        <f t="shared" si="1586"/>
        <v>0</v>
      </c>
      <c r="AP553" s="12">
        <f t="shared" si="1648"/>
        <v>0</v>
      </c>
      <c r="AQ553" s="12">
        <f t="shared" si="1648"/>
        <v>0</v>
      </c>
      <c r="AR553" s="12">
        <f t="shared" si="1648"/>
        <v>0</v>
      </c>
      <c r="AS553" s="12">
        <f t="shared" si="1648"/>
        <v>0</v>
      </c>
      <c r="AT553" s="12">
        <f t="shared" si="1648"/>
        <v>0</v>
      </c>
      <c r="AU553" s="12">
        <f t="shared" si="1648"/>
        <v>1</v>
      </c>
    </row>
    <row r="554" spans="1:47">
      <c r="A554" s="22"/>
      <c r="B554" s="20"/>
      <c r="C554" s="20"/>
      <c r="D554" s="14">
        <v>479123</v>
      </c>
      <c r="E554" s="14">
        <v>321006</v>
      </c>
      <c r="F554" s="14">
        <v>479122</v>
      </c>
      <c r="G554" s="14">
        <v>479124</v>
      </c>
      <c r="H554" s="14">
        <v>321005</v>
      </c>
      <c r="I554" s="14">
        <v>321007</v>
      </c>
      <c r="J554" s="14">
        <v>617314</v>
      </c>
      <c r="K554" s="14">
        <v>49411</v>
      </c>
      <c r="L554" s="14">
        <v>830</v>
      </c>
      <c r="M554" s="14">
        <v>88</v>
      </c>
      <c r="N554" s="14">
        <v>81</v>
      </c>
      <c r="O554" s="14">
        <v>1</v>
      </c>
      <c r="P554" s="14">
        <v>3</v>
      </c>
      <c r="Q554" s="1"/>
      <c r="R554" s="8">
        <f t="shared" ref="R554:R617" si="1744">B553</f>
        <v>174</v>
      </c>
      <c r="S554" s="4" t="str">
        <f t="shared" ref="S554:S617" si="1745">SUBSTITUTE(E553,"조","")</f>
        <v>3</v>
      </c>
      <c r="T554" s="4" t="str">
        <f t="shared" ref="T554:T617" si="1746">SUBSTITUTE(E554,"조","")</f>
        <v>321006</v>
      </c>
      <c r="U554" s="4" t="str">
        <f t="shared" si="1629"/>
        <v>3</v>
      </c>
      <c r="V554" s="4" t="str">
        <f t="shared" si="1630"/>
        <v>2</v>
      </c>
      <c r="W554" s="4" t="str">
        <f t="shared" si="1631"/>
        <v>1</v>
      </c>
      <c r="X554" s="4" t="str">
        <f t="shared" si="1632"/>
        <v>0</v>
      </c>
      <c r="Y554" s="4" t="str">
        <f t="shared" si="1633"/>
        <v>0</v>
      </c>
      <c r="Z554" s="4" t="str">
        <f t="shared" si="1634"/>
        <v>6</v>
      </c>
      <c r="AA554" s="4" t="s">
        <v>27</v>
      </c>
      <c r="AB554" s="4">
        <v>1</v>
      </c>
      <c r="AC554" s="9">
        <f t="shared" si="1638"/>
        <v>2</v>
      </c>
      <c r="AD554" s="9">
        <f t="shared" si="1740"/>
        <v>1</v>
      </c>
      <c r="AE554" s="9">
        <f t="shared" si="1740"/>
        <v>1</v>
      </c>
      <c r="AF554" s="9">
        <f t="shared" si="1740"/>
        <v>1</v>
      </c>
      <c r="AG554" s="9">
        <f t="shared" si="1740"/>
        <v>0</v>
      </c>
      <c r="AH554" s="9">
        <f t="shared" si="1740"/>
        <v>0</v>
      </c>
      <c r="AI554" s="9">
        <f t="shared" si="1740"/>
        <v>1</v>
      </c>
      <c r="AJ554" s="9">
        <f t="shared" si="1740"/>
        <v>0</v>
      </c>
      <c r="AK554" s="9">
        <f t="shared" si="1740"/>
        <v>0</v>
      </c>
      <c r="AL554" s="9">
        <f t="shared" si="1740"/>
        <v>0</v>
      </c>
      <c r="AM554" s="4">
        <v>5</v>
      </c>
      <c r="AN554" s="4" t="s">
        <v>27</v>
      </c>
      <c r="AO554" s="12">
        <f t="shared" si="1586"/>
        <v>0</v>
      </c>
      <c r="AP554" s="12">
        <f t="shared" si="1648"/>
        <v>0</v>
      </c>
      <c r="AQ554" s="12">
        <f t="shared" si="1648"/>
        <v>1</v>
      </c>
      <c r="AR554" s="12">
        <f t="shared" si="1648"/>
        <v>0</v>
      </c>
      <c r="AS554" s="12">
        <f t="shared" si="1648"/>
        <v>0</v>
      </c>
      <c r="AT554" s="12">
        <f t="shared" si="1648"/>
        <v>0</v>
      </c>
      <c r="AU554" s="12">
        <f t="shared" si="1648"/>
        <v>0</v>
      </c>
    </row>
    <row r="555" spans="1:47">
      <c r="A555" s="22"/>
      <c r="B555" s="19">
        <v>173</v>
      </c>
      <c r="C555" s="19">
        <v>20141022</v>
      </c>
      <c r="D555" s="7" t="s">
        <v>32</v>
      </c>
      <c r="E555" s="7" t="s">
        <v>29</v>
      </c>
      <c r="F555" s="7" t="s">
        <v>32</v>
      </c>
      <c r="G555" s="7" t="s">
        <v>32</v>
      </c>
      <c r="H555" s="7" t="s">
        <v>29</v>
      </c>
      <c r="I555" s="7" t="s">
        <v>29</v>
      </c>
      <c r="J555" s="7" t="s">
        <v>30</v>
      </c>
      <c r="K555" s="7" t="s">
        <v>30</v>
      </c>
      <c r="L555" s="7" t="s">
        <v>30</v>
      </c>
      <c r="M555" s="7" t="s">
        <v>30</v>
      </c>
      <c r="N555" s="7" t="s">
        <v>30</v>
      </c>
      <c r="O555" s="7" t="s">
        <v>30</v>
      </c>
      <c r="P555" s="7" t="s">
        <v>30</v>
      </c>
      <c r="Q555" s="1"/>
      <c r="R555" s="8">
        <f t="shared" ref="R555:R618" si="1747">B555</f>
        <v>173</v>
      </c>
      <c r="S555" s="4" t="str">
        <f t="shared" ref="S555:S618" si="1748">SUBSTITUTE(D555,"조","")</f>
        <v>4</v>
      </c>
      <c r="T555" s="4" t="str">
        <f t="shared" ref="T555:T618" si="1749">SUBSTITUTE(D556,"조","")</f>
        <v>500602</v>
      </c>
      <c r="U555" s="4" t="str">
        <f t="shared" si="1629"/>
        <v>5</v>
      </c>
      <c r="V555" s="4" t="str">
        <f t="shared" si="1630"/>
        <v>0</v>
      </c>
      <c r="W555" s="4" t="str">
        <f t="shared" si="1631"/>
        <v>0</v>
      </c>
      <c r="X555" s="4" t="str">
        <f t="shared" si="1632"/>
        <v>6</v>
      </c>
      <c r="Y555" s="4" t="str">
        <f t="shared" si="1633"/>
        <v>0</v>
      </c>
      <c r="Z555" s="4" t="str">
        <f t="shared" si="1634"/>
        <v>2</v>
      </c>
      <c r="AA555" s="4" t="s">
        <v>27</v>
      </c>
      <c r="AB555" s="4">
        <v>1</v>
      </c>
      <c r="AC555" s="9">
        <f t="shared" si="1638"/>
        <v>3</v>
      </c>
      <c r="AD555" s="9">
        <f t="shared" si="1740"/>
        <v>0</v>
      </c>
      <c r="AE555" s="9">
        <f t="shared" si="1740"/>
        <v>1</v>
      </c>
      <c r="AF555" s="9">
        <f t="shared" si="1740"/>
        <v>0</v>
      </c>
      <c r="AG555" s="9">
        <f t="shared" si="1740"/>
        <v>0</v>
      </c>
      <c r="AH555" s="9">
        <f t="shared" si="1740"/>
        <v>1</v>
      </c>
      <c r="AI555" s="9">
        <f t="shared" si="1740"/>
        <v>1</v>
      </c>
      <c r="AJ555" s="9">
        <f t="shared" si="1740"/>
        <v>0</v>
      </c>
      <c r="AK555" s="9">
        <f t="shared" si="1740"/>
        <v>0</v>
      </c>
      <c r="AL555" s="9">
        <f t="shared" si="1740"/>
        <v>0</v>
      </c>
      <c r="AM555" s="4">
        <v>4</v>
      </c>
      <c r="AN555" s="4" t="s">
        <v>27</v>
      </c>
      <c r="AO555" s="12">
        <f t="shared" si="1586"/>
        <v>0</v>
      </c>
      <c r="AP555" s="12">
        <f t="shared" si="1648"/>
        <v>0</v>
      </c>
      <c r="AQ555" s="12">
        <f t="shared" si="1648"/>
        <v>0</v>
      </c>
      <c r="AR555" s="12">
        <f t="shared" si="1648"/>
        <v>1</v>
      </c>
      <c r="AS555" s="12">
        <f t="shared" si="1648"/>
        <v>0</v>
      </c>
      <c r="AT555" s="12">
        <f t="shared" si="1648"/>
        <v>0</v>
      </c>
      <c r="AU555" s="12">
        <f t="shared" si="1648"/>
        <v>0</v>
      </c>
    </row>
    <row r="556" spans="1:47">
      <c r="A556" s="22"/>
      <c r="B556" s="20"/>
      <c r="C556" s="20"/>
      <c r="D556" s="14">
        <v>500602</v>
      </c>
      <c r="E556" s="14">
        <v>282433</v>
      </c>
      <c r="F556" s="14">
        <v>500601</v>
      </c>
      <c r="G556" s="14">
        <v>500603</v>
      </c>
      <c r="H556" s="14">
        <v>282432</v>
      </c>
      <c r="I556" s="14">
        <v>282434</v>
      </c>
      <c r="J556" s="14">
        <v>499254</v>
      </c>
      <c r="K556" s="14">
        <v>33144</v>
      </c>
      <c r="L556" s="14">
        <v>390</v>
      </c>
      <c r="M556" s="14">
        <v>28</v>
      </c>
      <c r="N556" s="14">
        <v>23</v>
      </c>
      <c r="O556" s="14">
        <v>6</v>
      </c>
      <c r="P556" s="14">
        <v>0</v>
      </c>
      <c r="Q556" s="1"/>
      <c r="R556" s="8">
        <f t="shared" ref="R556:R619" si="1750">B555</f>
        <v>173</v>
      </c>
      <c r="S556" s="4" t="str">
        <f t="shared" ref="S556:S619" si="1751">SUBSTITUTE(E555,"조","")</f>
        <v>6</v>
      </c>
      <c r="T556" s="4" t="str">
        <f t="shared" ref="T556:T619" si="1752">SUBSTITUTE(E556,"조","")</f>
        <v>282433</v>
      </c>
      <c r="U556" s="4" t="str">
        <f t="shared" si="1629"/>
        <v>2</v>
      </c>
      <c r="V556" s="4" t="str">
        <f t="shared" si="1630"/>
        <v>8</v>
      </c>
      <c r="W556" s="4" t="str">
        <f t="shared" si="1631"/>
        <v>2</v>
      </c>
      <c r="X556" s="4" t="str">
        <f t="shared" si="1632"/>
        <v>4</v>
      </c>
      <c r="Y556" s="4" t="str">
        <f t="shared" si="1633"/>
        <v>3</v>
      </c>
      <c r="Z556" s="4" t="str">
        <f t="shared" si="1634"/>
        <v>3</v>
      </c>
      <c r="AA556" s="4" t="s">
        <v>27</v>
      </c>
      <c r="AB556" s="4">
        <v>1</v>
      </c>
      <c r="AC556" s="9">
        <f t="shared" si="1638"/>
        <v>0</v>
      </c>
      <c r="AD556" s="9">
        <f t="shared" si="1740"/>
        <v>0</v>
      </c>
      <c r="AE556" s="9">
        <f t="shared" si="1740"/>
        <v>2</v>
      </c>
      <c r="AF556" s="9">
        <f t="shared" si="1740"/>
        <v>2</v>
      </c>
      <c r="AG556" s="9">
        <f t="shared" si="1740"/>
        <v>1</v>
      </c>
      <c r="AH556" s="9">
        <f t="shared" si="1740"/>
        <v>0</v>
      </c>
      <c r="AI556" s="9">
        <f t="shared" si="1740"/>
        <v>0</v>
      </c>
      <c r="AJ556" s="9">
        <f t="shared" si="1740"/>
        <v>0</v>
      </c>
      <c r="AK556" s="9">
        <f t="shared" si="1740"/>
        <v>1</v>
      </c>
      <c r="AL556" s="9">
        <f t="shared" si="1740"/>
        <v>0</v>
      </c>
      <c r="AM556" s="4">
        <v>4</v>
      </c>
      <c r="AN556" s="4" t="s">
        <v>27</v>
      </c>
      <c r="AO556" s="12">
        <f t="shared" si="1586"/>
        <v>0</v>
      </c>
      <c r="AP556" s="12">
        <f t="shared" si="1648"/>
        <v>0</v>
      </c>
      <c r="AQ556" s="12">
        <f t="shared" si="1648"/>
        <v>0</v>
      </c>
      <c r="AR556" s="12">
        <f t="shared" si="1648"/>
        <v>0</v>
      </c>
      <c r="AS556" s="12">
        <f t="shared" si="1648"/>
        <v>0</v>
      </c>
      <c r="AT556" s="12">
        <f t="shared" si="1648"/>
        <v>1</v>
      </c>
      <c r="AU556" s="12">
        <f t="shared" si="1648"/>
        <v>0</v>
      </c>
    </row>
    <row r="557" spans="1:47">
      <c r="A557" s="22"/>
      <c r="B557" s="19">
        <v>172</v>
      </c>
      <c r="C557" s="19">
        <v>20141015</v>
      </c>
      <c r="D557" s="7" t="s">
        <v>32</v>
      </c>
      <c r="E557" s="7" t="s">
        <v>33</v>
      </c>
      <c r="F557" s="7" t="s">
        <v>32</v>
      </c>
      <c r="G557" s="7" t="s">
        <v>32</v>
      </c>
      <c r="H557" s="7" t="s">
        <v>33</v>
      </c>
      <c r="I557" s="7" t="s">
        <v>33</v>
      </c>
      <c r="J557" s="7" t="s">
        <v>30</v>
      </c>
      <c r="K557" s="7" t="s">
        <v>30</v>
      </c>
      <c r="L557" s="7" t="s">
        <v>30</v>
      </c>
      <c r="M557" s="7" t="s">
        <v>30</v>
      </c>
      <c r="N557" s="7" t="s">
        <v>30</v>
      </c>
      <c r="O557" s="7" t="s">
        <v>30</v>
      </c>
      <c r="P557" s="7" t="s">
        <v>30</v>
      </c>
      <c r="Q557" s="1"/>
      <c r="R557" s="8">
        <f t="shared" ref="R557:R620" si="1753">B557</f>
        <v>172</v>
      </c>
      <c r="S557" s="4" t="str">
        <f t="shared" ref="S557:S620" si="1754">SUBSTITUTE(D557,"조","")</f>
        <v>4</v>
      </c>
      <c r="T557" s="4" t="str">
        <f t="shared" ref="T557:T620" si="1755">SUBSTITUTE(D558,"조","")</f>
        <v>585537</v>
      </c>
      <c r="U557" s="4" t="str">
        <f t="shared" si="1629"/>
        <v>5</v>
      </c>
      <c r="V557" s="4" t="str">
        <f t="shared" si="1630"/>
        <v>8</v>
      </c>
      <c r="W557" s="4" t="str">
        <f t="shared" si="1631"/>
        <v>5</v>
      </c>
      <c r="X557" s="4" t="str">
        <f t="shared" si="1632"/>
        <v>5</v>
      </c>
      <c r="Y557" s="4" t="str">
        <f t="shared" si="1633"/>
        <v>3</v>
      </c>
      <c r="Z557" s="4" t="str">
        <f t="shared" si="1634"/>
        <v>7</v>
      </c>
      <c r="AA557" s="4" t="s">
        <v>27</v>
      </c>
      <c r="AB557" s="4">
        <v>1</v>
      </c>
      <c r="AC557" s="9">
        <f t="shared" si="1638"/>
        <v>0</v>
      </c>
      <c r="AD557" s="9">
        <f t="shared" si="1740"/>
        <v>0</v>
      </c>
      <c r="AE557" s="9">
        <f t="shared" si="1740"/>
        <v>0</v>
      </c>
      <c r="AF557" s="9">
        <f t="shared" si="1740"/>
        <v>1</v>
      </c>
      <c r="AG557" s="9">
        <f t="shared" si="1740"/>
        <v>0</v>
      </c>
      <c r="AH557" s="9">
        <f t="shared" si="1740"/>
        <v>3</v>
      </c>
      <c r="AI557" s="9">
        <f t="shared" si="1740"/>
        <v>0</v>
      </c>
      <c r="AJ557" s="9">
        <f t="shared" si="1740"/>
        <v>1</v>
      </c>
      <c r="AK557" s="9">
        <f t="shared" si="1740"/>
        <v>1</v>
      </c>
      <c r="AL557" s="9">
        <f t="shared" si="1740"/>
        <v>0</v>
      </c>
      <c r="AM557" s="4">
        <v>4</v>
      </c>
      <c r="AN557" s="4" t="s">
        <v>27</v>
      </c>
      <c r="AO557" s="12">
        <f t="shared" si="1586"/>
        <v>0</v>
      </c>
      <c r="AP557" s="12">
        <f t="shared" si="1648"/>
        <v>0</v>
      </c>
      <c r="AQ557" s="12">
        <f t="shared" si="1648"/>
        <v>0</v>
      </c>
      <c r="AR557" s="12">
        <f t="shared" si="1648"/>
        <v>1</v>
      </c>
      <c r="AS557" s="12">
        <f t="shared" si="1648"/>
        <v>0</v>
      </c>
      <c r="AT557" s="12">
        <f t="shared" si="1648"/>
        <v>0</v>
      </c>
      <c r="AU557" s="12">
        <f t="shared" si="1648"/>
        <v>0</v>
      </c>
    </row>
    <row r="558" spans="1:47">
      <c r="A558" s="22"/>
      <c r="B558" s="20"/>
      <c r="C558" s="20"/>
      <c r="D558" s="14">
        <v>585537</v>
      </c>
      <c r="E558" s="14">
        <v>775795</v>
      </c>
      <c r="F558" s="14">
        <v>585536</v>
      </c>
      <c r="G558" s="14">
        <v>585538</v>
      </c>
      <c r="H558" s="14">
        <v>775794</v>
      </c>
      <c r="I558" s="14">
        <v>775796</v>
      </c>
      <c r="J558" s="14">
        <v>491296</v>
      </c>
      <c r="K558" s="14">
        <v>21818</v>
      </c>
      <c r="L558" s="14">
        <v>622</v>
      </c>
      <c r="M558" s="14">
        <v>83</v>
      </c>
      <c r="N558" s="14">
        <v>19</v>
      </c>
      <c r="O558" s="14">
        <v>4</v>
      </c>
      <c r="P558" s="14">
        <v>5</v>
      </c>
      <c r="Q558" s="1"/>
      <c r="R558" s="8">
        <f t="shared" ref="R558:R621" si="1756">B557</f>
        <v>172</v>
      </c>
      <c r="S558" s="4" t="str">
        <f t="shared" ref="S558:S621" si="1757">SUBSTITUTE(E557,"조","")</f>
        <v>2</v>
      </c>
      <c r="T558" s="4" t="str">
        <f t="shared" ref="T558:T621" si="1758">SUBSTITUTE(E558,"조","")</f>
        <v>775795</v>
      </c>
      <c r="U558" s="4" t="str">
        <f t="shared" si="1629"/>
        <v>7</v>
      </c>
      <c r="V558" s="4" t="str">
        <f t="shared" si="1630"/>
        <v>7</v>
      </c>
      <c r="W558" s="4" t="str">
        <f t="shared" si="1631"/>
        <v>5</v>
      </c>
      <c r="X558" s="4" t="str">
        <f t="shared" si="1632"/>
        <v>7</v>
      </c>
      <c r="Y558" s="4" t="str">
        <f t="shared" si="1633"/>
        <v>9</v>
      </c>
      <c r="Z558" s="4" t="str">
        <f t="shared" si="1634"/>
        <v>5</v>
      </c>
      <c r="AA558" s="4" t="s">
        <v>27</v>
      </c>
      <c r="AB558" s="4">
        <v>1</v>
      </c>
      <c r="AC558" s="9">
        <f t="shared" si="1638"/>
        <v>0</v>
      </c>
      <c r="AD558" s="9">
        <f t="shared" si="1740"/>
        <v>0</v>
      </c>
      <c r="AE558" s="9">
        <f t="shared" si="1740"/>
        <v>0</v>
      </c>
      <c r="AF558" s="9">
        <f t="shared" si="1740"/>
        <v>0</v>
      </c>
      <c r="AG558" s="9">
        <f t="shared" si="1740"/>
        <v>0</v>
      </c>
      <c r="AH558" s="9">
        <f t="shared" si="1740"/>
        <v>2</v>
      </c>
      <c r="AI558" s="9">
        <f t="shared" si="1740"/>
        <v>0</v>
      </c>
      <c r="AJ558" s="9">
        <f t="shared" si="1740"/>
        <v>3</v>
      </c>
      <c r="AK558" s="9">
        <f t="shared" si="1740"/>
        <v>0</v>
      </c>
      <c r="AL558" s="9">
        <f t="shared" si="1740"/>
        <v>1</v>
      </c>
      <c r="AM558" s="4">
        <v>3</v>
      </c>
      <c r="AN558" s="4" t="s">
        <v>27</v>
      </c>
      <c r="AO558" s="12">
        <f t="shared" si="1586"/>
        <v>0</v>
      </c>
      <c r="AP558" s="12">
        <f t="shared" si="1648"/>
        <v>1</v>
      </c>
      <c r="AQ558" s="12">
        <f t="shared" si="1648"/>
        <v>0</v>
      </c>
      <c r="AR558" s="12">
        <f t="shared" si="1648"/>
        <v>0</v>
      </c>
      <c r="AS558" s="12">
        <f t="shared" si="1648"/>
        <v>0</v>
      </c>
      <c r="AT558" s="12">
        <f t="shared" si="1648"/>
        <v>0</v>
      </c>
      <c r="AU558" s="12">
        <f t="shared" si="1648"/>
        <v>0</v>
      </c>
    </row>
    <row r="559" spans="1:47">
      <c r="A559" s="22"/>
      <c r="B559" s="19">
        <v>171</v>
      </c>
      <c r="C559" s="19">
        <v>20141008</v>
      </c>
      <c r="D559" s="7" t="s">
        <v>33</v>
      </c>
      <c r="E559" s="7" t="s">
        <v>35</v>
      </c>
      <c r="F559" s="7" t="s">
        <v>33</v>
      </c>
      <c r="G559" s="7" t="s">
        <v>33</v>
      </c>
      <c r="H559" s="7" t="s">
        <v>35</v>
      </c>
      <c r="I559" s="7" t="s">
        <v>35</v>
      </c>
      <c r="J559" s="7" t="s">
        <v>30</v>
      </c>
      <c r="K559" s="7" t="s">
        <v>30</v>
      </c>
      <c r="L559" s="7" t="s">
        <v>30</v>
      </c>
      <c r="M559" s="7" t="s">
        <v>30</v>
      </c>
      <c r="N559" s="7" t="s">
        <v>30</v>
      </c>
      <c r="O559" s="7" t="s">
        <v>30</v>
      </c>
      <c r="P559" s="7" t="s">
        <v>30</v>
      </c>
      <c r="Q559" s="1"/>
      <c r="R559" s="8">
        <f t="shared" ref="R559:R622" si="1759">B559</f>
        <v>171</v>
      </c>
      <c r="S559" s="4" t="str">
        <f t="shared" ref="S559:S622" si="1760">SUBSTITUTE(D559,"조","")</f>
        <v>2</v>
      </c>
      <c r="T559" s="4" t="str">
        <f t="shared" ref="T559:T622" si="1761">SUBSTITUTE(D560,"조","")</f>
        <v>308077</v>
      </c>
      <c r="U559" s="4" t="str">
        <f t="shared" si="1629"/>
        <v>3</v>
      </c>
      <c r="V559" s="4" t="str">
        <f t="shared" si="1630"/>
        <v>0</v>
      </c>
      <c r="W559" s="4" t="str">
        <f t="shared" si="1631"/>
        <v>8</v>
      </c>
      <c r="X559" s="4" t="str">
        <f t="shared" si="1632"/>
        <v>0</v>
      </c>
      <c r="Y559" s="4" t="str">
        <f t="shared" si="1633"/>
        <v>7</v>
      </c>
      <c r="Z559" s="4" t="str">
        <f t="shared" si="1634"/>
        <v>7</v>
      </c>
      <c r="AA559" s="4" t="s">
        <v>27</v>
      </c>
      <c r="AB559" s="4">
        <v>1</v>
      </c>
      <c r="AC559" s="9">
        <f t="shared" si="1638"/>
        <v>2</v>
      </c>
      <c r="AD559" s="9">
        <f t="shared" si="1740"/>
        <v>0</v>
      </c>
      <c r="AE559" s="9">
        <f t="shared" si="1740"/>
        <v>0</v>
      </c>
      <c r="AF559" s="9">
        <f t="shared" si="1740"/>
        <v>1</v>
      </c>
      <c r="AG559" s="9">
        <f t="shared" si="1740"/>
        <v>0</v>
      </c>
      <c r="AH559" s="9">
        <f t="shared" si="1740"/>
        <v>0</v>
      </c>
      <c r="AI559" s="9">
        <f t="shared" si="1740"/>
        <v>0</v>
      </c>
      <c r="AJ559" s="9">
        <f t="shared" si="1740"/>
        <v>2</v>
      </c>
      <c r="AK559" s="9">
        <f t="shared" si="1740"/>
        <v>1</v>
      </c>
      <c r="AL559" s="9">
        <f t="shared" si="1740"/>
        <v>0</v>
      </c>
      <c r="AM559" s="4">
        <v>4</v>
      </c>
      <c r="AN559" s="4" t="s">
        <v>27</v>
      </c>
      <c r="AO559" s="12">
        <f t="shared" si="1586"/>
        <v>0</v>
      </c>
      <c r="AP559" s="12">
        <f t="shared" si="1648"/>
        <v>1</v>
      </c>
      <c r="AQ559" s="12">
        <f t="shared" si="1648"/>
        <v>0</v>
      </c>
      <c r="AR559" s="12">
        <f t="shared" si="1648"/>
        <v>0</v>
      </c>
      <c r="AS559" s="12">
        <f t="shared" si="1648"/>
        <v>0</v>
      </c>
      <c r="AT559" s="12">
        <f t="shared" si="1648"/>
        <v>0</v>
      </c>
      <c r="AU559" s="12">
        <f t="shared" si="1648"/>
        <v>0</v>
      </c>
    </row>
    <row r="560" spans="1:47">
      <c r="A560" s="22"/>
      <c r="B560" s="20"/>
      <c r="C560" s="20"/>
      <c r="D560" s="14">
        <v>308077</v>
      </c>
      <c r="E560" s="14">
        <v>937488</v>
      </c>
      <c r="F560" s="14">
        <v>308076</v>
      </c>
      <c r="G560" s="14">
        <v>308078</v>
      </c>
      <c r="H560" s="14">
        <v>937487</v>
      </c>
      <c r="I560" s="14">
        <v>937489</v>
      </c>
      <c r="J560" s="14">
        <v>638223</v>
      </c>
      <c r="K560" s="14">
        <v>70380</v>
      </c>
      <c r="L560" s="14">
        <v>347</v>
      </c>
      <c r="M560" s="14">
        <v>32</v>
      </c>
      <c r="N560" s="14">
        <v>71</v>
      </c>
      <c r="O560" s="14">
        <v>5</v>
      </c>
      <c r="P560" s="14">
        <v>4</v>
      </c>
      <c r="Q560" s="1"/>
      <c r="R560" s="8">
        <f t="shared" ref="R560:R623" si="1762">B559</f>
        <v>171</v>
      </c>
      <c r="S560" s="4" t="str">
        <f t="shared" ref="S560:S623" si="1763">SUBSTITUTE(E559,"조","")</f>
        <v>7</v>
      </c>
      <c r="T560" s="4" t="str">
        <f t="shared" ref="T560:T623" si="1764">SUBSTITUTE(E560,"조","")</f>
        <v>937488</v>
      </c>
      <c r="U560" s="4" t="str">
        <f t="shared" si="1629"/>
        <v>9</v>
      </c>
      <c r="V560" s="4" t="str">
        <f t="shared" si="1630"/>
        <v>3</v>
      </c>
      <c r="W560" s="4" t="str">
        <f t="shared" si="1631"/>
        <v>7</v>
      </c>
      <c r="X560" s="4" t="str">
        <f t="shared" si="1632"/>
        <v>4</v>
      </c>
      <c r="Y560" s="4" t="str">
        <f t="shared" si="1633"/>
        <v>8</v>
      </c>
      <c r="Z560" s="4" t="str">
        <f t="shared" si="1634"/>
        <v>8</v>
      </c>
      <c r="AA560" s="4" t="s">
        <v>27</v>
      </c>
      <c r="AB560" s="4">
        <v>1</v>
      </c>
      <c r="AC560" s="9">
        <f t="shared" si="1638"/>
        <v>0</v>
      </c>
      <c r="AD560" s="9">
        <f t="shared" si="1740"/>
        <v>0</v>
      </c>
      <c r="AE560" s="9">
        <f t="shared" si="1740"/>
        <v>0</v>
      </c>
      <c r="AF560" s="9">
        <f t="shared" si="1740"/>
        <v>1</v>
      </c>
      <c r="AG560" s="9">
        <f t="shared" si="1740"/>
        <v>1</v>
      </c>
      <c r="AH560" s="9">
        <f t="shared" si="1740"/>
        <v>0</v>
      </c>
      <c r="AI560" s="9">
        <f t="shared" si="1740"/>
        <v>0</v>
      </c>
      <c r="AJ560" s="9">
        <f t="shared" si="1740"/>
        <v>1</v>
      </c>
      <c r="AK560" s="9">
        <f t="shared" si="1740"/>
        <v>2</v>
      </c>
      <c r="AL560" s="9">
        <f t="shared" si="1740"/>
        <v>1</v>
      </c>
      <c r="AM560" s="4">
        <v>5</v>
      </c>
      <c r="AN560" s="4" t="s">
        <v>27</v>
      </c>
      <c r="AO560" s="12">
        <f t="shared" si="1586"/>
        <v>0</v>
      </c>
      <c r="AP560" s="12">
        <f t="shared" si="1648"/>
        <v>0</v>
      </c>
      <c r="AQ560" s="12">
        <f t="shared" si="1648"/>
        <v>0</v>
      </c>
      <c r="AR560" s="12">
        <f t="shared" si="1648"/>
        <v>0</v>
      </c>
      <c r="AS560" s="12">
        <f t="shared" si="1648"/>
        <v>0</v>
      </c>
      <c r="AT560" s="12">
        <f t="shared" si="1648"/>
        <v>0</v>
      </c>
      <c r="AU560" s="12">
        <f t="shared" si="1648"/>
        <v>1</v>
      </c>
    </row>
    <row r="561" spans="1:47">
      <c r="A561" s="22"/>
      <c r="B561" s="19">
        <v>170</v>
      </c>
      <c r="C561" s="19">
        <v>20141001</v>
      </c>
      <c r="D561" s="7" t="s">
        <v>33</v>
      </c>
      <c r="E561" s="7" t="s">
        <v>28</v>
      </c>
      <c r="F561" s="7" t="s">
        <v>33</v>
      </c>
      <c r="G561" s="7" t="s">
        <v>33</v>
      </c>
      <c r="H561" s="7" t="s">
        <v>28</v>
      </c>
      <c r="I561" s="7" t="s">
        <v>28</v>
      </c>
      <c r="J561" s="7" t="s">
        <v>30</v>
      </c>
      <c r="K561" s="7" t="s">
        <v>30</v>
      </c>
      <c r="L561" s="7" t="s">
        <v>30</v>
      </c>
      <c r="M561" s="7" t="s">
        <v>30</v>
      </c>
      <c r="N561" s="7" t="s">
        <v>30</v>
      </c>
      <c r="O561" s="7" t="s">
        <v>30</v>
      </c>
      <c r="P561" s="7" t="s">
        <v>30</v>
      </c>
      <c r="Q561" s="1"/>
      <c r="R561" s="8">
        <f t="shared" ref="R561:R624" si="1765">B561</f>
        <v>170</v>
      </c>
      <c r="S561" s="4" t="str">
        <f t="shared" ref="S561:S624" si="1766">SUBSTITUTE(D561,"조","")</f>
        <v>2</v>
      </c>
      <c r="T561" s="4" t="str">
        <f t="shared" ref="T561:T624" si="1767">SUBSTITUTE(D562,"조","")</f>
        <v>277688</v>
      </c>
      <c r="U561" s="4" t="str">
        <f t="shared" si="1629"/>
        <v>2</v>
      </c>
      <c r="V561" s="4" t="str">
        <f t="shared" si="1630"/>
        <v>7</v>
      </c>
      <c r="W561" s="4" t="str">
        <f t="shared" si="1631"/>
        <v>7</v>
      </c>
      <c r="X561" s="4" t="str">
        <f t="shared" si="1632"/>
        <v>6</v>
      </c>
      <c r="Y561" s="4" t="str">
        <f t="shared" si="1633"/>
        <v>8</v>
      </c>
      <c r="Z561" s="4" t="str">
        <f t="shared" si="1634"/>
        <v>8</v>
      </c>
      <c r="AA561" s="4" t="s">
        <v>27</v>
      </c>
      <c r="AB561" s="4">
        <v>1</v>
      </c>
      <c r="AC561" s="9">
        <f t="shared" si="1638"/>
        <v>0</v>
      </c>
      <c r="AD561" s="9">
        <f t="shared" si="1740"/>
        <v>0</v>
      </c>
      <c r="AE561" s="9">
        <f t="shared" si="1740"/>
        <v>1</v>
      </c>
      <c r="AF561" s="9">
        <f t="shared" si="1740"/>
        <v>0</v>
      </c>
      <c r="AG561" s="9">
        <f t="shared" si="1740"/>
        <v>0</v>
      </c>
      <c r="AH561" s="9">
        <f t="shared" si="1740"/>
        <v>0</v>
      </c>
      <c r="AI561" s="9">
        <f t="shared" si="1740"/>
        <v>1</v>
      </c>
      <c r="AJ561" s="9">
        <f t="shared" si="1740"/>
        <v>2</v>
      </c>
      <c r="AK561" s="9">
        <f t="shared" si="1740"/>
        <v>2</v>
      </c>
      <c r="AL561" s="9">
        <f t="shared" si="1740"/>
        <v>0</v>
      </c>
      <c r="AM561" s="4">
        <v>4</v>
      </c>
      <c r="AN561" s="4" t="s">
        <v>27</v>
      </c>
      <c r="AO561" s="12">
        <f t="shared" si="1586"/>
        <v>0</v>
      </c>
      <c r="AP561" s="12">
        <f t="shared" si="1648"/>
        <v>1</v>
      </c>
      <c r="AQ561" s="12">
        <f t="shared" si="1648"/>
        <v>0</v>
      </c>
      <c r="AR561" s="12">
        <f t="shared" si="1648"/>
        <v>0</v>
      </c>
      <c r="AS561" s="12">
        <f t="shared" si="1648"/>
        <v>0</v>
      </c>
      <c r="AT561" s="12">
        <f t="shared" si="1648"/>
        <v>0</v>
      </c>
      <c r="AU561" s="12">
        <f t="shared" si="1648"/>
        <v>0</v>
      </c>
    </row>
    <row r="562" spans="1:47">
      <c r="A562" s="22"/>
      <c r="B562" s="20"/>
      <c r="C562" s="20"/>
      <c r="D562" s="14">
        <v>277688</v>
      </c>
      <c r="E562" s="14">
        <v>922990</v>
      </c>
      <c r="F562" s="14">
        <v>277687</v>
      </c>
      <c r="G562" s="14">
        <v>277689</v>
      </c>
      <c r="H562" s="14">
        <v>922989</v>
      </c>
      <c r="I562" s="14">
        <v>922991</v>
      </c>
      <c r="J562" s="14">
        <v>559747</v>
      </c>
      <c r="K562" s="14">
        <v>55266</v>
      </c>
      <c r="L562" s="14">
        <v>928</v>
      </c>
      <c r="M562" s="14">
        <v>98</v>
      </c>
      <c r="N562" s="14">
        <v>25</v>
      </c>
      <c r="O562" s="14">
        <v>1</v>
      </c>
      <c r="P562" s="14">
        <v>7</v>
      </c>
      <c r="Q562" s="1"/>
      <c r="R562" s="8">
        <f t="shared" ref="R562:R625" si="1768">B561</f>
        <v>170</v>
      </c>
      <c r="S562" s="4" t="str">
        <f t="shared" ref="S562:S625" si="1769">SUBSTITUTE(E561,"조","")</f>
        <v>3</v>
      </c>
      <c r="T562" s="4" t="str">
        <f t="shared" ref="T562:T625" si="1770">SUBSTITUTE(E562,"조","")</f>
        <v>922990</v>
      </c>
      <c r="U562" s="4" t="str">
        <f t="shared" si="1629"/>
        <v>9</v>
      </c>
      <c r="V562" s="4" t="str">
        <f t="shared" si="1630"/>
        <v>2</v>
      </c>
      <c r="W562" s="4" t="str">
        <f t="shared" si="1631"/>
        <v>2</v>
      </c>
      <c r="X562" s="4" t="str">
        <f t="shared" si="1632"/>
        <v>9</v>
      </c>
      <c r="Y562" s="4" t="str">
        <f t="shared" si="1633"/>
        <v>9</v>
      </c>
      <c r="Z562" s="4" t="str">
        <f t="shared" si="1634"/>
        <v>0</v>
      </c>
      <c r="AA562" s="4" t="s">
        <v>27</v>
      </c>
      <c r="AB562" s="4">
        <v>1</v>
      </c>
      <c r="AC562" s="9">
        <f t="shared" si="1638"/>
        <v>1</v>
      </c>
      <c r="AD562" s="9">
        <f t="shared" si="1740"/>
        <v>0</v>
      </c>
      <c r="AE562" s="9">
        <f t="shared" si="1740"/>
        <v>2</v>
      </c>
      <c r="AF562" s="9">
        <f t="shared" si="1740"/>
        <v>0</v>
      </c>
      <c r="AG562" s="9">
        <f t="shared" si="1740"/>
        <v>0</v>
      </c>
      <c r="AH562" s="9">
        <f t="shared" si="1740"/>
        <v>0</v>
      </c>
      <c r="AI562" s="9">
        <f t="shared" si="1740"/>
        <v>0</v>
      </c>
      <c r="AJ562" s="9">
        <f t="shared" si="1740"/>
        <v>0</v>
      </c>
      <c r="AK562" s="9">
        <f t="shared" si="1740"/>
        <v>0</v>
      </c>
      <c r="AL562" s="9">
        <f t="shared" si="1740"/>
        <v>3</v>
      </c>
      <c r="AM562" s="4">
        <v>3</v>
      </c>
      <c r="AN562" s="4" t="s">
        <v>27</v>
      </c>
      <c r="AO562" s="12">
        <f t="shared" si="1586"/>
        <v>0</v>
      </c>
      <c r="AP562" s="12">
        <f t="shared" si="1648"/>
        <v>0</v>
      </c>
      <c r="AQ562" s="12">
        <f t="shared" si="1648"/>
        <v>1</v>
      </c>
      <c r="AR562" s="12">
        <f t="shared" si="1648"/>
        <v>0</v>
      </c>
      <c r="AS562" s="12">
        <f t="shared" si="1648"/>
        <v>0</v>
      </c>
      <c r="AT562" s="12">
        <f t="shared" si="1648"/>
        <v>0</v>
      </c>
      <c r="AU562" s="12">
        <f t="shared" si="1648"/>
        <v>0</v>
      </c>
    </row>
    <row r="563" spans="1:47">
      <c r="A563" s="22"/>
      <c r="B563" s="19">
        <v>169</v>
      </c>
      <c r="C563" s="19">
        <v>20140924</v>
      </c>
      <c r="D563" s="7" t="s">
        <v>34</v>
      </c>
      <c r="E563" s="7" t="s">
        <v>32</v>
      </c>
      <c r="F563" s="7" t="s">
        <v>34</v>
      </c>
      <c r="G563" s="7" t="s">
        <v>34</v>
      </c>
      <c r="H563" s="7" t="s">
        <v>32</v>
      </c>
      <c r="I563" s="7" t="s">
        <v>32</v>
      </c>
      <c r="J563" s="7" t="s">
        <v>30</v>
      </c>
      <c r="K563" s="7" t="s">
        <v>30</v>
      </c>
      <c r="L563" s="7" t="s">
        <v>30</v>
      </c>
      <c r="M563" s="7" t="s">
        <v>30</v>
      </c>
      <c r="N563" s="7" t="s">
        <v>30</v>
      </c>
      <c r="O563" s="7" t="s">
        <v>30</v>
      </c>
      <c r="P563" s="7" t="s">
        <v>30</v>
      </c>
      <c r="Q563" s="1"/>
      <c r="R563" s="8">
        <f t="shared" ref="R563:R626" si="1771">B563</f>
        <v>169</v>
      </c>
      <c r="S563" s="4" t="str">
        <f t="shared" ref="S563:S626" si="1772">SUBSTITUTE(D563,"조","")</f>
        <v>1</v>
      </c>
      <c r="T563" s="4" t="str">
        <f t="shared" ref="T563:T626" si="1773">SUBSTITUTE(D564,"조","")</f>
        <v>503881</v>
      </c>
      <c r="U563" s="4" t="str">
        <f t="shared" si="1629"/>
        <v>5</v>
      </c>
      <c r="V563" s="4" t="str">
        <f t="shared" si="1630"/>
        <v>0</v>
      </c>
      <c r="W563" s="4" t="str">
        <f t="shared" si="1631"/>
        <v>3</v>
      </c>
      <c r="X563" s="4" t="str">
        <f t="shared" si="1632"/>
        <v>8</v>
      </c>
      <c r="Y563" s="4" t="str">
        <f t="shared" si="1633"/>
        <v>8</v>
      </c>
      <c r="Z563" s="4" t="str">
        <f t="shared" si="1634"/>
        <v>1</v>
      </c>
      <c r="AA563" s="4" t="s">
        <v>27</v>
      </c>
      <c r="AB563" s="4">
        <v>1</v>
      </c>
      <c r="AC563" s="9">
        <f t="shared" si="1638"/>
        <v>1</v>
      </c>
      <c r="AD563" s="9">
        <f t="shared" si="1740"/>
        <v>1</v>
      </c>
      <c r="AE563" s="9">
        <f t="shared" si="1740"/>
        <v>0</v>
      </c>
      <c r="AF563" s="9">
        <f t="shared" si="1740"/>
        <v>1</v>
      </c>
      <c r="AG563" s="9">
        <f t="shared" si="1740"/>
        <v>0</v>
      </c>
      <c r="AH563" s="9">
        <f t="shared" si="1740"/>
        <v>1</v>
      </c>
      <c r="AI563" s="9">
        <f t="shared" si="1740"/>
        <v>0</v>
      </c>
      <c r="AJ563" s="9">
        <f t="shared" si="1740"/>
        <v>0</v>
      </c>
      <c r="AK563" s="9">
        <f t="shared" si="1740"/>
        <v>2</v>
      </c>
      <c r="AL563" s="9">
        <f t="shared" si="1740"/>
        <v>0</v>
      </c>
      <c r="AM563" s="4">
        <v>5</v>
      </c>
      <c r="AN563" s="4" t="s">
        <v>27</v>
      </c>
      <c r="AO563" s="12">
        <f t="shared" si="1586"/>
        <v>1</v>
      </c>
      <c r="AP563" s="12">
        <f t="shared" si="1648"/>
        <v>0</v>
      </c>
      <c r="AQ563" s="12">
        <f t="shared" si="1648"/>
        <v>0</v>
      </c>
      <c r="AR563" s="12">
        <f t="shared" si="1648"/>
        <v>0</v>
      </c>
      <c r="AS563" s="12">
        <f t="shared" si="1648"/>
        <v>0</v>
      </c>
      <c r="AT563" s="12">
        <f t="shared" si="1648"/>
        <v>0</v>
      </c>
      <c r="AU563" s="12">
        <f t="shared" si="1648"/>
        <v>0</v>
      </c>
    </row>
    <row r="564" spans="1:47">
      <c r="A564" s="22"/>
      <c r="B564" s="20"/>
      <c r="C564" s="20"/>
      <c r="D564" s="14">
        <v>503881</v>
      </c>
      <c r="E564" s="14">
        <v>150926</v>
      </c>
      <c r="F564" s="14">
        <v>503880</v>
      </c>
      <c r="G564" s="14">
        <v>503882</v>
      </c>
      <c r="H564" s="14">
        <v>150925</v>
      </c>
      <c r="I564" s="14">
        <v>150927</v>
      </c>
      <c r="J564" s="14">
        <v>679927</v>
      </c>
      <c r="K564" s="14">
        <v>47437</v>
      </c>
      <c r="L564" s="14">
        <v>361</v>
      </c>
      <c r="M564" s="14">
        <v>92</v>
      </c>
      <c r="N564" s="14">
        <v>88</v>
      </c>
      <c r="O564" s="14">
        <v>3</v>
      </c>
      <c r="P564" s="14">
        <v>1</v>
      </c>
      <c r="Q564" s="1"/>
      <c r="R564" s="8">
        <f t="shared" ref="R564:R627" si="1774">B563</f>
        <v>169</v>
      </c>
      <c r="S564" s="4" t="str">
        <f t="shared" ref="S564:S627" si="1775">SUBSTITUTE(E563,"조","")</f>
        <v>4</v>
      </c>
      <c r="T564" s="4" t="str">
        <f t="shared" ref="T564:T627" si="1776">SUBSTITUTE(E564,"조","")</f>
        <v>150926</v>
      </c>
      <c r="U564" s="4" t="str">
        <f t="shared" si="1629"/>
        <v>1</v>
      </c>
      <c r="V564" s="4" t="str">
        <f t="shared" si="1630"/>
        <v>5</v>
      </c>
      <c r="W564" s="4" t="str">
        <f t="shared" si="1631"/>
        <v>0</v>
      </c>
      <c r="X564" s="4" t="str">
        <f t="shared" si="1632"/>
        <v>9</v>
      </c>
      <c r="Y564" s="4" t="str">
        <f t="shared" si="1633"/>
        <v>2</v>
      </c>
      <c r="Z564" s="4" t="str">
        <f t="shared" si="1634"/>
        <v>6</v>
      </c>
      <c r="AA564" s="4" t="s">
        <v>27</v>
      </c>
      <c r="AB564" s="4">
        <v>1</v>
      </c>
      <c r="AC564" s="9">
        <f t="shared" si="1638"/>
        <v>1</v>
      </c>
      <c r="AD564" s="9">
        <f t="shared" si="1740"/>
        <v>1</v>
      </c>
      <c r="AE564" s="9">
        <f t="shared" si="1740"/>
        <v>1</v>
      </c>
      <c r="AF564" s="9">
        <f t="shared" si="1740"/>
        <v>0</v>
      </c>
      <c r="AG564" s="9">
        <f t="shared" si="1740"/>
        <v>0</v>
      </c>
      <c r="AH564" s="9">
        <f t="shared" si="1740"/>
        <v>1</v>
      </c>
      <c r="AI564" s="9">
        <f t="shared" si="1740"/>
        <v>1</v>
      </c>
      <c r="AJ564" s="9">
        <f t="shared" si="1740"/>
        <v>0</v>
      </c>
      <c r="AK564" s="9">
        <f t="shared" si="1740"/>
        <v>0</v>
      </c>
      <c r="AL564" s="9">
        <f t="shared" si="1740"/>
        <v>1</v>
      </c>
      <c r="AM564" s="4">
        <v>6</v>
      </c>
      <c r="AN564" s="4" t="s">
        <v>27</v>
      </c>
      <c r="AO564" s="12">
        <f t="shared" si="1586"/>
        <v>0</v>
      </c>
      <c r="AP564" s="12">
        <f t="shared" si="1648"/>
        <v>0</v>
      </c>
      <c r="AQ564" s="12">
        <f t="shared" si="1648"/>
        <v>0</v>
      </c>
      <c r="AR564" s="12">
        <f t="shared" si="1648"/>
        <v>1</v>
      </c>
      <c r="AS564" s="12">
        <f t="shared" si="1648"/>
        <v>0</v>
      </c>
      <c r="AT564" s="12">
        <f t="shared" si="1648"/>
        <v>0</v>
      </c>
      <c r="AU564" s="12">
        <f t="shared" si="1648"/>
        <v>0</v>
      </c>
    </row>
    <row r="565" spans="1:47">
      <c r="A565" s="22"/>
      <c r="B565" s="19">
        <v>168</v>
      </c>
      <c r="C565" s="19">
        <v>20140917</v>
      </c>
      <c r="D565" s="7" t="s">
        <v>28</v>
      </c>
      <c r="E565" s="7" t="s">
        <v>31</v>
      </c>
      <c r="F565" s="7" t="s">
        <v>28</v>
      </c>
      <c r="G565" s="7" t="s">
        <v>28</v>
      </c>
      <c r="H565" s="7" t="s">
        <v>31</v>
      </c>
      <c r="I565" s="7" t="s">
        <v>31</v>
      </c>
      <c r="J565" s="7" t="s">
        <v>30</v>
      </c>
      <c r="K565" s="7" t="s">
        <v>30</v>
      </c>
      <c r="L565" s="7" t="s">
        <v>30</v>
      </c>
      <c r="M565" s="7" t="s">
        <v>30</v>
      </c>
      <c r="N565" s="7" t="s">
        <v>30</v>
      </c>
      <c r="O565" s="7" t="s">
        <v>30</v>
      </c>
      <c r="P565" s="7" t="s">
        <v>30</v>
      </c>
      <c r="Q565" s="1"/>
      <c r="R565" s="8">
        <f t="shared" ref="R565:R628" si="1777">B565</f>
        <v>168</v>
      </c>
      <c r="S565" s="4" t="str">
        <f t="shared" ref="S565:S628" si="1778">SUBSTITUTE(D565,"조","")</f>
        <v>3</v>
      </c>
      <c r="T565" s="4" t="str">
        <f t="shared" ref="T565:T628" si="1779">SUBSTITUTE(D566,"조","")</f>
        <v>739364</v>
      </c>
      <c r="U565" s="4" t="str">
        <f t="shared" si="1629"/>
        <v>7</v>
      </c>
      <c r="V565" s="4" t="str">
        <f t="shared" si="1630"/>
        <v>3</v>
      </c>
      <c r="W565" s="4" t="str">
        <f t="shared" si="1631"/>
        <v>9</v>
      </c>
      <c r="X565" s="4" t="str">
        <f t="shared" si="1632"/>
        <v>3</v>
      </c>
      <c r="Y565" s="4" t="str">
        <f t="shared" si="1633"/>
        <v>6</v>
      </c>
      <c r="Z565" s="4" t="str">
        <f t="shared" si="1634"/>
        <v>4</v>
      </c>
      <c r="AA565" s="4" t="s">
        <v>27</v>
      </c>
      <c r="AB565" s="4">
        <v>1</v>
      </c>
      <c r="AC565" s="9">
        <f t="shared" si="1638"/>
        <v>0</v>
      </c>
      <c r="AD565" s="9">
        <f t="shared" si="1740"/>
        <v>0</v>
      </c>
      <c r="AE565" s="9">
        <f t="shared" si="1740"/>
        <v>0</v>
      </c>
      <c r="AF565" s="9">
        <f t="shared" si="1740"/>
        <v>2</v>
      </c>
      <c r="AG565" s="9">
        <f t="shared" si="1740"/>
        <v>1</v>
      </c>
      <c r="AH565" s="9">
        <f t="shared" si="1740"/>
        <v>0</v>
      </c>
      <c r="AI565" s="9">
        <f t="shared" si="1740"/>
        <v>1</v>
      </c>
      <c r="AJ565" s="9">
        <f t="shared" si="1740"/>
        <v>1</v>
      </c>
      <c r="AK565" s="9">
        <f t="shared" si="1740"/>
        <v>0</v>
      </c>
      <c r="AL565" s="9">
        <f t="shared" si="1740"/>
        <v>1</v>
      </c>
      <c r="AM565" s="4">
        <v>5</v>
      </c>
      <c r="AN565" s="4" t="s">
        <v>27</v>
      </c>
      <c r="AO565" s="12">
        <f t="shared" si="1586"/>
        <v>0</v>
      </c>
      <c r="AP565" s="12">
        <f t="shared" si="1648"/>
        <v>0</v>
      </c>
      <c r="AQ565" s="12">
        <f t="shared" ref="AP565:AU628" si="1780">COUNTIF($S565,AQ$4)</f>
        <v>1</v>
      </c>
      <c r="AR565" s="12">
        <f t="shared" si="1780"/>
        <v>0</v>
      </c>
      <c r="AS565" s="12">
        <f t="shared" si="1780"/>
        <v>0</v>
      </c>
      <c r="AT565" s="12">
        <f t="shared" si="1780"/>
        <v>0</v>
      </c>
      <c r="AU565" s="12">
        <f t="shared" si="1780"/>
        <v>0</v>
      </c>
    </row>
    <row r="566" spans="1:47">
      <c r="A566" s="22"/>
      <c r="B566" s="20"/>
      <c r="C566" s="20"/>
      <c r="D566" s="14">
        <v>739364</v>
      </c>
      <c r="E566" s="14">
        <v>404786</v>
      </c>
      <c r="F566" s="14">
        <v>739363</v>
      </c>
      <c r="G566" s="14">
        <v>739365</v>
      </c>
      <c r="H566" s="14">
        <v>404785</v>
      </c>
      <c r="I566" s="14">
        <v>404787</v>
      </c>
      <c r="J566" s="14">
        <v>272886</v>
      </c>
      <c r="K566" s="14">
        <v>60195</v>
      </c>
      <c r="L566" s="14">
        <v>492</v>
      </c>
      <c r="M566" s="14">
        <v>43</v>
      </c>
      <c r="N566" s="14">
        <v>16</v>
      </c>
      <c r="O566" s="14">
        <v>0</v>
      </c>
      <c r="P566" s="14">
        <v>1</v>
      </c>
      <c r="Q566" s="1"/>
      <c r="R566" s="8">
        <f t="shared" ref="R566:R629" si="1781">B565</f>
        <v>168</v>
      </c>
      <c r="S566" s="4" t="str">
        <f t="shared" ref="S566:S629" si="1782">SUBSTITUTE(E565,"조","")</f>
        <v>5</v>
      </c>
      <c r="T566" s="4" t="str">
        <f t="shared" ref="T566:T629" si="1783">SUBSTITUTE(E566,"조","")</f>
        <v>404786</v>
      </c>
      <c r="U566" s="4" t="str">
        <f t="shared" si="1629"/>
        <v>4</v>
      </c>
      <c r="V566" s="4" t="str">
        <f t="shared" si="1630"/>
        <v>0</v>
      </c>
      <c r="W566" s="4" t="str">
        <f t="shared" si="1631"/>
        <v>4</v>
      </c>
      <c r="X566" s="4" t="str">
        <f t="shared" si="1632"/>
        <v>7</v>
      </c>
      <c r="Y566" s="4" t="str">
        <f t="shared" si="1633"/>
        <v>8</v>
      </c>
      <c r="Z566" s="4" t="str">
        <f t="shared" si="1634"/>
        <v>6</v>
      </c>
      <c r="AA566" s="4" t="s">
        <v>27</v>
      </c>
      <c r="AB566" s="4">
        <v>1</v>
      </c>
      <c r="AC566" s="9">
        <f t="shared" si="1638"/>
        <v>1</v>
      </c>
      <c r="AD566" s="9">
        <f t="shared" si="1740"/>
        <v>0</v>
      </c>
      <c r="AE566" s="9">
        <f t="shared" si="1740"/>
        <v>0</v>
      </c>
      <c r="AF566" s="9">
        <f t="shared" si="1740"/>
        <v>0</v>
      </c>
      <c r="AG566" s="9">
        <f t="shared" si="1740"/>
        <v>2</v>
      </c>
      <c r="AH566" s="9">
        <f t="shared" si="1740"/>
        <v>0</v>
      </c>
      <c r="AI566" s="9">
        <f t="shared" si="1740"/>
        <v>1</v>
      </c>
      <c r="AJ566" s="9">
        <f t="shared" si="1740"/>
        <v>1</v>
      </c>
      <c r="AK566" s="9">
        <f t="shared" si="1740"/>
        <v>1</v>
      </c>
      <c r="AL566" s="9">
        <f t="shared" si="1740"/>
        <v>0</v>
      </c>
      <c r="AM566" s="4">
        <v>5</v>
      </c>
      <c r="AN566" s="4" t="s">
        <v>27</v>
      </c>
      <c r="AO566" s="12">
        <f t="shared" si="1586"/>
        <v>0</v>
      </c>
      <c r="AP566" s="12">
        <f t="shared" si="1780"/>
        <v>0</v>
      </c>
      <c r="AQ566" s="12">
        <f t="shared" si="1780"/>
        <v>0</v>
      </c>
      <c r="AR566" s="12">
        <f t="shared" si="1780"/>
        <v>0</v>
      </c>
      <c r="AS566" s="12">
        <f t="shared" si="1780"/>
        <v>1</v>
      </c>
      <c r="AT566" s="12">
        <f t="shared" si="1780"/>
        <v>0</v>
      </c>
      <c r="AU566" s="12">
        <f t="shared" si="1780"/>
        <v>0</v>
      </c>
    </row>
    <row r="567" spans="1:47">
      <c r="A567" s="22"/>
      <c r="B567" s="19">
        <v>167</v>
      </c>
      <c r="C567" s="19">
        <v>20140910</v>
      </c>
      <c r="D567" s="7" t="s">
        <v>35</v>
      </c>
      <c r="E567" s="7" t="s">
        <v>31</v>
      </c>
      <c r="F567" s="7" t="s">
        <v>35</v>
      </c>
      <c r="G567" s="7" t="s">
        <v>35</v>
      </c>
      <c r="H567" s="7" t="s">
        <v>31</v>
      </c>
      <c r="I567" s="7" t="s">
        <v>31</v>
      </c>
      <c r="J567" s="7" t="s">
        <v>30</v>
      </c>
      <c r="K567" s="7" t="s">
        <v>30</v>
      </c>
      <c r="L567" s="7" t="s">
        <v>30</v>
      </c>
      <c r="M567" s="7" t="s">
        <v>30</v>
      </c>
      <c r="N567" s="7" t="s">
        <v>30</v>
      </c>
      <c r="O567" s="7" t="s">
        <v>30</v>
      </c>
      <c r="P567" s="7" t="s">
        <v>30</v>
      </c>
      <c r="Q567" s="1"/>
      <c r="R567" s="8">
        <f t="shared" ref="R567:R630" si="1784">B567</f>
        <v>167</v>
      </c>
      <c r="S567" s="4" t="str">
        <f t="shared" ref="S567:S630" si="1785">SUBSTITUTE(D567,"조","")</f>
        <v>7</v>
      </c>
      <c r="T567" s="4" t="str">
        <f t="shared" ref="T567:T630" si="1786">SUBSTITUTE(D568,"조","")</f>
        <v>587088</v>
      </c>
      <c r="U567" s="4" t="str">
        <f t="shared" si="1629"/>
        <v>5</v>
      </c>
      <c r="V567" s="4" t="str">
        <f t="shared" si="1630"/>
        <v>8</v>
      </c>
      <c r="W567" s="4" t="str">
        <f t="shared" si="1631"/>
        <v>7</v>
      </c>
      <c r="X567" s="4" t="str">
        <f t="shared" si="1632"/>
        <v>0</v>
      </c>
      <c r="Y567" s="4" t="str">
        <f t="shared" si="1633"/>
        <v>8</v>
      </c>
      <c r="Z567" s="4" t="str">
        <f t="shared" si="1634"/>
        <v>8</v>
      </c>
      <c r="AA567" s="4" t="s">
        <v>27</v>
      </c>
      <c r="AB567" s="4">
        <v>1</v>
      </c>
      <c r="AC567" s="9">
        <f t="shared" si="1638"/>
        <v>1</v>
      </c>
      <c r="AD567" s="9">
        <f t="shared" si="1740"/>
        <v>0</v>
      </c>
      <c r="AE567" s="9">
        <f t="shared" si="1740"/>
        <v>0</v>
      </c>
      <c r="AF567" s="9">
        <f t="shared" si="1740"/>
        <v>0</v>
      </c>
      <c r="AG567" s="9">
        <f t="shared" si="1740"/>
        <v>0</v>
      </c>
      <c r="AH567" s="9">
        <f t="shared" si="1740"/>
        <v>1</v>
      </c>
      <c r="AI567" s="9">
        <f t="shared" si="1740"/>
        <v>0</v>
      </c>
      <c r="AJ567" s="9">
        <f t="shared" si="1740"/>
        <v>1</v>
      </c>
      <c r="AK567" s="9">
        <f t="shared" si="1740"/>
        <v>3</v>
      </c>
      <c r="AL567" s="9">
        <f t="shared" si="1740"/>
        <v>0</v>
      </c>
      <c r="AM567" s="4">
        <v>4</v>
      </c>
      <c r="AN567" s="4" t="s">
        <v>27</v>
      </c>
      <c r="AO567" s="12">
        <f t="shared" si="1586"/>
        <v>0</v>
      </c>
      <c r="AP567" s="12">
        <f t="shared" si="1780"/>
        <v>0</v>
      </c>
      <c r="AQ567" s="12">
        <f t="shared" si="1780"/>
        <v>0</v>
      </c>
      <c r="AR567" s="12">
        <f t="shared" si="1780"/>
        <v>0</v>
      </c>
      <c r="AS567" s="12">
        <f t="shared" si="1780"/>
        <v>0</v>
      </c>
      <c r="AT567" s="12">
        <f t="shared" si="1780"/>
        <v>0</v>
      </c>
      <c r="AU567" s="12">
        <f t="shared" si="1780"/>
        <v>1</v>
      </c>
    </row>
    <row r="568" spans="1:47">
      <c r="A568" s="22"/>
      <c r="B568" s="20"/>
      <c r="C568" s="20"/>
      <c r="D568" s="14">
        <v>587088</v>
      </c>
      <c r="E568" s="14">
        <v>788836</v>
      </c>
      <c r="F568" s="14">
        <v>587087</v>
      </c>
      <c r="G568" s="14">
        <v>587089</v>
      </c>
      <c r="H568" s="14">
        <v>788835</v>
      </c>
      <c r="I568" s="14">
        <v>788837</v>
      </c>
      <c r="J568" s="14">
        <v>800551</v>
      </c>
      <c r="K568" s="14">
        <v>35396</v>
      </c>
      <c r="L568" s="14">
        <v>442</v>
      </c>
      <c r="M568" s="14">
        <v>39</v>
      </c>
      <c r="N568" s="14">
        <v>49</v>
      </c>
      <c r="O568" s="14">
        <v>4</v>
      </c>
      <c r="P568" s="14">
        <v>2</v>
      </c>
      <c r="Q568" s="1"/>
      <c r="R568" s="8">
        <f t="shared" ref="R568:R631" si="1787">B567</f>
        <v>167</v>
      </c>
      <c r="S568" s="4" t="str">
        <f t="shared" ref="S568:S631" si="1788">SUBSTITUTE(E567,"조","")</f>
        <v>5</v>
      </c>
      <c r="T568" s="4" t="str">
        <f t="shared" ref="T568:T631" si="1789">SUBSTITUTE(E568,"조","")</f>
        <v>788836</v>
      </c>
      <c r="U568" s="4" t="str">
        <f t="shared" si="1629"/>
        <v>7</v>
      </c>
      <c r="V568" s="4" t="str">
        <f t="shared" si="1630"/>
        <v>8</v>
      </c>
      <c r="W568" s="4" t="str">
        <f t="shared" si="1631"/>
        <v>8</v>
      </c>
      <c r="X568" s="4" t="str">
        <f t="shared" si="1632"/>
        <v>8</v>
      </c>
      <c r="Y568" s="4" t="str">
        <f t="shared" si="1633"/>
        <v>3</v>
      </c>
      <c r="Z568" s="4" t="str">
        <f t="shared" si="1634"/>
        <v>6</v>
      </c>
      <c r="AA568" s="4" t="s">
        <v>27</v>
      </c>
      <c r="AB568" s="4">
        <v>1</v>
      </c>
      <c r="AC568" s="9">
        <f t="shared" si="1638"/>
        <v>0</v>
      </c>
      <c r="AD568" s="9">
        <f t="shared" si="1740"/>
        <v>0</v>
      </c>
      <c r="AE568" s="9">
        <f t="shared" si="1740"/>
        <v>0</v>
      </c>
      <c r="AF568" s="9">
        <f t="shared" si="1740"/>
        <v>1</v>
      </c>
      <c r="AG568" s="9">
        <f t="shared" si="1740"/>
        <v>0</v>
      </c>
      <c r="AH568" s="9">
        <f t="shared" si="1740"/>
        <v>0</v>
      </c>
      <c r="AI568" s="9">
        <f t="shared" si="1740"/>
        <v>1</v>
      </c>
      <c r="AJ568" s="9">
        <f t="shared" si="1740"/>
        <v>1</v>
      </c>
      <c r="AK568" s="9">
        <f t="shared" si="1740"/>
        <v>3</v>
      </c>
      <c r="AL568" s="9">
        <f t="shared" si="1740"/>
        <v>0</v>
      </c>
      <c r="AM568" s="4">
        <v>4</v>
      </c>
      <c r="AN568" s="4" t="s">
        <v>27</v>
      </c>
      <c r="AO568" s="12">
        <f t="shared" ref="AO568:AO631" si="1790">COUNTIF($S568,AO$4)</f>
        <v>0</v>
      </c>
      <c r="AP568" s="12">
        <f t="shared" si="1780"/>
        <v>0</v>
      </c>
      <c r="AQ568" s="12">
        <f t="shared" si="1780"/>
        <v>0</v>
      </c>
      <c r="AR568" s="12">
        <f t="shared" si="1780"/>
        <v>0</v>
      </c>
      <c r="AS568" s="12">
        <f t="shared" si="1780"/>
        <v>1</v>
      </c>
      <c r="AT568" s="12">
        <f t="shared" si="1780"/>
        <v>0</v>
      </c>
      <c r="AU568" s="12">
        <f t="shared" si="1780"/>
        <v>0</v>
      </c>
    </row>
    <row r="569" spans="1:47">
      <c r="A569" s="22"/>
      <c r="B569" s="19">
        <v>166</v>
      </c>
      <c r="C569" s="19">
        <v>20140903</v>
      </c>
      <c r="D569" s="7" t="s">
        <v>32</v>
      </c>
      <c r="E569" s="7" t="s">
        <v>28</v>
      </c>
      <c r="F569" s="7" t="s">
        <v>32</v>
      </c>
      <c r="G569" s="7" t="s">
        <v>32</v>
      </c>
      <c r="H569" s="7" t="s">
        <v>28</v>
      </c>
      <c r="I569" s="7" t="s">
        <v>28</v>
      </c>
      <c r="J569" s="7" t="s">
        <v>30</v>
      </c>
      <c r="K569" s="7" t="s">
        <v>30</v>
      </c>
      <c r="L569" s="7" t="s">
        <v>30</v>
      </c>
      <c r="M569" s="7" t="s">
        <v>30</v>
      </c>
      <c r="N569" s="7" t="s">
        <v>30</v>
      </c>
      <c r="O569" s="7" t="s">
        <v>30</v>
      </c>
      <c r="P569" s="7" t="s">
        <v>30</v>
      </c>
      <c r="Q569" s="1"/>
      <c r="R569" s="8">
        <f t="shared" ref="R569:R632" si="1791">B569</f>
        <v>166</v>
      </c>
      <c r="S569" s="4" t="str">
        <f t="shared" ref="S569:S632" si="1792">SUBSTITUTE(D569,"조","")</f>
        <v>4</v>
      </c>
      <c r="T569" s="4" t="str">
        <f t="shared" ref="T569:T632" si="1793">SUBSTITUTE(D570,"조","")</f>
        <v>721082</v>
      </c>
      <c r="U569" s="4" t="str">
        <f t="shared" si="1629"/>
        <v>7</v>
      </c>
      <c r="V569" s="4" t="str">
        <f t="shared" si="1630"/>
        <v>2</v>
      </c>
      <c r="W569" s="4" t="str">
        <f t="shared" si="1631"/>
        <v>1</v>
      </c>
      <c r="X569" s="4" t="str">
        <f t="shared" si="1632"/>
        <v>0</v>
      </c>
      <c r="Y569" s="4" t="str">
        <f t="shared" si="1633"/>
        <v>8</v>
      </c>
      <c r="Z569" s="4" t="str">
        <f t="shared" si="1634"/>
        <v>2</v>
      </c>
      <c r="AA569" s="4" t="s">
        <v>27</v>
      </c>
      <c r="AB569" s="4">
        <v>1</v>
      </c>
      <c r="AC569" s="9">
        <f t="shared" si="1638"/>
        <v>1</v>
      </c>
      <c r="AD569" s="9">
        <f t="shared" si="1740"/>
        <v>1</v>
      </c>
      <c r="AE569" s="9">
        <f t="shared" si="1740"/>
        <v>2</v>
      </c>
      <c r="AF569" s="9">
        <f t="shared" si="1740"/>
        <v>0</v>
      </c>
      <c r="AG569" s="9">
        <f t="shared" si="1740"/>
        <v>0</v>
      </c>
      <c r="AH569" s="9">
        <f t="shared" si="1740"/>
        <v>0</v>
      </c>
      <c r="AI569" s="9">
        <f t="shared" si="1740"/>
        <v>0</v>
      </c>
      <c r="AJ569" s="9">
        <f t="shared" si="1740"/>
        <v>1</v>
      </c>
      <c r="AK569" s="9">
        <f t="shared" si="1740"/>
        <v>1</v>
      </c>
      <c r="AL569" s="9">
        <f t="shared" si="1740"/>
        <v>0</v>
      </c>
      <c r="AM569" s="4">
        <v>5</v>
      </c>
      <c r="AN569" s="4" t="s">
        <v>27</v>
      </c>
      <c r="AO569" s="12">
        <f t="shared" si="1790"/>
        <v>0</v>
      </c>
      <c r="AP569" s="12">
        <f t="shared" si="1780"/>
        <v>0</v>
      </c>
      <c r="AQ569" s="12">
        <f t="shared" si="1780"/>
        <v>0</v>
      </c>
      <c r="AR569" s="12">
        <f t="shared" si="1780"/>
        <v>1</v>
      </c>
      <c r="AS569" s="12">
        <f t="shared" si="1780"/>
        <v>0</v>
      </c>
      <c r="AT569" s="12">
        <f t="shared" si="1780"/>
        <v>0</v>
      </c>
      <c r="AU569" s="12">
        <f t="shared" si="1780"/>
        <v>0</v>
      </c>
    </row>
    <row r="570" spans="1:47">
      <c r="A570" s="22"/>
      <c r="B570" s="20"/>
      <c r="C570" s="20"/>
      <c r="D570" s="14">
        <v>721082</v>
      </c>
      <c r="E570" s="14">
        <v>353919</v>
      </c>
      <c r="F570" s="14">
        <v>721081</v>
      </c>
      <c r="G570" s="14">
        <v>721083</v>
      </c>
      <c r="H570" s="14">
        <v>353918</v>
      </c>
      <c r="I570" s="14">
        <v>353920</v>
      </c>
      <c r="J570" s="14">
        <v>833160</v>
      </c>
      <c r="K570" s="14">
        <v>33639</v>
      </c>
      <c r="L570" s="14">
        <v>554</v>
      </c>
      <c r="M570" s="14">
        <v>70</v>
      </c>
      <c r="N570" s="14">
        <v>96</v>
      </c>
      <c r="O570" s="14">
        <v>4</v>
      </c>
      <c r="P570" s="14">
        <v>8</v>
      </c>
      <c r="Q570" s="1"/>
      <c r="R570" s="8">
        <f t="shared" ref="R570:R633" si="1794">B569</f>
        <v>166</v>
      </c>
      <c r="S570" s="4" t="str">
        <f t="shared" ref="S570:S633" si="1795">SUBSTITUTE(E569,"조","")</f>
        <v>3</v>
      </c>
      <c r="T570" s="4" t="str">
        <f t="shared" ref="T570:T633" si="1796">SUBSTITUTE(E570,"조","")</f>
        <v>353919</v>
      </c>
      <c r="U570" s="4" t="str">
        <f t="shared" si="1629"/>
        <v>3</v>
      </c>
      <c r="V570" s="4" t="str">
        <f t="shared" si="1630"/>
        <v>5</v>
      </c>
      <c r="W570" s="4" t="str">
        <f t="shared" si="1631"/>
        <v>3</v>
      </c>
      <c r="X570" s="4" t="str">
        <f t="shared" si="1632"/>
        <v>9</v>
      </c>
      <c r="Y570" s="4" t="str">
        <f t="shared" si="1633"/>
        <v>1</v>
      </c>
      <c r="Z570" s="4" t="str">
        <f t="shared" si="1634"/>
        <v>9</v>
      </c>
      <c r="AA570" s="4" t="s">
        <v>27</v>
      </c>
      <c r="AB570" s="4">
        <v>1</v>
      </c>
      <c r="AC570" s="9">
        <f t="shared" si="1638"/>
        <v>0</v>
      </c>
      <c r="AD570" s="9">
        <f t="shared" si="1740"/>
        <v>1</v>
      </c>
      <c r="AE570" s="9">
        <f t="shared" si="1740"/>
        <v>0</v>
      </c>
      <c r="AF570" s="9">
        <f t="shared" si="1740"/>
        <v>2</v>
      </c>
      <c r="AG570" s="9">
        <f t="shared" si="1740"/>
        <v>0</v>
      </c>
      <c r="AH570" s="9">
        <f t="shared" si="1740"/>
        <v>1</v>
      </c>
      <c r="AI570" s="9">
        <f t="shared" si="1740"/>
        <v>0</v>
      </c>
      <c r="AJ570" s="9">
        <f t="shared" si="1740"/>
        <v>0</v>
      </c>
      <c r="AK570" s="9">
        <f t="shared" si="1740"/>
        <v>0</v>
      </c>
      <c r="AL570" s="9">
        <f t="shared" si="1740"/>
        <v>2</v>
      </c>
      <c r="AM570" s="4">
        <v>4</v>
      </c>
      <c r="AN570" s="4" t="s">
        <v>27</v>
      </c>
      <c r="AO570" s="12">
        <f t="shared" si="1790"/>
        <v>0</v>
      </c>
      <c r="AP570" s="12">
        <f t="shared" si="1780"/>
        <v>0</v>
      </c>
      <c r="AQ570" s="12">
        <f t="shared" si="1780"/>
        <v>1</v>
      </c>
      <c r="AR570" s="12">
        <f t="shared" si="1780"/>
        <v>0</v>
      </c>
      <c r="AS570" s="12">
        <f t="shared" si="1780"/>
        <v>0</v>
      </c>
      <c r="AT570" s="12">
        <f t="shared" si="1780"/>
        <v>0</v>
      </c>
      <c r="AU570" s="12">
        <f t="shared" si="1780"/>
        <v>0</v>
      </c>
    </row>
    <row r="571" spans="1:47">
      <c r="A571" s="22"/>
      <c r="B571" s="19">
        <v>165</v>
      </c>
      <c r="C571" s="19">
        <v>20140827</v>
      </c>
      <c r="D571" s="7" t="s">
        <v>31</v>
      </c>
      <c r="E571" s="7" t="s">
        <v>32</v>
      </c>
      <c r="F571" s="7" t="s">
        <v>31</v>
      </c>
      <c r="G571" s="7" t="s">
        <v>31</v>
      </c>
      <c r="H571" s="7" t="s">
        <v>32</v>
      </c>
      <c r="I571" s="7" t="s">
        <v>32</v>
      </c>
      <c r="J571" s="7" t="s">
        <v>30</v>
      </c>
      <c r="K571" s="7" t="s">
        <v>30</v>
      </c>
      <c r="L571" s="7" t="s">
        <v>30</v>
      </c>
      <c r="M571" s="7" t="s">
        <v>30</v>
      </c>
      <c r="N571" s="7" t="s">
        <v>30</v>
      </c>
      <c r="O571" s="7" t="s">
        <v>30</v>
      </c>
      <c r="P571" s="7" t="s">
        <v>30</v>
      </c>
      <c r="Q571" s="1"/>
      <c r="R571" s="8">
        <f t="shared" ref="R571:R634" si="1797">B571</f>
        <v>165</v>
      </c>
      <c r="S571" s="4" t="str">
        <f t="shared" ref="S571:S634" si="1798">SUBSTITUTE(D571,"조","")</f>
        <v>5</v>
      </c>
      <c r="T571" s="4" t="str">
        <f t="shared" ref="T571:T634" si="1799">SUBSTITUTE(D572,"조","")</f>
        <v>107252</v>
      </c>
      <c r="U571" s="4" t="str">
        <f t="shared" si="1629"/>
        <v>1</v>
      </c>
      <c r="V571" s="4" t="str">
        <f t="shared" si="1630"/>
        <v>0</v>
      </c>
      <c r="W571" s="4" t="str">
        <f t="shared" si="1631"/>
        <v>7</v>
      </c>
      <c r="X571" s="4" t="str">
        <f t="shared" si="1632"/>
        <v>2</v>
      </c>
      <c r="Y571" s="4" t="str">
        <f t="shared" si="1633"/>
        <v>5</v>
      </c>
      <c r="Z571" s="4" t="str">
        <f t="shared" si="1634"/>
        <v>2</v>
      </c>
      <c r="AA571" s="4" t="s">
        <v>27</v>
      </c>
      <c r="AB571" s="4">
        <v>1</v>
      </c>
      <c r="AC571" s="9">
        <f t="shared" si="1638"/>
        <v>1</v>
      </c>
      <c r="AD571" s="9">
        <f t="shared" si="1740"/>
        <v>1</v>
      </c>
      <c r="AE571" s="9">
        <f t="shared" si="1740"/>
        <v>2</v>
      </c>
      <c r="AF571" s="9">
        <f t="shared" si="1740"/>
        <v>0</v>
      </c>
      <c r="AG571" s="9">
        <f t="shared" si="1740"/>
        <v>0</v>
      </c>
      <c r="AH571" s="9">
        <f t="shared" si="1740"/>
        <v>1</v>
      </c>
      <c r="AI571" s="9">
        <f t="shared" si="1740"/>
        <v>0</v>
      </c>
      <c r="AJ571" s="9">
        <f t="shared" si="1740"/>
        <v>1</v>
      </c>
      <c r="AK571" s="9">
        <f t="shared" si="1740"/>
        <v>0</v>
      </c>
      <c r="AL571" s="9">
        <f t="shared" si="1740"/>
        <v>0</v>
      </c>
      <c r="AM571" s="4">
        <v>5</v>
      </c>
      <c r="AN571" s="4" t="s">
        <v>27</v>
      </c>
      <c r="AO571" s="12">
        <f t="shared" si="1790"/>
        <v>0</v>
      </c>
      <c r="AP571" s="12">
        <f t="shared" si="1780"/>
        <v>0</v>
      </c>
      <c r="AQ571" s="12">
        <f t="shared" si="1780"/>
        <v>0</v>
      </c>
      <c r="AR571" s="12">
        <f t="shared" si="1780"/>
        <v>0</v>
      </c>
      <c r="AS571" s="12">
        <f t="shared" si="1780"/>
        <v>1</v>
      </c>
      <c r="AT571" s="12">
        <f t="shared" si="1780"/>
        <v>0</v>
      </c>
      <c r="AU571" s="12">
        <f t="shared" si="1780"/>
        <v>0</v>
      </c>
    </row>
    <row r="572" spans="1:47">
      <c r="A572" s="22"/>
      <c r="B572" s="20"/>
      <c r="C572" s="20"/>
      <c r="D572" s="14">
        <v>107252</v>
      </c>
      <c r="E572" s="14">
        <v>497746</v>
      </c>
      <c r="F572" s="14">
        <v>107251</v>
      </c>
      <c r="G572" s="14">
        <v>107253</v>
      </c>
      <c r="H572" s="14">
        <v>497745</v>
      </c>
      <c r="I572" s="14">
        <v>497747</v>
      </c>
      <c r="J572" s="14">
        <v>201332</v>
      </c>
      <c r="K572" s="14">
        <v>54025</v>
      </c>
      <c r="L572" s="14">
        <v>829</v>
      </c>
      <c r="M572" s="14">
        <v>65</v>
      </c>
      <c r="N572" s="14">
        <v>67</v>
      </c>
      <c r="O572" s="14">
        <v>9</v>
      </c>
      <c r="P572" s="14">
        <v>4</v>
      </c>
      <c r="Q572" s="1"/>
      <c r="R572" s="8">
        <f t="shared" ref="R572:R635" si="1800">B571</f>
        <v>165</v>
      </c>
      <c r="S572" s="4" t="str">
        <f t="shared" ref="S572:S635" si="1801">SUBSTITUTE(E571,"조","")</f>
        <v>4</v>
      </c>
      <c r="T572" s="4" t="str">
        <f t="shared" ref="T572:T635" si="1802">SUBSTITUTE(E572,"조","")</f>
        <v>497746</v>
      </c>
      <c r="U572" s="4" t="str">
        <f t="shared" si="1629"/>
        <v>4</v>
      </c>
      <c r="V572" s="4" t="str">
        <f t="shared" si="1630"/>
        <v>9</v>
      </c>
      <c r="W572" s="4" t="str">
        <f t="shared" si="1631"/>
        <v>7</v>
      </c>
      <c r="X572" s="4" t="str">
        <f t="shared" si="1632"/>
        <v>7</v>
      </c>
      <c r="Y572" s="4" t="str">
        <f t="shared" si="1633"/>
        <v>4</v>
      </c>
      <c r="Z572" s="4" t="str">
        <f t="shared" si="1634"/>
        <v>6</v>
      </c>
      <c r="AA572" s="4" t="s">
        <v>27</v>
      </c>
      <c r="AB572" s="4">
        <v>1</v>
      </c>
      <c r="AC572" s="9">
        <f t="shared" si="1638"/>
        <v>0</v>
      </c>
      <c r="AD572" s="9">
        <f t="shared" si="1740"/>
        <v>0</v>
      </c>
      <c r="AE572" s="9">
        <f t="shared" si="1740"/>
        <v>0</v>
      </c>
      <c r="AF572" s="9">
        <f t="shared" si="1740"/>
        <v>0</v>
      </c>
      <c r="AG572" s="9">
        <f t="shared" si="1740"/>
        <v>2</v>
      </c>
      <c r="AH572" s="9">
        <f t="shared" si="1740"/>
        <v>0</v>
      </c>
      <c r="AI572" s="9">
        <f t="shared" si="1740"/>
        <v>1</v>
      </c>
      <c r="AJ572" s="9">
        <f t="shared" si="1740"/>
        <v>2</v>
      </c>
      <c r="AK572" s="9">
        <f t="shared" si="1740"/>
        <v>0</v>
      </c>
      <c r="AL572" s="9">
        <f t="shared" si="1740"/>
        <v>1</v>
      </c>
      <c r="AM572" s="4">
        <v>4</v>
      </c>
      <c r="AN572" s="4" t="s">
        <v>27</v>
      </c>
      <c r="AO572" s="12">
        <f t="shared" si="1790"/>
        <v>0</v>
      </c>
      <c r="AP572" s="12">
        <f t="shared" si="1780"/>
        <v>0</v>
      </c>
      <c r="AQ572" s="12">
        <f t="shared" si="1780"/>
        <v>0</v>
      </c>
      <c r="AR572" s="12">
        <f t="shared" si="1780"/>
        <v>1</v>
      </c>
      <c r="AS572" s="12">
        <f t="shared" si="1780"/>
        <v>0</v>
      </c>
      <c r="AT572" s="12">
        <f t="shared" si="1780"/>
        <v>0</v>
      </c>
      <c r="AU572" s="12">
        <f t="shared" si="1780"/>
        <v>0</v>
      </c>
    </row>
    <row r="573" spans="1:47">
      <c r="A573" s="22"/>
      <c r="B573" s="19">
        <v>164</v>
      </c>
      <c r="C573" s="19">
        <v>20140820</v>
      </c>
      <c r="D573" s="7" t="s">
        <v>29</v>
      </c>
      <c r="E573" s="7" t="s">
        <v>35</v>
      </c>
      <c r="F573" s="7" t="s">
        <v>29</v>
      </c>
      <c r="G573" s="7" t="s">
        <v>29</v>
      </c>
      <c r="H573" s="7" t="s">
        <v>35</v>
      </c>
      <c r="I573" s="7" t="s">
        <v>35</v>
      </c>
      <c r="J573" s="7" t="s">
        <v>30</v>
      </c>
      <c r="K573" s="7" t="s">
        <v>30</v>
      </c>
      <c r="L573" s="7" t="s">
        <v>30</v>
      </c>
      <c r="M573" s="7" t="s">
        <v>30</v>
      </c>
      <c r="N573" s="7" t="s">
        <v>30</v>
      </c>
      <c r="O573" s="7" t="s">
        <v>30</v>
      </c>
      <c r="P573" s="7" t="s">
        <v>30</v>
      </c>
      <c r="Q573" s="1"/>
      <c r="R573" s="8">
        <f t="shared" ref="R573:R636" si="1803">B573</f>
        <v>164</v>
      </c>
      <c r="S573" s="4" t="str">
        <f t="shared" ref="S573:S636" si="1804">SUBSTITUTE(D573,"조","")</f>
        <v>6</v>
      </c>
      <c r="T573" s="4" t="str">
        <f t="shared" ref="T573:T636" si="1805">SUBSTITUTE(D574,"조","")</f>
        <v>863222</v>
      </c>
      <c r="U573" s="4" t="str">
        <f t="shared" si="1629"/>
        <v>8</v>
      </c>
      <c r="V573" s="4" t="str">
        <f t="shared" si="1630"/>
        <v>6</v>
      </c>
      <c r="W573" s="4" t="str">
        <f t="shared" si="1631"/>
        <v>3</v>
      </c>
      <c r="X573" s="4" t="str">
        <f t="shared" si="1632"/>
        <v>2</v>
      </c>
      <c r="Y573" s="4" t="str">
        <f t="shared" si="1633"/>
        <v>2</v>
      </c>
      <c r="Z573" s="4" t="str">
        <f t="shared" si="1634"/>
        <v>2</v>
      </c>
      <c r="AA573" s="4" t="s">
        <v>27</v>
      </c>
      <c r="AB573" s="4">
        <v>1</v>
      </c>
      <c r="AC573" s="9">
        <f t="shared" si="1638"/>
        <v>0</v>
      </c>
      <c r="AD573" s="9">
        <f t="shared" si="1740"/>
        <v>0</v>
      </c>
      <c r="AE573" s="9">
        <f t="shared" si="1740"/>
        <v>3</v>
      </c>
      <c r="AF573" s="9">
        <f t="shared" si="1740"/>
        <v>1</v>
      </c>
      <c r="AG573" s="9">
        <f t="shared" si="1740"/>
        <v>0</v>
      </c>
      <c r="AH573" s="9">
        <f t="shared" si="1740"/>
        <v>0</v>
      </c>
      <c r="AI573" s="9">
        <f t="shared" si="1740"/>
        <v>1</v>
      </c>
      <c r="AJ573" s="9">
        <f t="shared" si="1740"/>
        <v>0</v>
      </c>
      <c r="AK573" s="9">
        <f t="shared" si="1740"/>
        <v>1</v>
      </c>
      <c r="AL573" s="9">
        <f t="shared" si="1740"/>
        <v>0</v>
      </c>
      <c r="AM573" s="4">
        <v>4</v>
      </c>
      <c r="AN573" s="4" t="s">
        <v>27</v>
      </c>
      <c r="AO573" s="12">
        <f t="shared" si="1790"/>
        <v>0</v>
      </c>
      <c r="AP573" s="12">
        <f t="shared" si="1780"/>
        <v>0</v>
      </c>
      <c r="AQ573" s="12">
        <f t="shared" si="1780"/>
        <v>0</v>
      </c>
      <c r="AR573" s="12">
        <f t="shared" si="1780"/>
        <v>0</v>
      </c>
      <c r="AS573" s="12">
        <f t="shared" si="1780"/>
        <v>0</v>
      </c>
      <c r="AT573" s="12">
        <f t="shared" si="1780"/>
        <v>1</v>
      </c>
      <c r="AU573" s="12">
        <f t="shared" si="1780"/>
        <v>0</v>
      </c>
    </row>
    <row r="574" spans="1:47">
      <c r="A574" s="22"/>
      <c r="B574" s="20"/>
      <c r="C574" s="20"/>
      <c r="D574" s="14">
        <v>863222</v>
      </c>
      <c r="E574" s="14">
        <v>221647</v>
      </c>
      <c r="F574" s="14">
        <v>863221</v>
      </c>
      <c r="G574" s="14">
        <v>863223</v>
      </c>
      <c r="H574" s="14">
        <v>221646</v>
      </c>
      <c r="I574" s="14">
        <v>221648</v>
      </c>
      <c r="J574" s="14">
        <v>279031</v>
      </c>
      <c r="K574" s="14">
        <v>63544</v>
      </c>
      <c r="L574" s="14">
        <v>5</v>
      </c>
      <c r="M574" s="14">
        <v>17</v>
      </c>
      <c r="N574" s="14">
        <v>44</v>
      </c>
      <c r="O574" s="14">
        <v>5</v>
      </c>
      <c r="P574" s="14">
        <v>8</v>
      </c>
      <c r="Q574" s="1"/>
      <c r="R574" s="8">
        <f t="shared" ref="R574:R637" si="1806">B573</f>
        <v>164</v>
      </c>
      <c r="S574" s="4" t="str">
        <f t="shared" ref="S574:S637" si="1807">SUBSTITUTE(E573,"조","")</f>
        <v>7</v>
      </c>
      <c r="T574" s="4" t="str">
        <f t="shared" ref="T574:T637" si="1808">SUBSTITUTE(E574,"조","")</f>
        <v>221647</v>
      </c>
      <c r="U574" s="4" t="str">
        <f t="shared" si="1629"/>
        <v>2</v>
      </c>
      <c r="V574" s="4" t="str">
        <f t="shared" si="1630"/>
        <v>2</v>
      </c>
      <c r="W574" s="4" t="str">
        <f t="shared" si="1631"/>
        <v>1</v>
      </c>
      <c r="X574" s="4" t="str">
        <f t="shared" si="1632"/>
        <v>6</v>
      </c>
      <c r="Y574" s="4" t="str">
        <f t="shared" si="1633"/>
        <v>4</v>
      </c>
      <c r="Z574" s="4" t="str">
        <f t="shared" si="1634"/>
        <v>7</v>
      </c>
      <c r="AA574" s="4" t="s">
        <v>27</v>
      </c>
      <c r="AB574" s="4">
        <v>1</v>
      </c>
      <c r="AC574" s="9">
        <f t="shared" si="1638"/>
        <v>0</v>
      </c>
      <c r="AD574" s="9">
        <f t="shared" si="1740"/>
        <v>1</v>
      </c>
      <c r="AE574" s="9">
        <f t="shared" si="1740"/>
        <v>2</v>
      </c>
      <c r="AF574" s="9">
        <f t="shared" si="1740"/>
        <v>0</v>
      </c>
      <c r="AG574" s="9">
        <f t="shared" si="1740"/>
        <v>1</v>
      </c>
      <c r="AH574" s="9">
        <f t="shared" si="1740"/>
        <v>0</v>
      </c>
      <c r="AI574" s="9">
        <f t="shared" si="1740"/>
        <v>1</v>
      </c>
      <c r="AJ574" s="9">
        <f t="shared" si="1740"/>
        <v>1</v>
      </c>
      <c r="AK574" s="9">
        <f t="shared" si="1740"/>
        <v>0</v>
      </c>
      <c r="AL574" s="9">
        <f t="shared" si="1740"/>
        <v>0</v>
      </c>
      <c r="AM574" s="4">
        <v>5</v>
      </c>
      <c r="AN574" s="4" t="s">
        <v>27</v>
      </c>
      <c r="AO574" s="12">
        <f t="shared" si="1790"/>
        <v>0</v>
      </c>
      <c r="AP574" s="12">
        <f t="shared" si="1780"/>
        <v>0</v>
      </c>
      <c r="AQ574" s="12">
        <f t="shared" si="1780"/>
        <v>0</v>
      </c>
      <c r="AR574" s="12">
        <f t="shared" si="1780"/>
        <v>0</v>
      </c>
      <c r="AS574" s="12">
        <f t="shared" si="1780"/>
        <v>0</v>
      </c>
      <c r="AT574" s="12">
        <f t="shared" si="1780"/>
        <v>0</v>
      </c>
      <c r="AU574" s="12">
        <f t="shared" si="1780"/>
        <v>1</v>
      </c>
    </row>
    <row r="575" spans="1:47">
      <c r="A575" s="22"/>
      <c r="B575" s="19">
        <v>163</v>
      </c>
      <c r="C575" s="19">
        <v>20140813</v>
      </c>
      <c r="D575" s="7" t="s">
        <v>28</v>
      </c>
      <c r="E575" s="7" t="s">
        <v>31</v>
      </c>
      <c r="F575" s="7" t="s">
        <v>28</v>
      </c>
      <c r="G575" s="7" t="s">
        <v>28</v>
      </c>
      <c r="H575" s="7" t="s">
        <v>31</v>
      </c>
      <c r="I575" s="7" t="s">
        <v>31</v>
      </c>
      <c r="J575" s="7" t="s">
        <v>30</v>
      </c>
      <c r="K575" s="7" t="s">
        <v>30</v>
      </c>
      <c r="L575" s="7" t="s">
        <v>30</v>
      </c>
      <c r="M575" s="7" t="s">
        <v>30</v>
      </c>
      <c r="N575" s="7" t="s">
        <v>30</v>
      </c>
      <c r="O575" s="7" t="s">
        <v>30</v>
      </c>
      <c r="P575" s="7" t="s">
        <v>30</v>
      </c>
      <c r="Q575" s="1"/>
      <c r="R575" s="8">
        <f t="shared" ref="R575:R638" si="1809">B575</f>
        <v>163</v>
      </c>
      <c r="S575" s="4" t="str">
        <f t="shared" ref="S575:S638" si="1810">SUBSTITUTE(D575,"조","")</f>
        <v>3</v>
      </c>
      <c r="T575" s="4" t="str">
        <f t="shared" ref="T575:T638" si="1811">SUBSTITUTE(D576,"조","")</f>
        <v>498596</v>
      </c>
      <c r="U575" s="4" t="str">
        <f t="shared" si="1629"/>
        <v>4</v>
      </c>
      <c r="V575" s="4" t="str">
        <f t="shared" si="1630"/>
        <v>9</v>
      </c>
      <c r="W575" s="4" t="str">
        <f t="shared" si="1631"/>
        <v>8</v>
      </c>
      <c r="X575" s="4" t="str">
        <f t="shared" si="1632"/>
        <v>5</v>
      </c>
      <c r="Y575" s="4" t="str">
        <f t="shared" si="1633"/>
        <v>9</v>
      </c>
      <c r="Z575" s="4" t="str">
        <f t="shared" si="1634"/>
        <v>6</v>
      </c>
      <c r="AA575" s="4" t="s">
        <v>27</v>
      </c>
      <c r="AB575" s="4">
        <v>1</v>
      </c>
      <c r="AC575" s="9">
        <f t="shared" si="1638"/>
        <v>0</v>
      </c>
      <c r="AD575" s="9">
        <f t="shared" si="1740"/>
        <v>0</v>
      </c>
      <c r="AE575" s="9">
        <f t="shared" si="1740"/>
        <v>0</v>
      </c>
      <c r="AF575" s="9">
        <f t="shared" si="1740"/>
        <v>0</v>
      </c>
      <c r="AG575" s="9">
        <f t="shared" si="1740"/>
        <v>1</v>
      </c>
      <c r="AH575" s="9">
        <f t="shared" si="1740"/>
        <v>1</v>
      </c>
      <c r="AI575" s="9">
        <f t="shared" si="1740"/>
        <v>1</v>
      </c>
      <c r="AJ575" s="9">
        <f t="shared" si="1740"/>
        <v>0</v>
      </c>
      <c r="AK575" s="9">
        <f t="shared" si="1740"/>
        <v>1</v>
      </c>
      <c r="AL575" s="9">
        <f t="shared" si="1740"/>
        <v>2</v>
      </c>
      <c r="AM575" s="4">
        <v>5</v>
      </c>
      <c r="AN575" s="4" t="s">
        <v>27</v>
      </c>
      <c r="AO575" s="12">
        <f t="shared" si="1790"/>
        <v>0</v>
      </c>
      <c r="AP575" s="12">
        <f t="shared" si="1780"/>
        <v>0</v>
      </c>
      <c r="AQ575" s="12">
        <f t="shared" si="1780"/>
        <v>1</v>
      </c>
      <c r="AR575" s="12">
        <f t="shared" si="1780"/>
        <v>0</v>
      </c>
      <c r="AS575" s="12">
        <f t="shared" si="1780"/>
        <v>0</v>
      </c>
      <c r="AT575" s="12">
        <f t="shared" si="1780"/>
        <v>0</v>
      </c>
      <c r="AU575" s="12">
        <f t="shared" si="1780"/>
        <v>0</v>
      </c>
    </row>
    <row r="576" spans="1:47">
      <c r="A576" s="22"/>
      <c r="B576" s="20"/>
      <c r="C576" s="20"/>
      <c r="D576" s="14">
        <v>498596</v>
      </c>
      <c r="E576" s="14">
        <v>347668</v>
      </c>
      <c r="F576" s="14">
        <v>498595</v>
      </c>
      <c r="G576" s="14">
        <v>498597</v>
      </c>
      <c r="H576" s="14">
        <v>347667</v>
      </c>
      <c r="I576" s="14">
        <v>347669</v>
      </c>
      <c r="J576" s="14">
        <v>907719</v>
      </c>
      <c r="K576" s="14">
        <v>96313</v>
      </c>
      <c r="L576" s="14">
        <v>342</v>
      </c>
      <c r="M576" s="14">
        <v>92</v>
      </c>
      <c r="N576" s="14">
        <v>18</v>
      </c>
      <c r="O576" s="14">
        <v>1</v>
      </c>
      <c r="P576" s="14">
        <v>3</v>
      </c>
      <c r="Q576" s="1"/>
      <c r="R576" s="8">
        <f t="shared" ref="R576:R639" si="1812">B575</f>
        <v>163</v>
      </c>
      <c r="S576" s="4" t="str">
        <f t="shared" ref="S576:S639" si="1813">SUBSTITUTE(E575,"조","")</f>
        <v>5</v>
      </c>
      <c r="T576" s="4" t="str">
        <f t="shared" ref="T576:T639" si="1814">SUBSTITUTE(E576,"조","")</f>
        <v>347668</v>
      </c>
      <c r="U576" s="4" t="str">
        <f t="shared" si="1629"/>
        <v>3</v>
      </c>
      <c r="V576" s="4" t="str">
        <f t="shared" si="1630"/>
        <v>4</v>
      </c>
      <c r="W576" s="4" t="str">
        <f t="shared" si="1631"/>
        <v>7</v>
      </c>
      <c r="X576" s="4" t="str">
        <f t="shared" si="1632"/>
        <v>6</v>
      </c>
      <c r="Y576" s="4" t="str">
        <f t="shared" si="1633"/>
        <v>6</v>
      </c>
      <c r="Z576" s="4" t="str">
        <f t="shared" si="1634"/>
        <v>8</v>
      </c>
      <c r="AA576" s="4" t="s">
        <v>27</v>
      </c>
      <c r="AB576" s="4">
        <v>1</v>
      </c>
      <c r="AC576" s="9">
        <f t="shared" si="1638"/>
        <v>0</v>
      </c>
      <c r="AD576" s="9">
        <f t="shared" si="1740"/>
        <v>0</v>
      </c>
      <c r="AE576" s="9">
        <f t="shared" si="1740"/>
        <v>0</v>
      </c>
      <c r="AF576" s="9">
        <f t="shared" si="1740"/>
        <v>1</v>
      </c>
      <c r="AG576" s="9">
        <f t="shared" si="1740"/>
        <v>1</v>
      </c>
      <c r="AH576" s="9">
        <f t="shared" si="1740"/>
        <v>0</v>
      </c>
      <c r="AI576" s="9">
        <f t="shared" si="1740"/>
        <v>2</v>
      </c>
      <c r="AJ576" s="9">
        <f t="shared" si="1740"/>
        <v>1</v>
      </c>
      <c r="AK576" s="9">
        <f t="shared" si="1740"/>
        <v>1</v>
      </c>
      <c r="AL576" s="9">
        <f t="shared" si="1740"/>
        <v>0</v>
      </c>
      <c r="AM576" s="4">
        <v>5</v>
      </c>
      <c r="AN576" s="4" t="s">
        <v>27</v>
      </c>
      <c r="AO576" s="12">
        <f t="shared" si="1790"/>
        <v>0</v>
      </c>
      <c r="AP576" s="12">
        <f t="shared" si="1780"/>
        <v>0</v>
      </c>
      <c r="AQ576" s="12">
        <f t="shared" si="1780"/>
        <v>0</v>
      </c>
      <c r="AR576" s="12">
        <f t="shared" si="1780"/>
        <v>0</v>
      </c>
      <c r="AS576" s="12">
        <f t="shared" si="1780"/>
        <v>1</v>
      </c>
      <c r="AT576" s="12">
        <f t="shared" si="1780"/>
        <v>0</v>
      </c>
      <c r="AU576" s="12">
        <f t="shared" si="1780"/>
        <v>0</v>
      </c>
    </row>
    <row r="577" spans="1:47">
      <c r="A577" s="22"/>
      <c r="B577" s="19">
        <v>162</v>
      </c>
      <c r="C577" s="19">
        <v>20140806</v>
      </c>
      <c r="D577" s="7" t="s">
        <v>32</v>
      </c>
      <c r="E577" s="7" t="s">
        <v>35</v>
      </c>
      <c r="F577" s="7" t="s">
        <v>32</v>
      </c>
      <c r="G577" s="7" t="s">
        <v>32</v>
      </c>
      <c r="H577" s="7" t="s">
        <v>35</v>
      </c>
      <c r="I577" s="7" t="s">
        <v>35</v>
      </c>
      <c r="J577" s="7" t="s">
        <v>30</v>
      </c>
      <c r="K577" s="7" t="s">
        <v>30</v>
      </c>
      <c r="L577" s="7" t="s">
        <v>30</v>
      </c>
      <c r="M577" s="7" t="s">
        <v>30</v>
      </c>
      <c r="N577" s="7" t="s">
        <v>30</v>
      </c>
      <c r="O577" s="7" t="s">
        <v>30</v>
      </c>
      <c r="P577" s="7" t="s">
        <v>30</v>
      </c>
      <c r="Q577" s="1"/>
      <c r="R577" s="8">
        <f t="shared" ref="R577:R640" si="1815">B577</f>
        <v>162</v>
      </c>
      <c r="S577" s="4" t="str">
        <f t="shared" ref="S577:S640" si="1816">SUBSTITUTE(D577,"조","")</f>
        <v>4</v>
      </c>
      <c r="T577" s="4" t="str">
        <f t="shared" ref="T577:T640" si="1817">SUBSTITUTE(D578,"조","")</f>
        <v>755276</v>
      </c>
      <c r="U577" s="4" t="str">
        <f t="shared" si="1629"/>
        <v>7</v>
      </c>
      <c r="V577" s="4" t="str">
        <f t="shared" si="1630"/>
        <v>5</v>
      </c>
      <c r="W577" s="4" t="str">
        <f t="shared" si="1631"/>
        <v>5</v>
      </c>
      <c r="X577" s="4" t="str">
        <f t="shared" si="1632"/>
        <v>2</v>
      </c>
      <c r="Y577" s="4" t="str">
        <f t="shared" si="1633"/>
        <v>7</v>
      </c>
      <c r="Z577" s="4" t="str">
        <f t="shared" si="1634"/>
        <v>6</v>
      </c>
      <c r="AA577" s="4" t="s">
        <v>27</v>
      </c>
      <c r="AB577" s="4">
        <v>1</v>
      </c>
      <c r="AC577" s="9">
        <f t="shared" si="1638"/>
        <v>0</v>
      </c>
      <c r="AD577" s="9">
        <f t="shared" si="1740"/>
        <v>0</v>
      </c>
      <c r="AE577" s="9">
        <f t="shared" si="1740"/>
        <v>1</v>
      </c>
      <c r="AF577" s="9">
        <f t="shared" si="1740"/>
        <v>0</v>
      </c>
      <c r="AG577" s="9">
        <f t="shared" si="1740"/>
        <v>0</v>
      </c>
      <c r="AH577" s="9">
        <f t="shared" si="1740"/>
        <v>2</v>
      </c>
      <c r="AI577" s="9">
        <f t="shared" si="1740"/>
        <v>1</v>
      </c>
      <c r="AJ577" s="9">
        <f t="shared" si="1740"/>
        <v>2</v>
      </c>
      <c r="AK577" s="9">
        <f t="shared" si="1740"/>
        <v>0</v>
      </c>
      <c r="AL577" s="9">
        <f t="shared" si="1740"/>
        <v>0</v>
      </c>
      <c r="AM577" s="4">
        <v>4</v>
      </c>
      <c r="AN577" s="4" t="s">
        <v>27</v>
      </c>
      <c r="AO577" s="12">
        <f t="shared" si="1790"/>
        <v>0</v>
      </c>
      <c r="AP577" s="12">
        <f t="shared" si="1780"/>
        <v>0</v>
      </c>
      <c r="AQ577" s="12">
        <f t="shared" si="1780"/>
        <v>0</v>
      </c>
      <c r="AR577" s="12">
        <f t="shared" si="1780"/>
        <v>1</v>
      </c>
      <c r="AS577" s="12">
        <f t="shared" si="1780"/>
        <v>0</v>
      </c>
      <c r="AT577" s="12">
        <f t="shared" si="1780"/>
        <v>0</v>
      </c>
      <c r="AU577" s="12">
        <f t="shared" si="1780"/>
        <v>0</v>
      </c>
    </row>
    <row r="578" spans="1:47">
      <c r="A578" s="22"/>
      <c r="B578" s="20"/>
      <c r="C578" s="20"/>
      <c r="D578" s="14">
        <v>755276</v>
      </c>
      <c r="E578" s="14">
        <v>735692</v>
      </c>
      <c r="F578" s="14">
        <v>755275</v>
      </c>
      <c r="G578" s="14">
        <v>755277</v>
      </c>
      <c r="H578" s="14">
        <v>735691</v>
      </c>
      <c r="I578" s="14">
        <v>735693</v>
      </c>
      <c r="J578" s="14">
        <v>368553</v>
      </c>
      <c r="K578" s="14">
        <v>29511</v>
      </c>
      <c r="L578" s="14">
        <v>712</v>
      </c>
      <c r="M578" s="14">
        <v>53</v>
      </c>
      <c r="N578" s="14">
        <v>66</v>
      </c>
      <c r="O578" s="14">
        <v>1</v>
      </c>
      <c r="P578" s="14">
        <v>2</v>
      </c>
      <c r="Q578" s="1"/>
      <c r="R578" s="8">
        <f t="shared" ref="R578:R641" si="1818">B577</f>
        <v>162</v>
      </c>
      <c r="S578" s="4" t="str">
        <f t="shared" ref="S578:S641" si="1819">SUBSTITUTE(E577,"조","")</f>
        <v>7</v>
      </c>
      <c r="T578" s="4" t="str">
        <f t="shared" ref="T578:T641" si="1820">SUBSTITUTE(E578,"조","")</f>
        <v>735692</v>
      </c>
      <c r="U578" s="4" t="str">
        <f t="shared" si="1629"/>
        <v>7</v>
      </c>
      <c r="V578" s="4" t="str">
        <f t="shared" si="1630"/>
        <v>3</v>
      </c>
      <c r="W578" s="4" t="str">
        <f t="shared" si="1631"/>
        <v>5</v>
      </c>
      <c r="X578" s="4" t="str">
        <f t="shared" si="1632"/>
        <v>6</v>
      </c>
      <c r="Y578" s="4" t="str">
        <f t="shared" si="1633"/>
        <v>9</v>
      </c>
      <c r="Z578" s="4" t="str">
        <f t="shared" si="1634"/>
        <v>2</v>
      </c>
      <c r="AA578" s="4" t="s">
        <v>27</v>
      </c>
      <c r="AB578" s="4">
        <v>1</v>
      </c>
      <c r="AC578" s="9">
        <f t="shared" si="1638"/>
        <v>0</v>
      </c>
      <c r="AD578" s="9">
        <f t="shared" si="1740"/>
        <v>0</v>
      </c>
      <c r="AE578" s="9">
        <f t="shared" si="1740"/>
        <v>1</v>
      </c>
      <c r="AF578" s="9">
        <f t="shared" si="1740"/>
        <v>1</v>
      </c>
      <c r="AG578" s="9">
        <f t="shared" si="1740"/>
        <v>0</v>
      </c>
      <c r="AH578" s="9">
        <f t="shared" si="1740"/>
        <v>1</v>
      </c>
      <c r="AI578" s="9">
        <f t="shared" si="1740"/>
        <v>1</v>
      </c>
      <c r="AJ578" s="9">
        <f t="shared" si="1740"/>
        <v>1</v>
      </c>
      <c r="AK578" s="9">
        <f t="shared" si="1740"/>
        <v>0</v>
      </c>
      <c r="AL578" s="9">
        <f t="shared" si="1740"/>
        <v>1</v>
      </c>
      <c r="AM578" s="4">
        <v>6</v>
      </c>
      <c r="AN578" s="4" t="s">
        <v>27</v>
      </c>
      <c r="AO578" s="12">
        <f t="shared" si="1790"/>
        <v>0</v>
      </c>
      <c r="AP578" s="12">
        <f t="shared" si="1780"/>
        <v>0</v>
      </c>
      <c r="AQ578" s="12">
        <f t="shared" si="1780"/>
        <v>0</v>
      </c>
      <c r="AR578" s="12">
        <f t="shared" si="1780"/>
        <v>0</v>
      </c>
      <c r="AS578" s="12">
        <f t="shared" si="1780"/>
        <v>0</v>
      </c>
      <c r="AT578" s="12">
        <f t="shared" si="1780"/>
        <v>0</v>
      </c>
      <c r="AU578" s="12">
        <f t="shared" si="1780"/>
        <v>1</v>
      </c>
    </row>
    <row r="579" spans="1:47">
      <c r="A579" s="22"/>
      <c r="B579" s="19">
        <v>161</v>
      </c>
      <c r="C579" s="19">
        <v>20140730</v>
      </c>
      <c r="D579" s="7" t="s">
        <v>28</v>
      </c>
      <c r="E579" s="7" t="s">
        <v>32</v>
      </c>
      <c r="F579" s="7" t="s">
        <v>28</v>
      </c>
      <c r="G579" s="7" t="s">
        <v>28</v>
      </c>
      <c r="H579" s="7" t="s">
        <v>32</v>
      </c>
      <c r="I579" s="7" t="s">
        <v>32</v>
      </c>
      <c r="J579" s="7" t="s">
        <v>30</v>
      </c>
      <c r="K579" s="7" t="s">
        <v>30</v>
      </c>
      <c r="L579" s="7" t="s">
        <v>30</v>
      </c>
      <c r="M579" s="7" t="s">
        <v>30</v>
      </c>
      <c r="N579" s="7" t="s">
        <v>30</v>
      </c>
      <c r="O579" s="7" t="s">
        <v>30</v>
      </c>
      <c r="P579" s="7" t="s">
        <v>30</v>
      </c>
      <c r="Q579" s="1"/>
      <c r="R579" s="8">
        <f t="shared" ref="R579:R642" si="1821">B579</f>
        <v>161</v>
      </c>
      <c r="S579" s="4" t="str">
        <f t="shared" ref="S579:S642" si="1822">SUBSTITUTE(D579,"조","")</f>
        <v>3</v>
      </c>
      <c r="T579" s="4" t="str">
        <f t="shared" ref="T579:T642" si="1823">SUBSTITUTE(D580,"조","")</f>
        <v>296762</v>
      </c>
      <c r="U579" s="4" t="str">
        <f t="shared" si="1629"/>
        <v>2</v>
      </c>
      <c r="V579" s="4" t="str">
        <f t="shared" si="1630"/>
        <v>9</v>
      </c>
      <c r="W579" s="4" t="str">
        <f t="shared" si="1631"/>
        <v>6</v>
      </c>
      <c r="X579" s="4" t="str">
        <f t="shared" si="1632"/>
        <v>7</v>
      </c>
      <c r="Y579" s="4" t="str">
        <f t="shared" si="1633"/>
        <v>6</v>
      </c>
      <c r="Z579" s="4" t="str">
        <f t="shared" si="1634"/>
        <v>2</v>
      </c>
      <c r="AA579" s="4" t="s">
        <v>27</v>
      </c>
      <c r="AB579" s="4">
        <v>1</v>
      </c>
      <c r="AC579" s="9">
        <f t="shared" si="1638"/>
        <v>0</v>
      </c>
      <c r="AD579" s="9">
        <f t="shared" si="1740"/>
        <v>0</v>
      </c>
      <c r="AE579" s="9">
        <f t="shared" si="1740"/>
        <v>2</v>
      </c>
      <c r="AF579" s="9">
        <f t="shared" si="1740"/>
        <v>0</v>
      </c>
      <c r="AG579" s="9">
        <f t="shared" si="1740"/>
        <v>0</v>
      </c>
      <c r="AH579" s="9">
        <f t="shared" si="1740"/>
        <v>0</v>
      </c>
      <c r="AI579" s="9">
        <f t="shared" si="1740"/>
        <v>2</v>
      </c>
      <c r="AJ579" s="9">
        <f t="shared" si="1740"/>
        <v>1</v>
      </c>
      <c r="AK579" s="9">
        <f t="shared" si="1740"/>
        <v>0</v>
      </c>
      <c r="AL579" s="9">
        <f t="shared" si="1740"/>
        <v>1</v>
      </c>
      <c r="AM579" s="4">
        <v>4</v>
      </c>
      <c r="AN579" s="4" t="s">
        <v>27</v>
      </c>
      <c r="AO579" s="12">
        <f t="shared" si="1790"/>
        <v>0</v>
      </c>
      <c r="AP579" s="12">
        <f t="shared" si="1780"/>
        <v>0</v>
      </c>
      <c r="AQ579" s="12">
        <f t="shared" si="1780"/>
        <v>1</v>
      </c>
      <c r="AR579" s="12">
        <f t="shared" si="1780"/>
        <v>0</v>
      </c>
      <c r="AS579" s="12">
        <f t="shared" si="1780"/>
        <v>0</v>
      </c>
      <c r="AT579" s="12">
        <f t="shared" si="1780"/>
        <v>0</v>
      </c>
      <c r="AU579" s="12">
        <f t="shared" si="1780"/>
        <v>0</v>
      </c>
    </row>
    <row r="580" spans="1:47">
      <c r="A580" s="22"/>
      <c r="B580" s="20"/>
      <c r="C580" s="20"/>
      <c r="D580" s="14">
        <v>296762</v>
      </c>
      <c r="E580" s="14">
        <v>689486</v>
      </c>
      <c r="F580" s="14">
        <v>296761</v>
      </c>
      <c r="G580" s="14">
        <v>296763</v>
      </c>
      <c r="H580" s="14">
        <v>689485</v>
      </c>
      <c r="I580" s="14">
        <v>689487</v>
      </c>
      <c r="J580" s="14">
        <v>886789</v>
      </c>
      <c r="K580" s="14">
        <v>54303</v>
      </c>
      <c r="L580" s="14">
        <v>926</v>
      </c>
      <c r="M580" s="14">
        <v>87</v>
      </c>
      <c r="N580" s="14">
        <v>23</v>
      </c>
      <c r="O580" s="14">
        <v>1</v>
      </c>
      <c r="P580" s="14">
        <v>5</v>
      </c>
      <c r="Q580" s="1"/>
      <c r="R580" s="8">
        <f t="shared" ref="R580:R643" si="1824">B579</f>
        <v>161</v>
      </c>
      <c r="S580" s="4" t="str">
        <f t="shared" ref="S580:S643" si="1825">SUBSTITUTE(E579,"조","")</f>
        <v>4</v>
      </c>
      <c r="T580" s="4" t="str">
        <f t="shared" ref="T580:T643" si="1826">SUBSTITUTE(E580,"조","")</f>
        <v>689486</v>
      </c>
      <c r="U580" s="4" t="str">
        <f t="shared" si="1629"/>
        <v>6</v>
      </c>
      <c r="V580" s="4" t="str">
        <f t="shared" si="1630"/>
        <v>8</v>
      </c>
      <c r="W580" s="4" t="str">
        <f t="shared" si="1631"/>
        <v>9</v>
      </c>
      <c r="X580" s="4" t="str">
        <f t="shared" si="1632"/>
        <v>4</v>
      </c>
      <c r="Y580" s="4" t="str">
        <f t="shared" si="1633"/>
        <v>8</v>
      </c>
      <c r="Z580" s="4" t="str">
        <f t="shared" si="1634"/>
        <v>6</v>
      </c>
      <c r="AA580" s="4" t="s">
        <v>27</v>
      </c>
      <c r="AB580" s="4">
        <v>1</v>
      </c>
      <c r="AC580" s="9">
        <f t="shared" si="1638"/>
        <v>0</v>
      </c>
      <c r="AD580" s="9">
        <f t="shared" si="1740"/>
        <v>0</v>
      </c>
      <c r="AE580" s="9">
        <f t="shared" si="1740"/>
        <v>0</v>
      </c>
      <c r="AF580" s="9">
        <f t="shared" si="1740"/>
        <v>0</v>
      </c>
      <c r="AG580" s="9">
        <f t="shared" si="1740"/>
        <v>1</v>
      </c>
      <c r="AH580" s="9">
        <f t="shared" ref="AD580:AL643" si="1827">COUNTIF($U580:$Z580,AH$4)</f>
        <v>0</v>
      </c>
      <c r="AI580" s="9">
        <f t="shared" si="1827"/>
        <v>2</v>
      </c>
      <c r="AJ580" s="9">
        <f t="shared" si="1827"/>
        <v>0</v>
      </c>
      <c r="AK580" s="9">
        <f t="shared" si="1827"/>
        <v>2</v>
      </c>
      <c r="AL580" s="9">
        <f t="shared" si="1827"/>
        <v>1</v>
      </c>
      <c r="AM580" s="4">
        <v>4</v>
      </c>
      <c r="AN580" s="4" t="s">
        <v>27</v>
      </c>
      <c r="AO580" s="12">
        <f t="shared" si="1790"/>
        <v>0</v>
      </c>
      <c r="AP580" s="12">
        <f t="shared" si="1780"/>
        <v>0</v>
      </c>
      <c r="AQ580" s="12">
        <f t="shared" si="1780"/>
        <v>0</v>
      </c>
      <c r="AR580" s="12">
        <f t="shared" si="1780"/>
        <v>1</v>
      </c>
      <c r="AS580" s="12">
        <f t="shared" si="1780"/>
        <v>0</v>
      </c>
      <c r="AT580" s="12">
        <f t="shared" si="1780"/>
        <v>0</v>
      </c>
      <c r="AU580" s="12">
        <f t="shared" si="1780"/>
        <v>0</v>
      </c>
    </row>
    <row r="581" spans="1:47">
      <c r="A581" s="22"/>
      <c r="B581" s="19">
        <v>160</v>
      </c>
      <c r="C581" s="19">
        <v>20140723</v>
      </c>
      <c r="D581" s="7" t="s">
        <v>32</v>
      </c>
      <c r="E581" s="7" t="s">
        <v>28</v>
      </c>
      <c r="F581" s="7" t="s">
        <v>32</v>
      </c>
      <c r="G581" s="7" t="s">
        <v>32</v>
      </c>
      <c r="H581" s="7" t="s">
        <v>28</v>
      </c>
      <c r="I581" s="7" t="s">
        <v>28</v>
      </c>
      <c r="J581" s="7" t="s">
        <v>30</v>
      </c>
      <c r="K581" s="7" t="s">
        <v>30</v>
      </c>
      <c r="L581" s="7" t="s">
        <v>30</v>
      </c>
      <c r="M581" s="7" t="s">
        <v>30</v>
      </c>
      <c r="N581" s="7" t="s">
        <v>30</v>
      </c>
      <c r="O581" s="7" t="s">
        <v>30</v>
      </c>
      <c r="P581" s="7" t="s">
        <v>30</v>
      </c>
      <c r="Q581" s="1"/>
      <c r="R581" s="8">
        <f t="shared" ref="R581:R644" si="1828">B581</f>
        <v>160</v>
      </c>
      <c r="S581" s="4" t="str">
        <f t="shared" ref="S581:S644" si="1829">SUBSTITUTE(D581,"조","")</f>
        <v>4</v>
      </c>
      <c r="T581" s="4" t="str">
        <f t="shared" ref="T581:T644" si="1830">SUBSTITUTE(D582,"조","")</f>
        <v>463570</v>
      </c>
      <c r="U581" s="4" t="str">
        <f t="shared" si="1629"/>
        <v>4</v>
      </c>
      <c r="V581" s="4" t="str">
        <f t="shared" si="1630"/>
        <v>6</v>
      </c>
      <c r="W581" s="4" t="str">
        <f t="shared" si="1631"/>
        <v>3</v>
      </c>
      <c r="X581" s="4" t="str">
        <f t="shared" si="1632"/>
        <v>5</v>
      </c>
      <c r="Y581" s="4" t="str">
        <f t="shared" si="1633"/>
        <v>7</v>
      </c>
      <c r="Z581" s="4" t="str">
        <f t="shared" si="1634"/>
        <v>0</v>
      </c>
      <c r="AA581" s="4" t="s">
        <v>27</v>
      </c>
      <c r="AB581" s="4">
        <v>1</v>
      </c>
      <c r="AC581" s="9">
        <f t="shared" si="1638"/>
        <v>1</v>
      </c>
      <c r="AD581" s="9">
        <f t="shared" si="1827"/>
        <v>0</v>
      </c>
      <c r="AE581" s="9">
        <f t="shared" si="1827"/>
        <v>0</v>
      </c>
      <c r="AF581" s="9">
        <f t="shared" si="1827"/>
        <v>1</v>
      </c>
      <c r="AG581" s="9">
        <f t="shared" si="1827"/>
        <v>1</v>
      </c>
      <c r="AH581" s="9">
        <f t="shared" si="1827"/>
        <v>1</v>
      </c>
      <c r="AI581" s="9">
        <f t="shared" si="1827"/>
        <v>1</v>
      </c>
      <c r="AJ581" s="9">
        <f t="shared" si="1827"/>
        <v>1</v>
      </c>
      <c r="AK581" s="9">
        <f t="shared" si="1827"/>
        <v>0</v>
      </c>
      <c r="AL581" s="9">
        <f t="shared" si="1827"/>
        <v>0</v>
      </c>
      <c r="AM581" s="4">
        <v>6</v>
      </c>
      <c r="AN581" s="4" t="s">
        <v>27</v>
      </c>
      <c r="AO581" s="12">
        <f t="shared" si="1790"/>
        <v>0</v>
      </c>
      <c r="AP581" s="12">
        <f t="shared" si="1780"/>
        <v>0</v>
      </c>
      <c r="AQ581" s="12">
        <f t="shared" si="1780"/>
        <v>0</v>
      </c>
      <c r="AR581" s="12">
        <f t="shared" si="1780"/>
        <v>1</v>
      </c>
      <c r="AS581" s="12">
        <f t="shared" si="1780"/>
        <v>0</v>
      </c>
      <c r="AT581" s="12">
        <f t="shared" si="1780"/>
        <v>0</v>
      </c>
      <c r="AU581" s="12">
        <f t="shared" si="1780"/>
        <v>0</v>
      </c>
    </row>
    <row r="582" spans="1:47">
      <c r="A582" s="22"/>
      <c r="B582" s="20"/>
      <c r="C582" s="20"/>
      <c r="D582" s="14">
        <v>463570</v>
      </c>
      <c r="E582" s="14">
        <v>672663</v>
      </c>
      <c r="F582" s="14">
        <v>463569</v>
      </c>
      <c r="G582" s="14">
        <v>463571</v>
      </c>
      <c r="H582" s="14">
        <v>672662</v>
      </c>
      <c r="I582" s="14">
        <v>672664</v>
      </c>
      <c r="J582" s="14">
        <v>217492</v>
      </c>
      <c r="K582" s="14">
        <v>32883</v>
      </c>
      <c r="L582" s="14">
        <v>962</v>
      </c>
      <c r="M582" s="14">
        <v>49</v>
      </c>
      <c r="N582" s="14">
        <v>52</v>
      </c>
      <c r="O582" s="14">
        <v>4</v>
      </c>
      <c r="P582" s="14">
        <v>5</v>
      </c>
      <c r="Q582" s="1"/>
      <c r="R582" s="8">
        <f t="shared" ref="R582:R645" si="1831">B581</f>
        <v>160</v>
      </c>
      <c r="S582" s="4" t="str">
        <f t="shared" ref="S582:S645" si="1832">SUBSTITUTE(E581,"조","")</f>
        <v>3</v>
      </c>
      <c r="T582" s="4" t="str">
        <f t="shared" ref="T582:T645" si="1833">SUBSTITUTE(E582,"조","")</f>
        <v>672663</v>
      </c>
      <c r="U582" s="4" t="str">
        <f t="shared" ref="U582:U645" si="1834">MID($T582,1,1)</f>
        <v>6</v>
      </c>
      <c r="V582" s="4" t="str">
        <f t="shared" ref="V582:V645" si="1835">MID($T582,2,1)</f>
        <v>7</v>
      </c>
      <c r="W582" s="4" t="str">
        <f t="shared" ref="W582:W645" si="1836">MID($T582,3,1)</f>
        <v>2</v>
      </c>
      <c r="X582" s="4" t="str">
        <f t="shared" ref="X582:X645" si="1837">MID($T582,4,1)</f>
        <v>6</v>
      </c>
      <c r="Y582" s="4" t="str">
        <f t="shared" ref="Y582:Y645" si="1838">MID($T582,5,1)</f>
        <v>6</v>
      </c>
      <c r="Z582" s="4" t="str">
        <f t="shared" ref="Z582:Z645" si="1839">MID($T582,6,1)</f>
        <v>3</v>
      </c>
      <c r="AA582" s="4" t="s">
        <v>27</v>
      </c>
      <c r="AB582" s="4">
        <v>1</v>
      </c>
      <c r="AC582" s="9">
        <f t="shared" si="1638"/>
        <v>0</v>
      </c>
      <c r="AD582" s="9">
        <f t="shared" si="1827"/>
        <v>0</v>
      </c>
      <c r="AE582" s="9">
        <f t="shared" si="1827"/>
        <v>1</v>
      </c>
      <c r="AF582" s="9">
        <f t="shared" si="1827"/>
        <v>1</v>
      </c>
      <c r="AG582" s="9">
        <f t="shared" si="1827"/>
        <v>0</v>
      </c>
      <c r="AH582" s="9">
        <f t="shared" si="1827"/>
        <v>0</v>
      </c>
      <c r="AI582" s="9">
        <f t="shared" si="1827"/>
        <v>3</v>
      </c>
      <c r="AJ582" s="9">
        <f t="shared" si="1827"/>
        <v>1</v>
      </c>
      <c r="AK582" s="9">
        <f t="shared" si="1827"/>
        <v>0</v>
      </c>
      <c r="AL582" s="9">
        <f t="shared" si="1827"/>
        <v>0</v>
      </c>
      <c r="AM582" s="4">
        <v>4</v>
      </c>
      <c r="AN582" s="4" t="s">
        <v>27</v>
      </c>
      <c r="AO582" s="12">
        <f t="shared" si="1790"/>
        <v>0</v>
      </c>
      <c r="AP582" s="12">
        <f t="shared" si="1780"/>
        <v>0</v>
      </c>
      <c r="AQ582" s="12">
        <f t="shared" si="1780"/>
        <v>1</v>
      </c>
      <c r="AR582" s="12">
        <f t="shared" si="1780"/>
        <v>0</v>
      </c>
      <c r="AS582" s="12">
        <f t="shared" si="1780"/>
        <v>0</v>
      </c>
      <c r="AT582" s="12">
        <f t="shared" si="1780"/>
        <v>0</v>
      </c>
      <c r="AU582" s="12">
        <f t="shared" si="1780"/>
        <v>0</v>
      </c>
    </row>
    <row r="583" spans="1:47">
      <c r="A583" s="22"/>
      <c r="B583" s="19">
        <v>159</v>
      </c>
      <c r="C583" s="19">
        <v>20140716</v>
      </c>
      <c r="D583" s="7" t="s">
        <v>33</v>
      </c>
      <c r="E583" s="7" t="s">
        <v>29</v>
      </c>
      <c r="F583" s="7" t="s">
        <v>33</v>
      </c>
      <c r="G583" s="7" t="s">
        <v>33</v>
      </c>
      <c r="H583" s="7" t="s">
        <v>29</v>
      </c>
      <c r="I583" s="7" t="s">
        <v>29</v>
      </c>
      <c r="J583" s="7" t="s">
        <v>30</v>
      </c>
      <c r="K583" s="7" t="s">
        <v>30</v>
      </c>
      <c r="L583" s="7" t="s">
        <v>30</v>
      </c>
      <c r="M583" s="7" t="s">
        <v>30</v>
      </c>
      <c r="N583" s="7" t="s">
        <v>30</v>
      </c>
      <c r="O583" s="7" t="s">
        <v>30</v>
      </c>
      <c r="P583" s="7" t="s">
        <v>30</v>
      </c>
      <c r="Q583" s="1"/>
      <c r="R583" s="8">
        <f t="shared" ref="R583:R646" si="1840">B583</f>
        <v>159</v>
      </c>
      <c r="S583" s="4" t="str">
        <f t="shared" ref="S583:S646" si="1841">SUBSTITUTE(D583,"조","")</f>
        <v>2</v>
      </c>
      <c r="T583" s="4" t="str">
        <f t="shared" ref="T583:T646" si="1842">SUBSTITUTE(D584,"조","")</f>
        <v>778379</v>
      </c>
      <c r="U583" s="4" t="str">
        <f t="shared" si="1834"/>
        <v>7</v>
      </c>
      <c r="V583" s="4" t="str">
        <f t="shared" si="1835"/>
        <v>7</v>
      </c>
      <c r="W583" s="4" t="str">
        <f t="shared" si="1836"/>
        <v>8</v>
      </c>
      <c r="X583" s="4" t="str">
        <f t="shared" si="1837"/>
        <v>3</v>
      </c>
      <c r="Y583" s="4" t="str">
        <f t="shared" si="1838"/>
        <v>7</v>
      </c>
      <c r="Z583" s="4" t="str">
        <f t="shared" si="1839"/>
        <v>9</v>
      </c>
      <c r="AA583" s="4" t="s">
        <v>27</v>
      </c>
      <c r="AB583" s="4">
        <v>1</v>
      </c>
      <c r="AC583" s="9">
        <f t="shared" ref="AC583:AC646" si="1843">COUNTIF($U583:$Z583,AC$4)</f>
        <v>0</v>
      </c>
      <c r="AD583" s="9">
        <f t="shared" si="1827"/>
        <v>0</v>
      </c>
      <c r="AE583" s="9">
        <f t="shared" si="1827"/>
        <v>0</v>
      </c>
      <c r="AF583" s="9">
        <f t="shared" si="1827"/>
        <v>1</v>
      </c>
      <c r="AG583" s="9">
        <f t="shared" si="1827"/>
        <v>0</v>
      </c>
      <c r="AH583" s="9">
        <f t="shared" si="1827"/>
        <v>0</v>
      </c>
      <c r="AI583" s="9">
        <f t="shared" si="1827"/>
        <v>0</v>
      </c>
      <c r="AJ583" s="9">
        <f t="shared" si="1827"/>
        <v>3</v>
      </c>
      <c r="AK583" s="9">
        <f t="shared" si="1827"/>
        <v>1</v>
      </c>
      <c r="AL583" s="9">
        <f t="shared" si="1827"/>
        <v>1</v>
      </c>
      <c r="AM583" s="4">
        <v>4</v>
      </c>
      <c r="AN583" s="4" t="s">
        <v>27</v>
      </c>
      <c r="AO583" s="12">
        <f t="shared" si="1790"/>
        <v>0</v>
      </c>
      <c r="AP583" s="12">
        <f t="shared" si="1780"/>
        <v>1</v>
      </c>
      <c r="AQ583" s="12">
        <f t="shared" si="1780"/>
        <v>0</v>
      </c>
      <c r="AR583" s="12">
        <f t="shared" si="1780"/>
        <v>0</v>
      </c>
      <c r="AS583" s="12">
        <f t="shared" si="1780"/>
        <v>0</v>
      </c>
      <c r="AT583" s="12">
        <f t="shared" si="1780"/>
        <v>0</v>
      </c>
      <c r="AU583" s="12">
        <f t="shared" si="1780"/>
        <v>0</v>
      </c>
    </row>
    <row r="584" spans="1:47">
      <c r="A584" s="22"/>
      <c r="B584" s="20"/>
      <c r="C584" s="20"/>
      <c r="D584" s="14">
        <v>778379</v>
      </c>
      <c r="E584" s="14">
        <v>201640</v>
      </c>
      <c r="F584" s="14">
        <v>778378</v>
      </c>
      <c r="G584" s="14">
        <v>778380</v>
      </c>
      <c r="H584" s="14">
        <v>201639</v>
      </c>
      <c r="I584" s="14">
        <v>201641</v>
      </c>
      <c r="J584" s="14">
        <v>476244</v>
      </c>
      <c r="K584" s="14">
        <v>23625</v>
      </c>
      <c r="L584" s="14">
        <v>975</v>
      </c>
      <c r="M584" s="14">
        <v>87</v>
      </c>
      <c r="N584" s="14">
        <v>2</v>
      </c>
      <c r="O584" s="14">
        <v>7</v>
      </c>
      <c r="P584" s="14">
        <v>1</v>
      </c>
      <c r="Q584" s="1"/>
      <c r="R584" s="8">
        <f t="shared" ref="R584:R647" si="1844">B583</f>
        <v>159</v>
      </c>
      <c r="S584" s="4" t="str">
        <f t="shared" ref="S584:S647" si="1845">SUBSTITUTE(E583,"조","")</f>
        <v>6</v>
      </c>
      <c r="T584" s="4" t="str">
        <f t="shared" ref="T584:T647" si="1846">SUBSTITUTE(E584,"조","")</f>
        <v>201640</v>
      </c>
      <c r="U584" s="4" t="str">
        <f t="shared" si="1834"/>
        <v>2</v>
      </c>
      <c r="V584" s="4" t="str">
        <f t="shared" si="1835"/>
        <v>0</v>
      </c>
      <c r="W584" s="4" t="str">
        <f t="shared" si="1836"/>
        <v>1</v>
      </c>
      <c r="X584" s="4" t="str">
        <f t="shared" si="1837"/>
        <v>6</v>
      </c>
      <c r="Y584" s="4" t="str">
        <f t="shared" si="1838"/>
        <v>4</v>
      </c>
      <c r="Z584" s="4" t="str">
        <f t="shared" si="1839"/>
        <v>0</v>
      </c>
      <c r="AA584" s="4" t="s">
        <v>27</v>
      </c>
      <c r="AB584" s="4">
        <v>1</v>
      </c>
      <c r="AC584" s="9">
        <f t="shared" si="1843"/>
        <v>2</v>
      </c>
      <c r="AD584" s="9">
        <f t="shared" si="1827"/>
        <v>1</v>
      </c>
      <c r="AE584" s="9">
        <f t="shared" si="1827"/>
        <v>1</v>
      </c>
      <c r="AF584" s="9">
        <f t="shared" si="1827"/>
        <v>0</v>
      </c>
      <c r="AG584" s="9">
        <f t="shared" si="1827"/>
        <v>1</v>
      </c>
      <c r="AH584" s="9">
        <f t="shared" si="1827"/>
        <v>0</v>
      </c>
      <c r="AI584" s="9">
        <f t="shared" si="1827"/>
        <v>1</v>
      </c>
      <c r="AJ584" s="9">
        <f t="shared" si="1827"/>
        <v>0</v>
      </c>
      <c r="AK584" s="9">
        <f t="shared" si="1827"/>
        <v>0</v>
      </c>
      <c r="AL584" s="9">
        <f t="shared" si="1827"/>
        <v>0</v>
      </c>
      <c r="AM584" s="4">
        <v>5</v>
      </c>
      <c r="AN584" s="4" t="s">
        <v>27</v>
      </c>
      <c r="AO584" s="12">
        <f t="shared" si="1790"/>
        <v>0</v>
      </c>
      <c r="AP584" s="12">
        <f t="shared" si="1780"/>
        <v>0</v>
      </c>
      <c r="AQ584" s="12">
        <f t="shared" si="1780"/>
        <v>0</v>
      </c>
      <c r="AR584" s="12">
        <f t="shared" si="1780"/>
        <v>0</v>
      </c>
      <c r="AS584" s="12">
        <f t="shared" si="1780"/>
        <v>0</v>
      </c>
      <c r="AT584" s="12">
        <f t="shared" si="1780"/>
        <v>1</v>
      </c>
      <c r="AU584" s="12">
        <f t="shared" si="1780"/>
        <v>0</v>
      </c>
    </row>
    <row r="585" spans="1:47">
      <c r="A585" s="22"/>
      <c r="B585" s="19">
        <v>158</v>
      </c>
      <c r="C585" s="19">
        <v>20140709</v>
      </c>
      <c r="D585" s="7" t="s">
        <v>35</v>
      </c>
      <c r="E585" s="7" t="s">
        <v>35</v>
      </c>
      <c r="F585" s="7" t="s">
        <v>35</v>
      </c>
      <c r="G585" s="7" t="s">
        <v>35</v>
      </c>
      <c r="H585" s="7" t="s">
        <v>35</v>
      </c>
      <c r="I585" s="7" t="s">
        <v>35</v>
      </c>
      <c r="J585" s="7" t="s">
        <v>30</v>
      </c>
      <c r="K585" s="7" t="s">
        <v>30</v>
      </c>
      <c r="L585" s="7" t="s">
        <v>30</v>
      </c>
      <c r="M585" s="7" t="s">
        <v>30</v>
      </c>
      <c r="N585" s="7" t="s">
        <v>30</v>
      </c>
      <c r="O585" s="7" t="s">
        <v>30</v>
      </c>
      <c r="P585" s="7" t="s">
        <v>30</v>
      </c>
      <c r="Q585" s="1"/>
      <c r="R585" s="8">
        <f t="shared" ref="R585:R648" si="1847">B585</f>
        <v>158</v>
      </c>
      <c r="S585" s="4" t="str">
        <f t="shared" ref="S585:S648" si="1848">SUBSTITUTE(D585,"조","")</f>
        <v>7</v>
      </c>
      <c r="T585" s="4" t="str">
        <f t="shared" ref="T585:T648" si="1849">SUBSTITUTE(D586,"조","")</f>
        <v>763835</v>
      </c>
      <c r="U585" s="4" t="str">
        <f t="shared" si="1834"/>
        <v>7</v>
      </c>
      <c r="V585" s="4" t="str">
        <f t="shared" si="1835"/>
        <v>6</v>
      </c>
      <c r="W585" s="4" t="str">
        <f t="shared" si="1836"/>
        <v>3</v>
      </c>
      <c r="X585" s="4" t="str">
        <f t="shared" si="1837"/>
        <v>8</v>
      </c>
      <c r="Y585" s="4" t="str">
        <f t="shared" si="1838"/>
        <v>3</v>
      </c>
      <c r="Z585" s="4" t="str">
        <f t="shared" si="1839"/>
        <v>5</v>
      </c>
      <c r="AA585" s="4" t="s">
        <v>27</v>
      </c>
      <c r="AB585" s="4">
        <v>1</v>
      </c>
      <c r="AC585" s="9">
        <f t="shared" si="1843"/>
        <v>0</v>
      </c>
      <c r="AD585" s="9">
        <f t="shared" si="1827"/>
        <v>0</v>
      </c>
      <c r="AE585" s="9">
        <f t="shared" si="1827"/>
        <v>0</v>
      </c>
      <c r="AF585" s="9">
        <f t="shared" si="1827"/>
        <v>2</v>
      </c>
      <c r="AG585" s="9">
        <f t="shared" si="1827"/>
        <v>0</v>
      </c>
      <c r="AH585" s="9">
        <f t="shared" si="1827"/>
        <v>1</v>
      </c>
      <c r="AI585" s="9">
        <f t="shared" si="1827"/>
        <v>1</v>
      </c>
      <c r="AJ585" s="9">
        <f t="shared" si="1827"/>
        <v>1</v>
      </c>
      <c r="AK585" s="9">
        <f t="shared" si="1827"/>
        <v>1</v>
      </c>
      <c r="AL585" s="9">
        <f t="shared" si="1827"/>
        <v>0</v>
      </c>
      <c r="AM585" s="4">
        <v>5</v>
      </c>
      <c r="AN585" s="4" t="s">
        <v>27</v>
      </c>
      <c r="AO585" s="12">
        <f t="shared" si="1790"/>
        <v>0</v>
      </c>
      <c r="AP585" s="12">
        <f t="shared" si="1780"/>
        <v>0</v>
      </c>
      <c r="AQ585" s="12">
        <f t="shared" si="1780"/>
        <v>0</v>
      </c>
      <c r="AR585" s="12">
        <f t="shared" si="1780"/>
        <v>0</v>
      </c>
      <c r="AS585" s="12">
        <f t="shared" si="1780"/>
        <v>0</v>
      </c>
      <c r="AT585" s="12">
        <f t="shared" si="1780"/>
        <v>0</v>
      </c>
      <c r="AU585" s="12">
        <f t="shared" si="1780"/>
        <v>1</v>
      </c>
    </row>
    <row r="586" spans="1:47">
      <c r="A586" s="22"/>
      <c r="B586" s="20"/>
      <c r="C586" s="20"/>
      <c r="D586" s="14">
        <v>763835</v>
      </c>
      <c r="E586" s="14">
        <v>688106</v>
      </c>
      <c r="F586" s="14">
        <v>763834</v>
      </c>
      <c r="G586" s="14">
        <v>763836</v>
      </c>
      <c r="H586" s="14">
        <v>688105</v>
      </c>
      <c r="I586" s="14">
        <v>688107</v>
      </c>
      <c r="J586" s="14">
        <v>277477</v>
      </c>
      <c r="K586" s="14">
        <v>62705</v>
      </c>
      <c r="L586" s="14">
        <v>363</v>
      </c>
      <c r="M586" s="14">
        <v>9</v>
      </c>
      <c r="N586" s="14">
        <v>12</v>
      </c>
      <c r="O586" s="14">
        <v>9</v>
      </c>
      <c r="P586" s="14">
        <v>4</v>
      </c>
      <c r="Q586" s="1"/>
      <c r="R586" s="8">
        <f t="shared" ref="R586:R649" si="1850">B585</f>
        <v>158</v>
      </c>
      <c r="S586" s="4" t="str">
        <f t="shared" ref="S586:S649" si="1851">SUBSTITUTE(E585,"조","")</f>
        <v>7</v>
      </c>
      <c r="T586" s="4" t="str">
        <f t="shared" ref="T586:T649" si="1852">SUBSTITUTE(E586,"조","")</f>
        <v>688106</v>
      </c>
      <c r="U586" s="4" t="str">
        <f t="shared" si="1834"/>
        <v>6</v>
      </c>
      <c r="V586" s="4" t="str">
        <f t="shared" si="1835"/>
        <v>8</v>
      </c>
      <c r="W586" s="4" t="str">
        <f t="shared" si="1836"/>
        <v>8</v>
      </c>
      <c r="X586" s="4" t="str">
        <f t="shared" si="1837"/>
        <v>1</v>
      </c>
      <c r="Y586" s="4" t="str">
        <f t="shared" si="1838"/>
        <v>0</v>
      </c>
      <c r="Z586" s="4" t="str">
        <f t="shared" si="1839"/>
        <v>6</v>
      </c>
      <c r="AA586" s="4" t="s">
        <v>27</v>
      </c>
      <c r="AB586" s="4">
        <v>1</v>
      </c>
      <c r="AC586" s="9">
        <f t="shared" si="1843"/>
        <v>1</v>
      </c>
      <c r="AD586" s="9">
        <f t="shared" si="1827"/>
        <v>1</v>
      </c>
      <c r="AE586" s="9">
        <f t="shared" si="1827"/>
        <v>0</v>
      </c>
      <c r="AF586" s="9">
        <f t="shared" si="1827"/>
        <v>0</v>
      </c>
      <c r="AG586" s="9">
        <f t="shared" si="1827"/>
        <v>0</v>
      </c>
      <c r="AH586" s="9">
        <f t="shared" si="1827"/>
        <v>0</v>
      </c>
      <c r="AI586" s="9">
        <f t="shared" si="1827"/>
        <v>2</v>
      </c>
      <c r="AJ586" s="9">
        <f t="shared" si="1827"/>
        <v>0</v>
      </c>
      <c r="AK586" s="9">
        <f t="shared" si="1827"/>
        <v>2</v>
      </c>
      <c r="AL586" s="9">
        <f t="shared" si="1827"/>
        <v>0</v>
      </c>
      <c r="AM586" s="4">
        <v>4</v>
      </c>
      <c r="AN586" s="4" t="s">
        <v>27</v>
      </c>
      <c r="AO586" s="12">
        <f t="shared" si="1790"/>
        <v>0</v>
      </c>
      <c r="AP586" s="12">
        <f t="shared" si="1780"/>
        <v>0</v>
      </c>
      <c r="AQ586" s="12">
        <f t="shared" si="1780"/>
        <v>0</v>
      </c>
      <c r="AR586" s="12">
        <f t="shared" si="1780"/>
        <v>0</v>
      </c>
      <c r="AS586" s="12">
        <f t="shared" si="1780"/>
        <v>0</v>
      </c>
      <c r="AT586" s="12">
        <f t="shared" si="1780"/>
        <v>0</v>
      </c>
      <c r="AU586" s="12">
        <f t="shared" si="1780"/>
        <v>1</v>
      </c>
    </row>
    <row r="587" spans="1:47">
      <c r="A587" s="22"/>
      <c r="B587" s="19">
        <v>157</v>
      </c>
      <c r="C587" s="19">
        <v>20140702</v>
      </c>
      <c r="D587" s="7" t="s">
        <v>32</v>
      </c>
      <c r="E587" s="7" t="s">
        <v>28</v>
      </c>
      <c r="F587" s="7" t="s">
        <v>32</v>
      </c>
      <c r="G587" s="7" t="s">
        <v>32</v>
      </c>
      <c r="H587" s="7" t="s">
        <v>28</v>
      </c>
      <c r="I587" s="7" t="s">
        <v>28</v>
      </c>
      <c r="J587" s="7" t="s">
        <v>30</v>
      </c>
      <c r="K587" s="7" t="s">
        <v>30</v>
      </c>
      <c r="L587" s="7" t="s">
        <v>30</v>
      </c>
      <c r="M587" s="7" t="s">
        <v>30</v>
      </c>
      <c r="N587" s="7" t="s">
        <v>30</v>
      </c>
      <c r="O587" s="7" t="s">
        <v>30</v>
      </c>
      <c r="P587" s="7" t="s">
        <v>30</v>
      </c>
      <c r="Q587" s="1"/>
      <c r="R587" s="8">
        <f t="shared" ref="R587:R650" si="1853">B587</f>
        <v>157</v>
      </c>
      <c r="S587" s="4" t="str">
        <f t="shared" ref="S587:S650" si="1854">SUBSTITUTE(D587,"조","")</f>
        <v>4</v>
      </c>
      <c r="T587" s="4" t="str">
        <f t="shared" ref="T587:T650" si="1855">SUBSTITUTE(D588,"조","")</f>
        <v>744832</v>
      </c>
      <c r="U587" s="4" t="str">
        <f t="shared" si="1834"/>
        <v>7</v>
      </c>
      <c r="V587" s="4" t="str">
        <f t="shared" si="1835"/>
        <v>4</v>
      </c>
      <c r="W587" s="4" t="str">
        <f t="shared" si="1836"/>
        <v>4</v>
      </c>
      <c r="X587" s="4" t="str">
        <f t="shared" si="1837"/>
        <v>8</v>
      </c>
      <c r="Y587" s="4" t="str">
        <f t="shared" si="1838"/>
        <v>3</v>
      </c>
      <c r="Z587" s="4" t="str">
        <f t="shared" si="1839"/>
        <v>2</v>
      </c>
      <c r="AA587" s="4" t="s">
        <v>27</v>
      </c>
      <c r="AB587" s="4">
        <v>1</v>
      </c>
      <c r="AC587" s="9">
        <f t="shared" si="1843"/>
        <v>0</v>
      </c>
      <c r="AD587" s="9">
        <f t="shared" si="1827"/>
        <v>0</v>
      </c>
      <c r="AE587" s="9">
        <f t="shared" si="1827"/>
        <v>1</v>
      </c>
      <c r="AF587" s="9">
        <f t="shared" si="1827"/>
        <v>1</v>
      </c>
      <c r="AG587" s="9">
        <f t="shared" si="1827"/>
        <v>2</v>
      </c>
      <c r="AH587" s="9">
        <f t="shared" si="1827"/>
        <v>0</v>
      </c>
      <c r="AI587" s="9">
        <f t="shared" si="1827"/>
        <v>0</v>
      </c>
      <c r="AJ587" s="9">
        <f t="shared" si="1827"/>
        <v>1</v>
      </c>
      <c r="AK587" s="9">
        <f t="shared" si="1827"/>
        <v>1</v>
      </c>
      <c r="AL587" s="9">
        <f t="shared" si="1827"/>
        <v>0</v>
      </c>
      <c r="AM587" s="4">
        <v>5</v>
      </c>
      <c r="AN587" s="4" t="s">
        <v>27</v>
      </c>
      <c r="AO587" s="12">
        <f t="shared" si="1790"/>
        <v>0</v>
      </c>
      <c r="AP587" s="12">
        <f t="shared" si="1780"/>
        <v>0</v>
      </c>
      <c r="AQ587" s="12">
        <f t="shared" si="1780"/>
        <v>0</v>
      </c>
      <c r="AR587" s="12">
        <f t="shared" si="1780"/>
        <v>1</v>
      </c>
      <c r="AS587" s="12">
        <f t="shared" si="1780"/>
        <v>0</v>
      </c>
      <c r="AT587" s="12">
        <f t="shared" si="1780"/>
        <v>0</v>
      </c>
      <c r="AU587" s="12">
        <f t="shared" si="1780"/>
        <v>0</v>
      </c>
    </row>
    <row r="588" spans="1:47">
      <c r="A588" s="22"/>
      <c r="B588" s="20"/>
      <c r="C588" s="20"/>
      <c r="D588" s="14">
        <v>744832</v>
      </c>
      <c r="E588" s="14">
        <v>762624</v>
      </c>
      <c r="F588" s="14">
        <v>744831</v>
      </c>
      <c r="G588" s="14">
        <v>744833</v>
      </c>
      <c r="H588" s="14">
        <v>762623</v>
      </c>
      <c r="I588" s="14">
        <v>762625</v>
      </c>
      <c r="J588" s="14">
        <v>860170</v>
      </c>
      <c r="K588" s="14">
        <v>54718</v>
      </c>
      <c r="L588" s="14">
        <v>222</v>
      </c>
      <c r="M588" s="14">
        <v>71</v>
      </c>
      <c r="N588" s="14">
        <v>86</v>
      </c>
      <c r="O588" s="14">
        <v>8</v>
      </c>
      <c r="P588" s="14">
        <v>3</v>
      </c>
      <c r="Q588" s="1"/>
      <c r="R588" s="8">
        <f t="shared" ref="R588:R651" si="1856">B587</f>
        <v>157</v>
      </c>
      <c r="S588" s="4" t="str">
        <f t="shared" ref="S588:S651" si="1857">SUBSTITUTE(E587,"조","")</f>
        <v>3</v>
      </c>
      <c r="T588" s="4" t="str">
        <f t="shared" ref="T588:T651" si="1858">SUBSTITUTE(E588,"조","")</f>
        <v>762624</v>
      </c>
      <c r="U588" s="4" t="str">
        <f t="shared" si="1834"/>
        <v>7</v>
      </c>
      <c r="V588" s="4" t="str">
        <f t="shared" si="1835"/>
        <v>6</v>
      </c>
      <c r="W588" s="4" t="str">
        <f t="shared" si="1836"/>
        <v>2</v>
      </c>
      <c r="X588" s="4" t="str">
        <f t="shared" si="1837"/>
        <v>6</v>
      </c>
      <c r="Y588" s="4" t="str">
        <f t="shared" si="1838"/>
        <v>2</v>
      </c>
      <c r="Z588" s="4" t="str">
        <f t="shared" si="1839"/>
        <v>4</v>
      </c>
      <c r="AA588" s="4" t="s">
        <v>27</v>
      </c>
      <c r="AB588" s="4">
        <v>1</v>
      </c>
      <c r="AC588" s="9">
        <f t="shared" si="1843"/>
        <v>0</v>
      </c>
      <c r="AD588" s="9">
        <f t="shared" si="1827"/>
        <v>0</v>
      </c>
      <c r="AE588" s="9">
        <f t="shared" si="1827"/>
        <v>2</v>
      </c>
      <c r="AF588" s="9">
        <f t="shared" si="1827"/>
        <v>0</v>
      </c>
      <c r="AG588" s="9">
        <f t="shared" si="1827"/>
        <v>1</v>
      </c>
      <c r="AH588" s="9">
        <f t="shared" si="1827"/>
        <v>0</v>
      </c>
      <c r="AI588" s="9">
        <f t="shared" si="1827"/>
        <v>2</v>
      </c>
      <c r="AJ588" s="9">
        <f t="shared" si="1827"/>
        <v>1</v>
      </c>
      <c r="AK588" s="9">
        <f t="shared" si="1827"/>
        <v>0</v>
      </c>
      <c r="AL588" s="9">
        <f t="shared" si="1827"/>
        <v>0</v>
      </c>
      <c r="AM588" s="4">
        <v>4</v>
      </c>
      <c r="AN588" s="4" t="s">
        <v>27</v>
      </c>
      <c r="AO588" s="12">
        <f t="shared" si="1790"/>
        <v>0</v>
      </c>
      <c r="AP588" s="12">
        <f t="shared" si="1780"/>
        <v>0</v>
      </c>
      <c r="AQ588" s="12">
        <f t="shared" si="1780"/>
        <v>1</v>
      </c>
      <c r="AR588" s="12">
        <f t="shared" si="1780"/>
        <v>0</v>
      </c>
      <c r="AS588" s="12">
        <f t="shared" si="1780"/>
        <v>0</v>
      </c>
      <c r="AT588" s="12">
        <f t="shared" si="1780"/>
        <v>0</v>
      </c>
      <c r="AU588" s="12">
        <f t="shared" si="1780"/>
        <v>0</v>
      </c>
    </row>
    <row r="589" spans="1:47">
      <c r="A589" s="22"/>
      <c r="B589" s="19">
        <v>156</v>
      </c>
      <c r="C589" s="19">
        <v>20140625</v>
      </c>
      <c r="D589" s="7" t="s">
        <v>33</v>
      </c>
      <c r="E589" s="7" t="s">
        <v>31</v>
      </c>
      <c r="F589" s="7" t="s">
        <v>33</v>
      </c>
      <c r="G589" s="7" t="s">
        <v>33</v>
      </c>
      <c r="H589" s="7" t="s">
        <v>31</v>
      </c>
      <c r="I589" s="7" t="s">
        <v>31</v>
      </c>
      <c r="J589" s="7" t="s">
        <v>30</v>
      </c>
      <c r="K589" s="7" t="s">
        <v>30</v>
      </c>
      <c r="L589" s="7" t="s">
        <v>30</v>
      </c>
      <c r="M589" s="7" t="s">
        <v>30</v>
      </c>
      <c r="N589" s="7" t="s">
        <v>30</v>
      </c>
      <c r="O589" s="7" t="s">
        <v>30</v>
      </c>
      <c r="P589" s="7" t="s">
        <v>30</v>
      </c>
      <c r="Q589" s="1"/>
      <c r="R589" s="8">
        <f t="shared" ref="R589:R652" si="1859">B589</f>
        <v>156</v>
      </c>
      <c r="S589" s="4" t="str">
        <f t="shared" ref="S589:S652" si="1860">SUBSTITUTE(D589,"조","")</f>
        <v>2</v>
      </c>
      <c r="T589" s="4" t="str">
        <f t="shared" ref="T589:T652" si="1861">SUBSTITUTE(D590,"조","")</f>
        <v>196123</v>
      </c>
      <c r="U589" s="4" t="str">
        <f t="shared" si="1834"/>
        <v>1</v>
      </c>
      <c r="V589" s="4" t="str">
        <f t="shared" si="1835"/>
        <v>9</v>
      </c>
      <c r="W589" s="4" t="str">
        <f t="shared" si="1836"/>
        <v>6</v>
      </c>
      <c r="X589" s="4" t="str">
        <f t="shared" si="1837"/>
        <v>1</v>
      </c>
      <c r="Y589" s="4" t="str">
        <f t="shared" si="1838"/>
        <v>2</v>
      </c>
      <c r="Z589" s="4" t="str">
        <f t="shared" si="1839"/>
        <v>3</v>
      </c>
      <c r="AA589" s="4" t="s">
        <v>27</v>
      </c>
      <c r="AB589" s="4">
        <v>1</v>
      </c>
      <c r="AC589" s="9">
        <f t="shared" si="1843"/>
        <v>0</v>
      </c>
      <c r="AD589" s="9">
        <f t="shared" si="1827"/>
        <v>2</v>
      </c>
      <c r="AE589" s="9">
        <f t="shared" si="1827"/>
        <v>1</v>
      </c>
      <c r="AF589" s="9">
        <f t="shared" si="1827"/>
        <v>1</v>
      </c>
      <c r="AG589" s="9">
        <f t="shared" si="1827"/>
        <v>0</v>
      </c>
      <c r="AH589" s="9">
        <f t="shared" si="1827"/>
        <v>0</v>
      </c>
      <c r="AI589" s="9">
        <f t="shared" si="1827"/>
        <v>1</v>
      </c>
      <c r="AJ589" s="9">
        <f t="shared" si="1827"/>
        <v>0</v>
      </c>
      <c r="AK589" s="9">
        <f t="shared" si="1827"/>
        <v>0</v>
      </c>
      <c r="AL589" s="9">
        <f t="shared" si="1827"/>
        <v>1</v>
      </c>
      <c r="AM589" s="4">
        <v>5</v>
      </c>
      <c r="AN589" s="4" t="s">
        <v>27</v>
      </c>
      <c r="AO589" s="12">
        <f t="shared" si="1790"/>
        <v>0</v>
      </c>
      <c r="AP589" s="12">
        <f t="shared" si="1780"/>
        <v>1</v>
      </c>
      <c r="AQ589" s="12">
        <f t="shared" si="1780"/>
        <v>0</v>
      </c>
      <c r="AR589" s="12">
        <f t="shared" si="1780"/>
        <v>0</v>
      </c>
      <c r="AS589" s="12">
        <f t="shared" si="1780"/>
        <v>0</v>
      </c>
      <c r="AT589" s="12">
        <f t="shared" si="1780"/>
        <v>0</v>
      </c>
      <c r="AU589" s="12">
        <f t="shared" si="1780"/>
        <v>0</v>
      </c>
    </row>
    <row r="590" spans="1:47">
      <c r="A590" s="22"/>
      <c r="B590" s="20"/>
      <c r="C590" s="20"/>
      <c r="D590" s="14">
        <v>196123</v>
      </c>
      <c r="E590" s="14">
        <v>608164</v>
      </c>
      <c r="F590" s="14">
        <v>196122</v>
      </c>
      <c r="G590" s="14">
        <v>196124</v>
      </c>
      <c r="H590" s="14">
        <v>608163</v>
      </c>
      <c r="I590" s="14">
        <v>608165</v>
      </c>
      <c r="J590" s="14">
        <v>465634</v>
      </c>
      <c r="K590" s="14">
        <v>94735</v>
      </c>
      <c r="L590" s="14">
        <v>491</v>
      </c>
      <c r="M590" s="14">
        <v>10</v>
      </c>
      <c r="N590" s="14">
        <v>79</v>
      </c>
      <c r="O590" s="14">
        <v>9</v>
      </c>
      <c r="P590" s="14">
        <v>7</v>
      </c>
      <c r="Q590" s="1"/>
      <c r="R590" s="8">
        <f t="shared" ref="R590:R653" si="1862">B589</f>
        <v>156</v>
      </c>
      <c r="S590" s="4" t="str">
        <f t="shared" ref="S590:S653" si="1863">SUBSTITUTE(E589,"조","")</f>
        <v>5</v>
      </c>
      <c r="T590" s="4" t="str">
        <f t="shared" ref="T590:T653" si="1864">SUBSTITUTE(E590,"조","")</f>
        <v>608164</v>
      </c>
      <c r="U590" s="4" t="str">
        <f t="shared" si="1834"/>
        <v>6</v>
      </c>
      <c r="V590" s="4" t="str">
        <f t="shared" si="1835"/>
        <v>0</v>
      </c>
      <c r="W590" s="4" t="str">
        <f t="shared" si="1836"/>
        <v>8</v>
      </c>
      <c r="X590" s="4" t="str">
        <f t="shared" si="1837"/>
        <v>1</v>
      </c>
      <c r="Y590" s="4" t="str">
        <f t="shared" si="1838"/>
        <v>6</v>
      </c>
      <c r="Z590" s="4" t="str">
        <f t="shared" si="1839"/>
        <v>4</v>
      </c>
      <c r="AA590" s="4" t="s">
        <v>27</v>
      </c>
      <c r="AB590" s="4">
        <v>1</v>
      </c>
      <c r="AC590" s="9">
        <f t="shared" si="1843"/>
        <v>1</v>
      </c>
      <c r="AD590" s="9">
        <f t="shared" si="1827"/>
        <v>1</v>
      </c>
      <c r="AE590" s="9">
        <f t="shared" si="1827"/>
        <v>0</v>
      </c>
      <c r="AF590" s="9">
        <f t="shared" si="1827"/>
        <v>0</v>
      </c>
      <c r="AG590" s="9">
        <f t="shared" si="1827"/>
        <v>1</v>
      </c>
      <c r="AH590" s="9">
        <f t="shared" si="1827"/>
        <v>0</v>
      </c>
      <c r="AI590" s="9">
        <f t="shared" si="1827"/>
        <v>2</v>
      </c>
      <c r="AJ590" s="9">
        <f t="shared" si="1827"/>
        <v>0</v>
      </c>
      <c r="AK590" s="9">
        <f t="shared" si="1827"/>
        <v>1</v>
      </c>
      <c r="AL590" s="9">
        <f t="shared" si="1827"/>
        <v>0</v>
      </c>
      <c r="AM590" s="4">
        <v>5</v>
      </c>
      <c r="AN590" s="4" t="s">
        <v>27</v>
      </c>
      <c r="AO590" s="12">
        <f t="shared" si="1790"/>
        <v>0</v>
      </c>
      <c r="AP590" s="12">
        <f t="shared" si="1780"/>
        <v>0</v>
      </c>
      <c r="AQ590" s="12">
        <f t="shared" si="1780"/>
        <v>0</v>
      </c>
      <c r="AR590" s="12">
        <f t="shared" si="1780"/>
        <v>0</v>
      </c>
      <c r="AS590" s="12">
        <f t="shared" si="1780"/>
        <v>1</v>
      </c>
      <c r="AT590" s="12">
        <f t="shared" si="1780"/>
        <v>0</v>
      </c>
      <c r="AU590" s="12">
        <f t="shared" si="1780"/>
        <v>0</v>
      </c>
    </row>
    <row r="591" spans="1:47">
      <c r="A591" s="22"/>
      <c r="B591" s="19">
        <v>155</v>
      </c>
      <c r="C591" s="19">
        <v>20140618</v>
      </c>
      <c r="D591" s="7" t="s">
        <v>29</v>
      </c>
      <c r="E591" s="7" t="s">
        <v>34</v>
      </c>
      <c r="F591" s="7" t="s">
        <v>29</v>
      </c>
      <c r="G591" s="7" t="s">
        <v>29</v>
      </c>
      <c r="H591" s="7" t="s">
        <v>34</v>
      </c>
      <c r="I591" s="7" t="s">
        <v>34</v>
      </c>
      <c r="J591" s="7" t="s">
        <v>30</v>
      </c>
      <c r="K591" s="7" t="s">
        <v>30</v>
      </c>
      <c r="L591" s="7" t="s">
        <v>30</v>
      </c>
      <c r="M591" s="7" t="s">
        <v>30</v>
      </c>
      <c r="N591" s="7" t="s">
        <v>30</v>
      </c>
      <c r="O591" s="7" t="s">
        <v>30</v>
      </c>
      <c r="P591" s="7" t="s">
        <v>30</v>
      </c>
      <c r="Q591" s="1"/>
      <c r="R591" s="8">
        <f t="shared" ref="R591:R654" si="1865">B591</f>
        <v>155</v>
      </c>
      <c r="S591" s="4" t="str">
        <f t="shared" ref="S591:S654" si="1866">SUBSTITUTE(D591,"조","")</f>
        <v>6</v>
      </c>
      <c r="T591" s="4" t="str">
        <f t="shared" ref="T591:T654" si="1867">SUBSTITUTE(D592,"조","")</f>
        <v>932597</v>
      </c>
      <c r="U591" s="4" t="str">
        <f t="shared" si="1834"/>
        <v>9</v>
      </c>
      <c r="V591" s="4" t="str">
        <f t="shared" si="1835"/>
        <v>3</v>
      </c>
      <c r="W591" s="4" t="str">
        <f t="shared" si="1836"/>
        <v>2</v>
      </c>
      <c r="X591" s="4" t="str">
        <f t="shared" si="1837"/>
        <v>5</v>
      </c>
      <c r="Y591" s="4" t="str">
        <f t="shared" si="1838"/>
        <v>9</v>
      </c>
      <c r="Z591" s="4" t="str">
        <f t="shared" si="1839"/>
        <v>7</v>
      </c>
      <c r="AA591" s="4" t="s">
        <v>27</v>
      </c>
      <c r="AB591" s="4">
        <v>1</v>
      </c>
      <c r="AC591" s="9">
        <f t="shared" si="1843"/>
        <v>0</v>
      </c>
      <c r="AD591" s="9">
        <f t="shared" si="1827"/>
        <v>0</v>
      </c>
      <c r="AE591" s="9">
        <f t="shared" si="1827"/>
        <v>1</v>
      </c>
      <c r="AF591" s="9">
        <f t="shared" si="1827"/>
        <v>1</v>
      </c>
      <c r="AG591" s="9">
        <f t="shared" si="1827"/>
        <v>0</v>
      </c>
      <c r="AH591" s="9">
        <f t="shared" si="1827"/>
        <v>1</v>
      </c>
      <c r="AI591" s="9">
        <f t="shared" si="1827"/>
        <v>0</v>
      </c>
      <c r="AJ591" s="9">
        <f t="shared" si="1827"/>
        <v>1</v>
      </c>
      <c r="AK591" s="9">
        <f t="shared" si="1827"/>
        <v>0</v>
      </c>
      <c r="AL591" s="9">
        <f t="shared" si="1827"/>
        <v>2</v>
      </c>
      <c r="AM591" s="4">
        <v>5</v>
      </c>
      <c r="AN591" s="4" t="s">
        <v>27</v>
      </c>
      <c r="AO591" s="12">
        <f t="shared" si="1790"/>
        <v>0</v>
      </c>
      <c r="AP591" s="12">
        <f t="shared" si="1780"/>
        <v>0</v>
      </c>
      <c r="AQ591" s="12">
        <f t="shared" si="1780"/>
        <v>0</v>
      </c>
      <c r="AR591" s="12">
        <f t="shared" si="1780"/>
        <v>0</v>
      </c>
      <c r="AS591" s="12">
        <f t="shared" si="1780"/>
        <v>0</v>
      </c>
      <c r="AT591" s="12">
        <f t="shared" si="1780"/>
        <v>1</v>
      </c>
      <c r="AU591" s="12">
        <f t="shared" si="1780"/>
        <v>0</v>
      </c>
    </row>
    <row r="592" spans="1:47">
      <c r="A592" s="22"/>
      <c r="B592" s="20"/>
      <c r="C592" s="20"/>
      <c r="D592" s="14">
        <v>932597</v>
      </c>
      <c r="E592" s="14">
        <v>128465</v>
      </c>
      <c r="F592" s="14">
        <v>932596</v>
      </c>
      <c r="G592" s="14">
        <v>932598</v>
      </c>
      <c r="H592" s="14">
        <v>128464</v>
      </c>
      <c r="I592" s="14">
        <v>128466</v>
      </c>
      <c r="J592" s="14">
        <v>873858</v>
      </c>
      <c r="K592" s="14">
        <v>88615</v>
      </c>
      <c r="L592" s="14">
        <v>138</v>
      </c>
      <c r="M592" s="14">
        <v>83</v>
      </c>
      <c r="N592" s="14">
        <v>32</v>
      </c>
      <c r="O592" s="14">
        <v>9</v>
      </c>
      <c r="P592" s="14">
        <v>0</v>
      </c>
      <c r="Q592" s="1"/>
      <c r="R592" s="8">
        <f t="shared" ref="R592:R655" si="1868">B591</f>
        <v>155</v>
      </c>
      <c r="S592" s="4" t="str">
        <f t="shared" ref="S592:S655" si="1869">SUBSTITUTE(E591,"조","")</f>
        <v>1</v>
      </c>
      <c r="T592" s="4" t="str">
        <f t="shared" ref="T592:T655" si="1870">SUBSTITUTE(E592,"조","")</f>
        <v>128465</v>
      </c>
      <c r="U592" s="4" t="str">
        <f t="shared" si="1834"/>
        <v>1</v>
      </c>
      <c r="V592" s="4" t="str">
        <f t="shared" si="1835"/>
        <v>2</v>
      </c>
      <c r="W592" s="4" t="str">
        <f t="shared" si="1836"/>
        <v>8</v>
      </c>
      <c r="X592" s="4" t="str">
        <f t="shared" si="1837"/>
        <v>4</v>
      </c>
      <c r="Y592" s="4" t="str">
        <f t="shared" si="1838"/>
        <v>6</v>
      </c>
      <c r="Z592" s="4" t="str">
        <f t="shared" si="1839"/>
        <v>5</v>
      </c>
      <c r="AA592" s="4" t="s">
        <v>27</v>
      </c>
      <c r="AB592" s="4">
        <v>1</v>
      </c>
      <c r="AC592" s="9">
        <f t="shared" si="1843"/>
        <v>0</v>
      </c>
      <c r="AD592" s="9">
        <f t="shared" si="1827"/>
        <v>1</v>
      </c>
      <c r="AE592" s="9">
        <f t="shared" si="1827"/>
        <v>1</v>
      </c>
      <c r="AF592" s="9">
        <f t="shared" si="1827"/>
        <v>0</v>
      </c>
      <c r="AG592" s="9">
        <f t="shared" si="1827"/>
        <v>1</v>
      </c>
      <c r="AH592" s="9">
        <f t="shared" si="1827"/>
        <v>1</v>
      </c>
      <c r="AI592" s="9">
        <f t="shared" si="1827"/>
        <v>1</v>
      </c>
      <c r="AJ592" s="9">
        <f t="shared" si="1827"/>
        <v>0</v>
      </c>
      <c r="AK592" s="9">
        <f t="shared" si="1827"/>
        <v>1</v>
      </c>
      <c r="AL592" s="9">
        <f t="shared" si="1827"/>
        <v>0</v>
      </c>
      <c r="AM592" s="4">
        <v>6</v>
      </c>
      <c r="AN592" s="4" t="s">
        <v>27</v>
      </c>
      <c r="AO592" s="12">
        <f t="shared" si="1790"/>
        <v>1</v>
      </c>
      <c r="AP592" s="12">
        <f t="shared" si="1780"/>
        <v>0</v>
      </c>
      <c r="AQ592" s="12">
        <f t="shared" si="1780"/>
        <v>0</v>
      </c>
      <c r="AR592" s="12">
        <f t="shared" si="1780"/>
        <v>0</v>
      </c>
      <c r="AS592" s="12">
        <f t="shared" si="1780"/>
        <v>0</v>
      </c>
      <c r="AT592" s="12">
        <f t="shared" si="1780"/>
        <v>0</v>
      </c>
      <c r="AU592" s="12">
        <f t="shared" si="1780"/>
        <v>0</v>
      </c>
    </row>
    <row r="593" spans="1:47">
      <c r="A593" s="22"/>
      <c r="B593" s="19">
        <v>154</v>
      </c>
      <c r="C593" s="19">
        <v>20140611</v>
      </c>
      <c r="D593" s="7" t="s">
        <v>32</v>
      </c>
      <c r="E593" s="7" t="s">
        <v>31</v>
      </c>
      <c r="F593" s="7" t="s">
        <v>32</v>
      </c>
      <c r="G593" s="7" t="s">
        <v>32</v>
      </c>
      <c r="H593" s="7" t="s">
        <v>31</v>
      </c>
      <c r="I593" s="7" t="s">
        <v>31</v>
      </c>
      <c r="J593" s="7" t="s">
        <v>30</v>
      </c>
      <c r="K593" s="7" t="s">
        <v>30</v>
      </c>
      <c r="L593" s="7" t="s">
        <v>30</v>
      </c>
      <c r="M593" s="7" t="s">
        <v>30</v>
      </c>
      <c r="N593" s="7" t="s">
        <v>30</v>
      </c>
      <c r="O593" s="7" t="s">
        <v>30</v>
      </c>
      <c r="P593" s="7" t="s">
        <v>30</v>
      </c>
      <c r="Q593" s="1"/>
      <c r="R593" s="8">
        <f t="shared" ref="R593:R656" si="1871">B593</f>
        <v>154</v>
      </c>
      <c r="S593" s="4" t="str">
        <f t="shared" ref="S593:S656" si="1872">SUBSTITUTE(D593,"조","")</f>
        <v>4</v>
      </c>
      <c r="T593" s="4" t="str">
        <f t="shared" ref="T593:T656" si="1873">SUBSTITUTE(D594,"조","")</f>
        <v>555868</v>
      </c>
      <c r="U593" s="4" t="str">
        <f t="shared" si="1834"/>
        <v>5</v>
      </c>
      <c r="V593" s="4" t="str">
        <f t="shared" si="1835"/>
        <v>5</v>
      </c>
      <c r="W593" s="4" t="str">
        <f t="shared" si="1836"/>
        <v>5</v>
      </c>
      <c r="X593" s="4" t="str">
        <f t="shared" si="1837"/>
        <v>8</v>
      </c>
      <c r="Y593" s="4" t="str">
        <f t="shared" si="1838"/>
        <v>6</v>
      </c>
      <c r="Z593" s="4" t="str">
        <f t="shared" si="1839"/>
        <v>8</v>
      </c>
      <c r="AA593" s="4" t="s">
        <v>27</v>
      </c>
      <c r="AB593" s="4">
        <v>1</v>
      </c>
      <c r="AC593" s="9">
        <f t="shared" si="1843"/>
        <v>0</v>
      </c>
      <c r="AD593" s="9">
        <f t="shared" si="1827"/>
        <v>0</v>
      </c>
      <c r="AE593" s="9">
        <f t="shared" si="1827"/>
        <v>0</v>
      </c>
      <c r="AF593" s="9">
        <f t="shared" si="1827"/>
        <v>0</v>
      </c>
      <c r="AG593" s="9">
        <f t="shared" si="1827"/>
        <v>0</v>
      </c>
      <c r="AH593" s="9">
        <f t="shared" si="1827"/>
        <v>3</v>
      </c>
      <c r="AI593" s="9">
        <f t="shared" si="1827"/>
        <v>1</v>
      </c>
      <c r="AJ593" s="9">
        <f t="shared" si="1827"/>
        <v>0</v>
      </c>
      <c r="AK593" s="9">
        <f t="shared" si="1827"/>
        <v>2</v>
      </c>
      <c r="AL593" s="9">
        <f t="shared" si="1827"/>
        <v>0</v>
      </c>
      <c r="AM593" s="4">
        <v>3</v>
      </c>
      <c r="AN593" s="4" t="s">
        <v>27</v>
      </c>
      <c r="AO593" s="12">
        <f t="shared" si="1790"/>
        <v>0</v>
      </c>
      <c r="AP593" s="12">
        <f t="shared" si="1780"/>
        <v>0</v>
      </c>
      <c r="AQ593" s="12">
        <f t="shared" si="1780"/>
        <v>0</v>
      </c>
      <c r="AR593" s="12">
        <f t="shared" si="1780"/>
        <v>1</v>
      </c>
      <c r="AS593" s="12">
        <f t="shared" si="1780"/>
        <v>0</v>
      </c>
      <c r="AT593" s="12">
        <f t="shared" si="1780"/>
        <v>0</v>
      </c>
      <c r="AU593" s="12">
        <f t="shared" si="1780"/>
        <v>0</v>
      </c>
    </row>
    <row r="594" spans="1:47">
      <c r="A594" s="22"/>
      <c r="B594" s="20"/>
      <c r="C594" s="20"/>
      <c r="D594" s="14">
        <v>555868</v>
      </c>
      <c r="E594" s="14">
        <v>959493</v>
      </c>
      <c r="F594" s="14">
        <v>555867</v>
      </c>
      <c r="G594" s="14">
        <v>555869</v>
      </c>
      <c r="H594" s="14">
        <v>959492</v>
      </c>
      <c r="I594" s="14">
        <v>959494</v>
      </c>
      <c r="J594" s="14">
        <v>221652</v>
      </c>
      <c r="K594" s="14">
        <v>55210</v>
      </c>
      <c r="L594" s="14">
        <v>733</v>
      </c>
      <c r="M594" s="14">
        <v>12</v>
      </c>
      <c r="N594" s="14">
        <v>75</v>
      </c>
      <c r="O594" s="14">
        <v>3</v>
      </c>
      <c r="P594" s="14">
        <v>6</v>
      </c>
      <c r="Q594" s="1"/>
      <c r="R594" s="8">
        <f t="shared" ref="R594:R657" si="1874">B593</f>
        <v>154</v>
      </c>
      <c r="S594" s="4" t="str">
        <f t="shared" ref="S594:S657" si="1875">SUBSTITUTE(E593,"조","")</f>
        <v>5</v>
      </c>
      <c r="T594" s="4" t="str">
        <f t="shared" ref="T594:T657" si="1876">SUBSTITUTE(E594,"조","")</f>
        <v>959493</v>
      </c>
      <c r="U594" s="4" t="str">
        <f t="shared" si="1834"/>
        <v>9</v>
      </c>
      <c r="V594" s="4" t="str">
        <f t="shared" si="1835"/>
        <v>5</v>
      </c>
      <c r="W594" s="4" t="str">
        <f t="shared" si="1836"/>
        <v>9</v>
      </c>
      <c r="X594" s="4" t="str">
        <f t="shared" si="1837"/>
        <v>4</v>
      </c>
      <c r="Y594" s="4" t="str">
        <f t="shared" si="1838"/>
        <v>9</v>
      </c>
      <c r="Z594" s="4" t="str">
        <f t="shared" si="1839"/>
        <v>3</v>
      </c>
      <c r="AA594" s="4" t="s">
        <v>27</v>
      </c>
      <c r="AB594" s="4">
        <v>1</v>
      </c>
      <c r="AC594" s="9">
        <f t="shared" si="1843"/>
        <v>0</v>
      </c>
      <c r="AD594" s="9">
        <f t="shared" si="1827"/>
        <v>0</v>
      </c>
      <c r="AE594" s="9">
        <f t="shared" si="1827"/>
        <v>0</v>
      </c>
      <c r="AF594" s="9">
        <f t="shared" si="1827"/>
        <v>1</v>
      </c>
      <c r="AG594" s="9">
        <f t="shared" si="1827"/>
        <v>1</v>
      </c>
      <c r="AH594" s="9">
        <f t="shared" si="1827"/>
        <v>1</v>
      </c>
      <c r="AI594" s="9">
        <f t="shared" si="1827"/>
        <v>0</v>
      </c>
      <c r="AJ594" s="9">
        <f t="shared" si="1827"/>
        <v>0</v>
      </c>
      <c r="AK594" s="9">
        <f t="shared" si="1827"/>
        <v>0</v>
      </c>
      <c r="AL594" s="9">
        <f t="shared" si="1827"/>
        <v>3</v>
      </c>
      <c r="AM594" s="4">
        <v>4</v>
      </c>
      <c r="AN594" s="4" t="s">
        <v>27</v>
      </c>
      <c r="AO594" s="12">
        <f t="shared" si="1790"/>
        <v>0</v>
      </c>
      <c r="AP594" s="12">
        <f t="shared" si="1780"/>
        <v>0</v>
      </c>
      <c r="AQ594" s="12">
        <f t="shared" si="1780"/>
        <v>0</v>
      </c>
      <c r="AR594" s="12">
        <f t="shared" si="1780"/>
        <v>0</v>
      </c>
      <c r="AS594" s="12">
        <f t="shared" si="1780"/>
        <v>1</v>
      </c>
      <c r="AT594" s="12">
        <f t="shared" si="1780"/>
        <v>0</v>
      </c>
      <c r="AU594" s="12">
        <f t="shared" si="1780"/>
        <v>0</v>
      </c>
    </row>
    <row r="595" spans="1:47">
      <c r="A595" s="22"/>
      <c r="B595" s="19">
        <v>153</v>
      </c>
      <c r="C595" s="19">
        <v>20140604</v>
      </c>
      <c r="D595" s="7" t="s">
        <v>32</v>
      </c>
      <c r="E595" s="7" t="s">
        <v>34</v>
      </c>
      <c r="F595" s="7" t="s">
        <v>32</v>
      </c>
      <c r="G595" s="7" t="s">
        <v>32</v>
      </c>
      <c r="H595" s="7" t="s">
        <v>34</v>
      </c>
      <c r="I595" s="7" t="s">
        <v>34</v>
      </c>
      <c r="J595" s="7" t="s">
        <v>30</v>
      </c>
      <c r="K595" s="7" t="s">
        <v>30</v>
      </c>
      <c r="L595" s="7" t="s">
        <v>30</v>
      </c>
      <c r="M595" s="7" t="s">
        <v>30</v>
      </c>
      <c r="N595" s="7" t="s">
        <v>30</v>
      </c>
      <c r="O595" s="7" t="s">
        <v>30</v>
      </c>
      <c r="P595" s="7" t="s">
        <v>30</v>
      </c>
      <c r="Q595" s="1"/>
      <c r="R595" s="8">
        <f t="shared" ref="R595:R658" si="1877">B595</f>
        <v>153</v>
      </c>
      <c r="S595" s="4" t="str">
        <f t="shared" ref="S595:S658" si="1878">SUBSTITUTE(D595,"조","")</f>
        <v>4</v>
      </c>
      <c r="T595" s="4" t="str">
        <f t="shared" ref="T595:T658" si="1879">SUBSTITUTE(D596,"조","")</f>
        <v>476110</v>
      </c>
      <c r="U595" s="4" t="str">
        <f t="shared" si="1834"/>
        <v>4</v>
      </c>
      <c r="V595" s="4" t="str">
        <f t="shared" si="1835"/>
        <v>7</v>
      </c>
      <c r="W595" s="4" t="str">
        <f t="shared" si="1836"/>
        <v>6</v>
      </c>
      <c r="X595" s="4" t="str">
        <f t="shared" si="1837"/>
        <v>1</v>
      </c>
      <c r="Y595" s="4" t="str">
        <f t="shared" si="1838"/>
        <v>1</v>
      </c>
      <c r="Z595" s="4" t="str">
        <f t="shared" si="1839"/>
        <v>0</v>
      </c>
      <c r="AA595" s="4" t="s">
        <v>27</v>
      </c>
      <c r="AB595" s="4">
        <v>1</v>
      </c>
      <c r="AC595" s="9">
        <f t="shared" si="1843"/>
        <v>1</v>
      </c>
      <c r="AD595" s="9">
        <f t="shared" si="1827"/>
        <v>2</v>
      </c>
      <c r="AE595" s="9">
        <f t="shared" si="1827"/>
        <v>0</v>
      </c>
      <c r="AF595" s="9">
        <f t="shared" si="1827"/>
        <v>0</v>
      </c>
      <c r="AG595" s="9">
        <f t="shared" si="1827"/>
        <v>1</v>
      </c>
      <c r="AH595" s="9">
        <f t="shared" si="1827"/>
        <v>0</v>
      </c>
      <c r="AI595" s="9">
        <f t="shared" si="1827"/>
        <v>1</v>
      </c>
      <c r="AJ595" s="9">
        <f t="shared" si="1827"/>
        <v>1</v>
      </c>
      <c r="AK595" s="9">
        <f t="shared" si="1827"/>
        <v>0</v>
      </c>
      <c r="AL595" s="9">
        <f t="shared" si="1827"/>
        <v>0</v>
      </c>
      <c r="AM595" s="4">
        <v>5</v>
      </c>
      <c r="AN595" s="4" t="s">
        <v>27</v>
      </c>
      <c r="AO595" s="12">
        <f t="shared" si="1790"/>
        <v>0</v>
      </c>
      <c r="AP595" s="12">
        <f t="shared" si="1780"/>
        <v>0</v>
      </c>
      <c r="AQ595" s="12">
        <f t="shared" si="1780"/>
        <v>0</v>
      </c>
      <c r="AR595" s="12">
        <f t="shared" si="1780"/>
        <v>1</v>
      </c>
      <c r="AS595" s="12">
        <f t="shared" si="1780"/>
        <v>0</v>
      </c>
      <c r="AT595" s="12">
        <f t="shared" si="1780"/>
        <v>0</v>
      </c>
      <c r="AU595" s="12">
        <f t="shared" si="1780"/>
        <v>0</v>
      </c>
    </row>
    <row r="596" spans="1:47">
      <c r="A596" s="22"/>
      <c r="B596" s="20"/>
      <c r="C596" s="20"/>
      <c r="D596" s="14">
        <v>476110</v>
      </c>
      <c r="E596" s="14">
        <v>466866</v>
      </c>
      <c r="F596" s="14">
        <v>476109</v>
      </c>
      <c r="G596" s="14">
        <v>476111</v>
      </c>
      <c r="H596" s="14">
        <v>466865</v>
      </c>
      <c r="I596" s="14">
        <v>466867</v>
      </c>
      <c r="J596" s="14">
        <v>182678</v>
      </c>
      <c r="K596" s="14">
        <v>25667</v>
      </c>
      <c r="L596" s="14">
        <v>801</v>
      </c>
      <c r="M596" s="14">
        <v>10</v>
      </c>
      <c r="N596" s="14">
        <v>49</v>
      </c>
      <c r="O596" s="14">
        <v>7</v>
      </c>
      <c r="P596" s="14">
        <v>6</v>
      </c>
      <c r="Q596" s="1"/>
      <c r="R596" s="8">
        <f t="shared" ref="R596:R659" si="1880">B595</f>
        <v>153</v>
      </c>
      <c r="S596" s="4" t="str">
        <f t="shared" ref="S596:S659" si="1881">SUBSTITUTE(E595,"조","")</f>
        <v>1</v>
      </c>
      <c r="T596" s="4" t="str">
        <f t="shared" ref="T596:T659" si="1882">SUBSTITUTE(E596,"조","")</f>
        <v>466866</v>
      </c>
      <c r="U596" s="4" t="str">
        <f t="shared" si="1834"/>
        <v>4</v>
      </c>
      <c r="V596" s="4" t="str">
        <f t="shared" si="1835"/>
        <v>6</v>
      </c>
      <c r="W596" s="4" t="str">
        <f t="shared" si="1836"/>
        <v>6</v>
      </c>
      <c r="X596" s="4" t="str">
        <f t="shared" si="1837"/>
        <v>8</v>
      </c>
      <c r="Y596" s="4" t="str">
        <f t="shared" si="1838"/>
        <v>6</v>
      </c>
      <c r="Z596" s="4" t="str">
        <f t="shared" si="1839"/>
        <v>6</v>
      </c>
      <c r="AA596" s="4" t="s">
        <v>27</v>
      </c>
      <c r="AB596" s="4">
        <v>1</v>
      </c>
      <c r="AC596" s="9">
        <f t="shared" si="1843"/>
        <v>0</v>
      </c>
      <c r="AD596" s="9">
        <f t="shared" si="1827"/>
        <v>0</v>
      </c>
      <c r="AE596" s="9">
        <f t="shared" si="1827"/>
        <v>0</v>
      </c>
      <c r="AF596" s="9">
        <f t="shared" si="1827"/>
        <v>0</v>
      </c>
      <c r="AG596" s="9">
        <f t="shared" si="1827"/>
        <v>1</v>
      </c>
      <c r="AH596" s="9">
        <f t="shared" si="1827"/>
        <v>0</v>
      </c>
      <c r="AI596" s="9">
        <f t="shared" si="1827"/>
        <v>4</v>
      </c>
      <c r="AJ596" s="9">
        <f t="shared" si="1827"/>
        <v>0</v>
      </c>
      <c r="AK596" s="9">
        <f t="shared" si="1827"/>
        <v>1</v>
      </c>
      <c r="AL596" s="9">
        <f t="shared" si="1827"/>
        <v>0</v>
      </c>
      <c r="AM596" s="4">
        <v>3</v>
      </c>
      <c r="AN596" s="4" t="s">
        <v>27</v>
      </c>
      <c r="AO596" s="12">
        <f t="shared" si="1790"/>
        <v>1</v>
      </c>
      <c r="AP596" s="12">
        <f t="shared" si="1780"/>
        <v>0</v>
      </c>
      <c r="AQ596" s="12">
        <f t="shared" si="1780"/>
        <v>0</v>
      </c>
      <c r="AR596" s="12">
        <f t="shared" si="1780"/>
        <v>0</v>
      </c>
      <c r="AS596" s="12">
        <f t="shared" si="1780"/>
        <v>0</v>
      </c>
      <c r="AT596" s="12">
        <f t="shared" si="1780"/>
        <v>0</v>
      </c>
      <c r="AU596" s="12">
        <f t="shared" si="1780"/>
        <v>0</v>
      </c>
    </row>
    <row r="597" spans="1:47">
      <c r="A597" s="22"/>
      <c r="B597" s="19">
        <v>152</v>
      </c>
      <c r="C597" s="19">
        <v>20140528</v>
      </c>
      <c r="D597" s="7" t="s">
        <v>33</v>
      </c>
      <c r="E597" s="7" t="s">
        <v>32</v>
      </c>
      <c r="F597" s="7" t="s">
        <v>33</v>
      </c>
      <c r="G597" s="7" t="s">
        <v>33</v>
      </c>
      <c r="H597" s="7" t="s">
        <v>32</v>
      </c>
      <c r="I597" s="7" t="s">
        <v>32</v>
      </c>
      <c r="J597" s="7" t="s">
        <v>30</v>
      </c>
      <c r="K597" s="7" t="s">
        <v>30</v>
      </c>
      <c r="L597" s="7" t="s">
        <v>30</v>
      </c>
      <c r="M597" s="7" t="s">
        <v>30</v>
      </c>
      <c r="N597" s="7" t="s">
        <v>30</v>
      </c>
      <c r="O597" s="7" t="s">
        <v>30</v>
      </c>
      <c r="P597" s="7" t="s">
        <v>30</v>
      </c>
      <c r="Q597" s="1"/>
      <c r="R597" s="8">
        <f t="shared" ref="R597:R660" si="1883">B597</f>
        <v>152</v>
      </c>
      <c r="S597" s="4" t="str">
        <f t="shared" ref="S597:S660" si="1884">SUBSTITUTE(D597,"조","")</f>
        <v>2</v>
      </c>
      <c r="T597" s="4" t="str">
        <f t="shared" ref="T597:T660" si="1885">SUBSTITUTE(D598,"조","")</f>
        <v>780821</v>
      </c>
      <c r="U597" s="4" t="str">
        <f t="shared" si="1834"/>
        <v>7</v>
      </c>
      <c r="V597" s="4" t="str">
        <f t="shared" si="1835"/>
        <v>8</v>
      </c>
      <c r="W597" s="4" t="str">
        <f t="shared" si="1836"/>
        <v>0</v>
      </c>
      <c r="X597" s="4" t="str">
        <f t="shared" si="1837"/>
        <v>8</v>
      </c>
      <c r="Y597" s="4" t="str">
        <f t="shared" si="1838"/>
        <v>2</v>
      </c>
      <c r="Z597" s="4" t="str">
        <f t="shared" si="1839"/>
        <v>1</v>
      </c>
      <c r="AA597" s="4" t="s">
        <v>27</v>
      </c>
      <c r="AB597" s="4">
        <v>1</v>
      </c>
      <c r="AC597" s="9">
        <f t="shared" si="1843"/>
        <v>1</v>
      </c>
      <c r="AD597" s="9">
        <f t="shared" si="1827"/>
        <v>1</v>
      </c>
      <c r="AE597" s="9">
        <f t="shared" si="1827"/>
        <v>1</v>
      </c>
      <c r="AF597" s="9">
        <f t="shared" si="1827"/>
        <v>0</v>
      </c>
      <c r="AG597" s="9">
        <f t="shared" si="1827"/>
        <v>0</v>
      </c>
      <c r="AH597" s="9">
        <f t="shared" si="1827"/>
        <v>0</v>
      </c>
      <c r="AI597" s="9">
        <f t="shared" si="1827"/>
        <v>0</v>
      </c>
      <c r="AJ597" s="9">
        <f t="shared" si="1827"/>
        <v>1</v>
      </c>
      <c r="AK597" s="9">
        <f t="shared" si="1827"/>
        <v>2</v>
      </c>
      <c r="AL597" s="9">
        <f t="shared" si="1827"/>
        <v>0</v>
      </c>
      <c r="AM597" s="4">
        <v>5</v>
      </c>
      <c r="AN597" s="4" t="s">
        <v>27</v>
      </c>
      <c r="AO597" s="12">
        <f t="shared" si="1790"/>
        <v>0</v>
      </c>
      <c r="AP597" s="12">
        <f t="shared" si="1780"/>
        <v>1</v>
      </c>
      <c r="AQ597" s="12">
        <f t="shared" si="1780"/>
        <v>0</v>
      </c>
      <c r="AR597" s="12">
        <f t="shared" si="1780"/>
        <v>0</v>
      </c>
      <c r="AS597" s="12">
        <f t="shared" si="1780"/>
        <v>0</v>
      </c>
      <c r="AT597" s="12">
        <f t="shared" si="1780"/>
        <v>0</v>
      </c>
      <c r="AU597" s="12">
        <f t="shared" si="1780"/>
        <v>0</v>
      </c>
    </row>
    <row r="598" spans="1:47">
      <c r="A598" s="22"/>
      <c r="B598" s="20"/>
      <c r="C598" s="20"/>
      <c r="D598" s="14">
        <v>780821</v>
      </c>
      <c r="E598" s="14">
        <v>222023</v>
      </c>
      <c r="F598" s="14">
        <v>780820</v>
      </c>
      <c r="G598" s="14">
        <v>780822</v>
      </c>
      <c r="H598" s="14">
        <v>222022</v>
      </c>
      <c r="I598" s="14">
        <v>222024</v>
      </c>
      <c r="J598" s="14">
        <v>796359</v>
      </c>
      <c r="K598" s="14">
        <v>45406</v>
      </c>
      <c r="L598" s="14">
        <v>543</v>
      </c>
      <c r="M598" s="14">
        <v>98</v>
      </c>
      <c r="N598" s="14">
        <v>81</v>
      </c>
      <c r="O598" s="14">
        <v>7</v>
      </c>
      <c r="P598" s="14">
        <v>2</v>
      </c>
      <c r="Q598" s="1"/>
      <c r="R598" s="8">
        <f t="shared" ref="R598:R661" si="1886">B597</f>
        <v>152</v>
      </c>
      <c r="S598" s="4" t="str">
        <f t="shared" ref="S598:S661" si="1887">SUBSTITUTE(E597,"조","")</f>
        <v>4</v>
      </c>
      <c r="T598" s="4" t="str">
        <f t="shared" ref="T598:T661" si="1888">SUBSTITUTE(E598,"조","")</f>
        <v>222023</v>
      </c>
      <c r="U598" s="4" t="str">
        <f t="shared" si="1834"/>
        <v>2</v>
      </c>
      <c r="V598" s="4" t="str">
        <f t="shared" si="1835"/>
        <v>2</v>
      </c>
      <c r="W598" s="4" t="str">
        <f t="shared" si="1836"/>
        <v>2</v>
      </c>
      <c r="X598" s="4" t="str">
        <f t="shared" si="1837"/>
        <v>0</v>
      </c>
      <c r="Y598" s="4" t="str">
        <f t="shared" si="1838"/>
        <v>2</v>
      </c>
      <c r="Z598" s="4" t="str">
        <f t="shared" si="1839"/>
        <v>3</v>
      </c>
      <c r="AA598" s="4" t="s">
        <v>27</v>
      </c>
      <c r="AB598" s="4">
        <v>1</v>
      </c>
      <c r="AC598" s="9">
        <f t="shared" si="1843"/>
        <v>1</v>
      </c>
      <c r="AD598" s="9">
        <f t="shared" si="1827"/>
        <v>0</v>
      </c>
      <c r="AE598" s="9">
        <f t="shared" si="1827"/>
        <v>4</v>
      </c>
      <c r="AF598" s="9">
        <f t="shared" si="1827"/>
        <v>1</v>
      </c>
      <c r="AG598" s="9">
        <f t="shared" si="1827"/>
        <v>0</v>
      </c>
      <c r="AH598" s="9">
        <f t="shared" si="1827"/>
        <v>0</v>
      </c>
      <c r="AI598" s="9">
        <f t="shared" si="1827"/>
        <v>0</v>
      </c>
      <c r="AJ598" s="9">
        <f t="shared" si="1827"/>
        <v>0</v>
      </c>
      <c r="AK598" s="9">
        <f t="shared" si="1827"/>
        <v>0</v>
      </c>
      <c r="AL598" s="9">
        <f t="shared" si="1827"/>
        <v>0</v>
      </c>
      <c r="AM598" s="4">
        <v>3</v>
      </c>
      <c r="AN598" s="4" t="s">
        <v>27</v>
      </c>
      <c r="AO598" s="12">
        <f t="shared" si="1790"/>
        <v>0</v>
      </c>
      <c r="AP598" s="12">
        <f t="shared" si="1780"/>
        <v>0</v>
      </c>
      <c r="AQ598" s="12">
        <f t="shared" si="1780"/>
        <v>0</v>
      </c>
      <c r="AR598" s="12">
        <f t="shared" si="1780"/>
        <v>1</v>
      </c>
      <c r="AS598" s="12">
        <f t="shared" si="1780"/>
        <v>0</v>
      </c>
      <c r="AT598" s="12">
        <f t="shared" si="1780"/>
        <v>0</v>
      </c>
      <c r="AU598" s="12">
        <f t="shared" si="1780"/>
        <v>0</v>
      </c>
    </row>
    <row r="599" spans="1:47">
      <c r="A599" s="22"/>
      <c r="B599" s="19">
        <v>151</v>
      </c>
      <c r="C599" s="19">
        <v>20140521</v>
      </c>
      <c r="D599" s="7" t="s">
        <v>32</v>
      </c>
      <c r="E599" s="7" t="s">
        <v>31</v>
      </c>
      <c r="F599" s="7" t="s">
        <v>32</v>
      </c>
      <c r="G599" s="7" t="s">
        <v>32</v>
      </c>
      <c r="H599" s="7" t="s">
        <v>31</v>
      </c>
      <c r="I599" s="7" t="s">
        <v>31</v>
      </c>
      <c r="J599" s="7" t="s">
        <v>30</v>
      </c>
      <c r="K599" s="7" t="s">
        <v>30</v>
      </c>
      <c r="L599" s="7" t="s">
        <v>30</v>
      </c>
      <c r="M599" s="7" t="s">
        <v>30</v>
      </c>
      <c r="N599" s="7" t="s">
        <v>30</v>
      </c>
      <c r="O599" s="7" t="s">
        <v>30</v>
      </c>
      <c r="P599" s="7" t="s">
        <v>30</v>
      </c>
      <c r="Q599" s="1"/>
      <c r="R599" s="8">
        <f t="shared" ref="R599:R662" si="1889">B599</f>
        <v>151</v>
      </c>
      <c r="S599" s="4" t="str">
        <f t="shared" ref="S599:S662" si="1890">SUBSTITUTE(D599,"조","")</f>
        <v>4</v>
      </c>
      <c r="T599" s="4" t="str">
        <f t="shared" ref="T599:T662" si="1891">SUBSTITUTE(D600,"조","")</f>
        <v>649920</v>
      </c>
      <c r="U599" s="4" t="str">
        <f t="shared" si="1834"/>
        <v>6</v>
      </c>
      <c r="V599" s="4" t="str">
        <f t="shared" si="1835"/>
        <v>4</v>
      </c>
      <c r="W599" s="4" t="str">
        <f t="shared" si="1836"/>
        <v>9</v>
      </c>
      <c r="X599" s="4" t="str">
        <f t="shared" si="1837"/>
        <v>9</v>
      </c>
      <c r="Y599" s="4" t="str">
        <f t="shared" si="1838"/>
        <v>2</v>
      </c>
      <c r="Z599" s="4" t="str">
        <f t="shared" si="1839"/>
        <v>0</v>
      </c>
      <c r="AA599" s="4" t="s">
        <v>27</v>
      </c>
      <c r="AB599" s="4">
        <v>1</v>
      </c>
      <c r="AC599" s="9">
        <f t="shared" si="1843"/>
        <v>1</v>
      </c>
      <c r="AD599" s="9">
        <f t="shared" si="1827"/>
        <v>0</v>
      </c>
      <c r="AE599" s="9">
        <f t="shared" si="1827"/>
        <v>1</v>
      </c>
      <c r="AF599" s="9">
        <f t="shared" si="1827"/>
        <v>0</v>
      </c>
      <c r="AG599" s="9">
        <f t="shared" si="1827"/>
        <v>1</v>
      </c>
      <c r="AH599" s="9">
        <f t="shared" si="1827"/>
        <v>0</v>
      </c>
      <c r="AI599" s="9">
        <f t="shared" si="1827"/>
        <v>1</v>
      </c>
      <c r="AJ599" s="9">
        <f t="shared" si="1827"/>
        <v>0</v>
      </c>
      <c r="AK599" s="9">
        <f t="shared" si="1827"/>
        <v>0</v>
      </c>
      <c r="AL599" s="9">
        <f t="shared" si="1827"/>
        <v>2</v>
      </c>
      <c r="AM599" s="4">
        <v>5</v>
      </c>
      <c r="AN599" s="4" t="s">
        <v>27</v>
      </c>
      <c r="AO599" s="12">
        <f t="shared" si="1790"/>
        <v>0</v>
      </c>
      <c r="AP599" s="12">
        <f t="shared" si="1780"/>
        <v>0</v>
      </c>
      <c r="AQ599" s="12">
        <f t="shared" si="1780"/>
        <v>0</v>
      </c>
      <c r="AR599" s="12">
        <f t="shared" si="1780"/>
        <v>1</v>
      </c>
      <c r="AS599" s="12">
        <f t="shared" si="1780"/>
        <v>0</v>
      </c>
      <c r="AT599" s="12">
        <f t="shared" si="1780"/>
        <v>0</v>
      </c>
      <c r="AU599" s="12">
        <f t="shared" si="1780"/>
        <v>0</v>
      </c>
    </row>
    <row r="600" spans="1:47">
      <c r="A600" s="22"/>
      <c r="B600" s="20"/>
      <c r="C600" s="20"/>
      <c r="D600" s="14">
        <v>649920</v>
      </c>
      <c r="E600" s="14">
        <v>496077</v>
      </c>
      <c r="F600" s="14">
        <v>649919</v>
      </c>
      <c r="G600" s="14">
        <v>649921</v>
      </c>
      <c r="H600" s="14">
        <v>496076</v>
      </c>
      <c r="I600" s="14">
        <v>496078</v>
      </c>
      <c r="J600" s="14">
        <v>198847</v>
      </c>
      <c r="K600" s="14">
        <v>85226</v>
      </c>
      <c r="L600" s="14">
        <v>137</v>
      </c>
      <c r="M600" s="14">
        <v>60</v>
      </c>
      <c r="N600" s="14">
        <v>86</v>
      </c>
      <c r="O600" s="14">
        <v>5</v>
      </c>
      <c r="P600" s="14">
        <v>9</v>
      </c>
      <c r="Q600" s="1"/>
      <c r="R600" s="8">
        <f t="shared" ref="R600:R663" si="1892">B599</f>
        <v>151</v>
      </c>
      <c r="S600" s="4" t="str">
        <f t="shared" ref="S600:S663" si="1893">SUBSTITUTE(E599,"조","")</f>
        <v>5</v>
      </c>
      <c r="T600" s="4" t="str">
        <f t="shared" ref="T600:T663" si="1894">SUBSTITUTE(E600,"조","")</f>
        <v>496077</v>
      </c>
      <c r="U600" s="4" t="str">
        <f t="shared" si="1834"/>
        <v>4</v>
      </c>
      <c r="V600" s="4" t="str">
        <f t="shared" si="1835"/>
        <v>9</v>
      </c>
      <c r="W600" s="4" t="str">
        <f t="shared" si="1836"/>
        <v>6</v>
      </c>
      <c r="X600" s="4" t="str">
        <f t="shared" si="1837"/>
        <v>0</v>
      </c>
      <c r="Y600" s="4" t="str">
        <f t="shared" si="1838"/>
        <v>7</v>
      </c>
      <c r="Z600" s="4" t="str">
        <f t="shared" si="1839"/>
        <v>7</v>
      </c>
      <c r="AA600" s="4" t="s">
        <v>27</v>
      </c>
      <c r="AB600" s="4">
        <v>1</v>
      </c>
      <c r="AC600" s="9">
        <f t="shared" si="1843"/>
        <v>1</v>
      </c>
      <c r="AD600" s="9">
        <f t="shared" si="1827"/>
        <v>0</v>
      </c>
      <c r="AE600" s="9">
        <f t="shared" si="1827"/>
        <v>0</v>
      </c>
      <c r="AF600" s="9">
        <f t="shared" si="1827"/>
        <v>0</v>
      </c>
      <c r="AG600" s="9">
        <f t="shared" si="1827"/>
        <v>1</v>
      </c>
      <c r="AH600" s="9">
        <f t="shared" si="1827"/>
        <v>0</v>
      </c>
      <c r="AI600" s="9">
        <f t="shared" si="1827"/>
        <v>1</v>
      </c>
      <c r="AJ600" s="9">
        <f t="shared" si="1827"/>
        <v>2</v>
      </c>
      <c r="AK600" s="9">
        <f t="shared" si="1827"/>
        <v>0</v>
      </c>
      <c r="AL600" s="9">
        <f t="shared" si="1827"/>
        <v>1</v>
      </c>
      <c r="AM600" s="4">
        <v>5</v>
      </c>
      <c r="AN600" s="4" t="s">
        <v>27</v>
      </c>
      <c r="AO600" s="12">
        <f t="shared" si="1790"/>
        <v>0</v>
      </c>
      <c r="AP600" s="12">
        <f t="shared" si="1780"/>
        <v>0</v>
      </c>
      <c r="AQ600" s="12">
        <f t="shared" si="1780"/>
        <v>0</v>
      </c>
      <c r="AR600" s="12">
        <f t="shared" si="1780"/>
        <v>0</v>
      </c>
      <c r="AS600" s="12">
        <f t="shared" si="1780"/>
        <v>1</v>
      </c>
      <c r="AT600" s="12">
        <f t="shared" si="1780"/>
        <v>0</v>
      </c>
      <c r="AU600" s="12">
        <f t="shared" si="1780"/>
        <v>0</v>
      </c>
    </row>
    <row r="601" spans="1:47">
      <c r="A601" s="22"/>
      <c r="B601" s="19">
        <v>150</v>
      </c>
      <c r="C601" s="19">
        <v>20140514</v>
      </c>
      <c r="D601" s="7" t="s">
        <v>33</v>
      </c>
      <c r="E601" s="7" t="s">
        <v>31</v>
      </c>
      <c r="F601" s="7" t="s">
        <v>33</v>
      </c>
      <c r="G601" s="7" t="s">
        <v>33</v>
      </c>
      <c r="H601" s="7" t="s">
        <v>31</v>
      </c>
      <c r="I601" s="7" t="s">
        <v>31</v>
      </c>
      <c r="J601" s="7" t="s">
        <v>30</v>
      </c>
      <c r="K601" s="7" t="s">
        <v>30</v>
      </c>
      <c r="L601" s="7" t="s">
        <v>30</v>
      </c>
      <c r="M601" s="7" t="s">
        <v>30</v>
      </c>
      <c r="N601" s="7" t="s">
        <v>30</v>
      </c>
      <c r="O601" s="7" t="s">
        <v>30</v>
      </c>
      <c r="P601" s="7" t="s">
        <v>30</v>
      </c>
      <c r="Q601" s="1"/>
      <c r="R601" s="8">
        <f t="shared" ref="R601:R664" si="1895">B601</f>
        <v>150</v>
      </c>
      <c r="S601" s="4" t="str">
        <f t="shared" ref="S601:S664" si="1896">SUBSTITUTE(D601,"조","")</f>
        <v>2</v>
      </c>
      <c r="T601" s="4" t="str">
        <f t="shared" ref="T601:T664" si="1897">SUBSTITUTE(D602,"조","")</f>
        <v>509592</v>
      </c>
      <c r="U601" s="4" t="str">
        <f t="shared" si="1834"/>
        <v>5</v>
      </c>
      <c r="V601" s="4" t="str">
        <f t="shared" si="1835"/>
        <v>0</v>
      </c>
      <c r="W601" s="4" t="str">
        <f t="shared" si="1836"/>
        <v>9</v>
      </c>
      <c r="X601" s="4" t="str">
        <f t="shared" si="1837"/>
        <v>5</v>
      </c>
      <c r="Y601" s="4" t="str">
        <f t="shared" si="1838"/>
        <v>9</v>
      </c>
      <c r="Z601" s="4" t="str">
        <f t="shared" si="1839"/>
        <v>2</v>
      </c>
      <c r="AA601" s="4" t="s">
        <v>27</v>
      </c>
      <c r="AB601" s="4">
        <v>1</v>
      </c>
      <c r="AC601" s="9">
        <f t="shared" si="1843"/>
        <v>1</v>
      </c>
      <c r="AD601" s="9">
        <f t="shared" si="1827"/>
        <v>0</v>
      </c>
      <c r="AE601" s="9">
        <f t="shared" si="1827"/>
        <v>1</v>
      </c>
      <c r="AF601" s="9">
        <f t="shared" si="1827"/>
        <v>0</v>
      </c>
      <c r="AG601" s="9">
        <f t="shared" si="1827"/>
        <v>0</v>
      </c>
      <c r="AH601" s="9">
        <f t="shared" si="1827"/>
        <v>2</v>
      </c>
      <c r="AI601" s="9">
        <f t="shared" si="1827"/>
        <v>0</v>
      </c>
      <c r="AJ601" s="9">
        <f t="shared" si="1827"/>
        <v>0</v>
      </c>
      <c r="AK601" s="9">
        <f t="shared" si="1827"/>
        <v>0</v>
      </c>
      <c r="AL601" s="9">
        <f t="shared" si="1827"/>
        <v>2</v>
      </c>
      <c r="AM601" s="4">
        <v>4</v>
      </c>
      <c r="AN601" s="4" t="s">
        <v>27</v>
      </c>
      <c r="AO601" s="12">
        <f t="shared" si="1790"/>
        <v>0</v>
      </c>
      <c r="AP601" s="12">
        <f t="shared" si="1780"/>
        <v>1</v>
      </c>
      <c r="AQ601" s="12">
        <f t="shared" si="1780"/>
        <v>0</v>
      </c>
      <c r="AR601" s="12">
        <f t="shared" si="1780"/>
        <v>0</v>
      </c>
      <c r="AS601" s="12">
        <f t="shared" si="1780"/>
        <v>0</v>
      </c>
      <c r="AT601" s="12">
        <f t="shared" si="1780"/>
        <v>0</v>
      </c>
      <c r="AU601" s="12">
        <f t="shared" si="1780"/>
        <v>0</v>
      </c>
    </row>
    <row r="602" spans="1:47">
      <c r="A602" s="22"/>
      <c r="B602" s="20"/>
      <c r="C602" s="20"/>
      <c r="D602" s="14">
        <v>509592</v>
      </c>
      <c r="E602" s="14">
        <v>182083</v>
      </c>
      <c r="F602" s="14">
        <v>509591</v>
      </c>
      <c r="G602" s="14">
        <v>509593</v>
      </c>
      <c r="H602" s="14">
        <v>182082</v>
      </c>
      <c r="I602" s="14">
        <v>182084</v>
      </c>
      <c r="J602" s="14">
        <v>300168</v>
      </c>
      <c r="K602" s="14">
        <v>46170</v>
      </c>
      <c r="L602" s="14">
        <v>233</v>
      </c>
      <c r="M602" s="14">
        <v>79</v>
      </c>
      <c r="N602" s="14">
        <v>51</v>
      </c>
      <c r="O602" s="14">
        <v>4</v>
      </c>
      <c r="P602" s="14">
        <v>8</v>
      </c>
      <c r="Q602" s="1"/>
      <c r="R602" s="8">
        <f t="shared" ref="R602:R665" si="1898">B601</f>
        <v>150</v>
      </c>
      <c r="S602" s="4" t="str">
        <f t="shared" ref="S602:S665" si="1899">SUBSTITUTE(E601,"조","")</f>
        <v>5</v>
      </c>
      <c r="T602" s="4" t="str">
        <f t="shared" ref="T602:T665" si="1900">SUBSTITUTE(E602,"조","")</f>
        <v>182083</v>
      </c>
      <c r="U602" s="4" t="str">
        <f t="shared" si="1834"/>
        <v>1</v>
      </c>
      <c r="V602" s="4" t="str">
        <f t="shared" si="1835"/>
        <v>8</v>
      </c>
      <c r="W602" s="4" t="str">
        <f t="shared" si="1836"/>
        <v>2</v>
      </c>
      <c r="X602" s="4" t="str">
        <f t="shared" si="1837"/>
        <v>0</v>
      </c>
      <c r="Y602" s="4" t="str">
        <f t="shared" si="1838"/>
        <v>8</v>
      </c>
      <c r="Z602" s="4" t="str">
        <f t="shared" si="1839"/>
        <v>3</v>
      </c>
      <c r="AA602" s="4" t="s">
        <v>27</v>
      </c>
      <c r="AB602" s="4">
        <v>1</v>
      </c>
      <c r="AC602" s="9">
        <f t="shared" si="1843"/>
        <v>1</v>
      </c>
      <c r="AD602" s="9">
        <f t="shared" si="1827"/>
        <v>1</v>
      </c>
      <c r="AE602" s="9">
        <f t="shared" si="1827"/>
        <v>1</v>
      </c>
      <c r="AF602" s="9">
        <f t="shared" si="1827"/>
        <v>1</v>
      </c>
      <c r="AG602" s="9">
        <f t="shared" si="1827"/>
        <v>0</v>
      </c>
      <c r="AH602" s="9">
        <f t="shared" si="1827"/>
        <v>0</v>
      </c>
      <c r="AI602" s="9">
        <f t="shared" si="1827"/>
        <v>0</v>
      </c>
      <c r="AJ602" s="9">
        <f t="shared" si="1827"/>
        <v>0</v>
      </c>
      <c r="AK602" s="9">
        <f t="shared" si="1827"/>
        <v>2</v>
      </c>
      <c r="AL602" s="9">
        <f t="shared" si="1827"/>
        <v>0</v>
      </c>
      <c r="AM602" s="4">
        <v>5</v>
      </c>
      <c r="AN602" s="4" t="s">
        <v>27</v>
      </c>
      <c r="AO602" s="12">
        <f t="shared" si="1790"/>
        <v>0</v>
      </c>
      <c r="AP602" s="12">
        <f t="shared" si="1780"/>
        <v>0</v>
      </c>
      <c r="AQ602" s="12">
        <f t="shared" si="1780"/>
        <v>0</v>
      </c>
      <c r="AR602" s="12">
        <f t="shared" si="1780"/>
        <v>0</v>
      </c>
      <c r="AS602" s="12">
        <f t="shared" si="1780"/>
        <v>1</v>
      </c>
      <c r="AT602" s="12">
        <f t="shared" si="1780"/>
        <v>0</v>
      </c>
      <c r="AU602" s="12">
        <f t="shared" si="1780"/>
        <v>0</v>
      </c>
    </row>
    <row r="603" spans="1:47">
      <c r="A603" s="22"/>
      <c r="B603" s="19">
        <v>149</v>
      </c>
      <c r="C603" s="19">
        <v>20140507</v>
      </c>
      <c r="D603" s="7" t="s">
        <v>31</v>
      </c>
      <c r="E603" s="7" t="s">
        <v>35</v>
      </c>
      <c r="F603" s="7" t="s">
        <v>31</v>
      </c>
      <c r="G603" s="7" t="s">
        <v>31</v>
      </c>
      <c r="H603" s="7" t="s">
        <v>35</v>
      </c>
      <c r="I603" s="7" t="s">
        <v>35</v>
      </c>
      <c r="J603" s="7" t="s">
        <v>30</v>
      </c>
      <c r="K603" s="7" t="s">
        <v>30</v>
      </c>
      <c r="L603" s="7" t="s">
        <v>30</v>
      </c>
      <c r="M603" s="7" t="s">
        <v>30</v>
      </c>
      <c r="N603" s="7" t="s">
        <v>30</v>
      </c>
      <c r="O603" s="7" t="s">
        <v>30</v>
      </c>
      <c r="P603" s="7" t="s">
        <v>30</v>
      </c>
      <c r="Q603" s="1"/>
      <c r="R603" s="8">
        <f t="shared" ref="R603:R666" si="1901">B603</f>
        <v>149</v>
      </c>
      <c r="S603" s="4" t="str">
        <f t="shared" ref="S603:S666" si="1902">SUBSTITUTE(D603,"조","")</f>
        <v>5</v>
      </c>
      <c r="T603" s="4" t="str">
        <f t="shared" ref="T603:T666" si="1903">SUBSTITUTE(D604,"조","")</f>
        <v>625225</v>
      </c>
      <c r="U603" s="4" t="str">
        <f t="shared" si="1834"/>
        <v>6</v>
      </c>
      <c r="V603" s="4" t="str">
        <f t="shared" si="1835"/>
        <v>2</v>
      </c>
      <c r="W603" s="4" t="str">
        <f t="shared" si="1836"/>
        <v>5</v>
      </c>
      <c r="X603" s="4" t="str">
        <f t="shared" si="1837"/>
        <v>2</v>
      </c>
      <c r="Y603" s="4" t="str">
        <f t="shared" si="1838"/>
        <v>2</v>
      </c>
      <c r="Z603" s="4" t="str">
        <f t="shared" si="1839"/>
        <v>5</v>
      </c>
      <c r="AA603" s="4" t="s">
        <v>27</v>
      </c>
      <c r="AB603" s="4">
        <v>1</v>
      </c>
      <c r="AC603" s="9">
        <f t="shared" si="1843"/>
        <v>0</v>
      </c>
      <c r="AD603" s="9">
        <f t="shared" si="1827"/>
        <v>0</v>
      </c>
      <c r="AE603" s="9">
        <f t="shared" si="1827"/>
        <v>3</v>
      </c>
      <c r="AF603" s="9">
        <f t="shared" si="1827"/>
        <v>0</v>
      </c>
      <c r="AG603" s="9">
        <f t="shared" si="1827"/>
        <v>0</v>
      </c>
      <c r="AH603" s="9">
        <f t="shared" si="1827"/>
        <v>2</v>
      </c>
      <c r="AI603" s="9">
        <f t="shared" si="1827"/>
        <v>1</v>
      </c>
      <c r="AJ603" s="9">
        <f t="shared" si="1827"/>
        <v>0</v>
      </c>
      <c r="AK603" s="9">
        <f t="shared" si="1827"/>
        <v>0</v>
      </c>
      <c r="AL603" s="9">
        <f t="shared" si="1827"/>
        <v>0</v>
      </c>
      <c r="AM603" s="4">
        <v>3</v>
      </c>
      <c r="AN603" s="4" t="s">
        <v>27</v>
      </c>
      <c r="AO603" s="12">
        <f t="shared" si="1790"/>
        <v>0</v>
      </c>
      <c r="AP603" s="12">
        <f t="shared" si="1780"/>
        <v>0</v>
      </c>
      <c r="AQ603" s="12">
        <f t="shared" si="1780"/>
        <v>0</v>
      </c>
      <c r="AR603" s="12">
        <f t="shared" si="1780"/>
        <v>0</v>
      </c>
      <c r="AS603" s="12">
        <f t="shared" si="1780"/>
        <v>1</v>
      </c>
      <c r="AT603" s="12">
        <f t="shared" si="1780"/>
        <v>0</v>
      </c>
      <c r="AU603" s="12">
        <f t="shared" si="1780"/>
        <v>0</v>
      </c>
    </row>
    <row r="604" spans="1:47">
      <c r="A604" s="22"/>
      <c r="B604" s="20"/>
      <c r="C604" s="20"/>
      <c r="D604" s="14">
        <v>625225</v>
      </c>
      <c r="E604" s="14">
        <v>352492</v>
      </c>
      <c r="F604" s="14">
        <v>625224</v>
      </c>
      <c r="G604" s="14">
        <v>625226</v>
      </c>
      <c r="H604" s="14">
        <v>352491</v>
      </c>
      <c r="I604" s="14">
        <v>352493</v>
      </c>
      <c r="J604" s="14">
        <v>806753</v>
      </c>
      <c r="K604" s="14">
        <v>20616</v>
      </c>
      <c r="L604" s="14">
        <v>123</v>
      </c>
      <c r="M604" s="14">
        <v>62</v>
      </c>
      <c r="N604" s="14">
        <v>13</v>
      </c>
      <c r="O604" s="14">
        <v>3</v>
      </c>
      <c r="P604" s="14">
        <v>4</v>
      </c>
      <c r="Q604" s="1"/>
      <c r="R604" s="8">
        <f t="shared" ref="R604:R667" si="1904">B603</f>
        <v>149</v>
      </c>
      <c r="S604" s="4" t="str">
        <f t="shared" ref="S604:S667" si="1905">SUBSTITUTE(E603,"조","")</f>
        <v>7</v>
      </c>
      <c r="T604" s="4" t="str">
        <f t="shared" ref="T604:T667" si="1906">SUBSTITUTE(E604,"조","")</f>
        <v>352492</v>
      </c>
      <c r="U604" s="4" t="str">
        <f t="shared" si="1834"/>
        <v>3</v>
      </c>
      <c r="V604" s="4" t="str">
        <f t="shared" si="1835"/>
        <v>5</v>
      </c>
      <c r="W604" s="4" t="str">
        <f t="shared" si="1836"/>
        <v>2</v>
      </c>
      <c r="X604" s="4" t="str">
        <f t="shared" si="1837"/>
        <v>4</v>
      </c>
      <c r="Y604" s="4" t="str">
        <f t="shared" si="1838"/>
        <v>9</v>
      </c>
      <c r="Z604" s="4" t="str">
        <f t="shared" si="1839"/>
        <v>2</v>
      </c>
      <c r="AA604" s="4" t="s">
        <v>27</v>
      </c>
      <c r="AB604" s="4">
        <v>1</v>
      </c>
      <c r="AC604" s="9">
        <f t="shared" si="1843"/>
        <v>0</v>
      </c>
      <c r="AD604" s="9">
        <f t="shared" si="1827"/>
        <v>0</v>
      </c>
      <c r="AE604" s="9">
        <f t="shared" si="1827"/>
        <v>2</v>
      </c>
      <c r="AF604" s="9">
        <f t="shared" si="1827"/>
        <v>1</v>
      </c>
      <c r="AG604" s="9">
        <f t="shared" si="1827"/>
        <v>1</v>
      </c>
      <c r="AH604" s="9">
        <f t="shared" si="1827"/>
        <v>1</v>
      </c>
      <c r="AI604" s="9">
        <f t="shared" si="1827"/>
        <v>0</v>
      </c>
      <c r="AJ604" s="9">
        <f t="shared" si="1827"/>
        <v>0</v>
      </c>
      <c r="AK604" s="9">
        <f t="shared" si="1827"/>
        <v>0</v>
      </c>
      <c r="AL604" s="9">
        <f t="shared" si="1827"/>
        <v>1</v>
      </c>
      <c r="AM604" s="4">
        <v>5</v>
      </c>
      <c r="AN604" s="4" t="s">
        <v>27</v>
      </c>
      <c r="AO604" s="12">
        <f t="shared" si="1790"/>
        <v>0</v>
      </c>
      <c r="AP604" s="12">
        <f t="shared" si="1780"/>
        <v>0</v>
      </c>
      <c r="AQ604" s="12">
        <f t="shared" si="1780"/>
        <v>0</v>
      </c>
      <c r="AR604" s="12">
        <f t="shared" si="1780"/>
        <v>0</v>
      </c>
      <c r="AS604" s="12">
        <f t="shared" si="1780"/>
        <v>0</v>
      </c>
      <c r="AT604" s="12">
        <f t="shared" si="1780"/>
        <v>0</v>
      </c>
      <c r="AU604" s="12">
        <f t="shared" si="1780"/>
        <v>1</v>
      </c>
    </row>
    <row r="605" spans="1:47">
      <c r="A605" s="22"/>
      <c r="B605" s="19">
        <v>148</v>
      </c>
      <c r="C605" s="19">
        <v>20140430</v>
      </c>
      <c r="D605" s="7" t="s">
        <v>31</v>
      </c>
      <c r="E605" s="7" t="s">
        <v>28</v>
      </c>
      <c r="F605" s="7" t="s">
        <v>31</v>
      </c>
      <c r="G605" s="7" t="s">
        <v>31</v>
      </c>
      <c r="H605" s="7" t="s">
        <v>28</v>
      </c>
      <c r="I605" s="7" t="s">
        <v>28</v>
      </c>
      <c r="J605" s="7" t="s">
        <v>30</v>
      </c>
      <c r="K605" s="7" t="s">
        <v>30</v>
      </c>
      <c r="L605" s="7" t="s">
        <v>30</v>
      </c>
      <c r="M605" s="7" t="s">
        <v>30</v>
      </c>
      <c r="N605" s="7" t="s">
        <v>30</v>
      </c>
      <c r="O605" s="7" t="s">
        <v>30</v>
      </c>
      <c r="P605" s="7" t="s">
        <v>30</v>
      </c>
      <c r="Q605" s="1"/>
      <c r="R605" s="8">
        <f t="shared" ref="R605:R668" si="1907">B605</f>
        <v>148</v>
      </c>
      <c r="S605" s="4" t="str">
        <f t="shared" ref="S605:S668" si="1908">SUBSTITUTE(D605,"조","")</f>
        <v>5</v>
      </c>
      <c r="T605" s="4" t="str">
        <f t="shared" ref="T605:T668" si="1909">SUBSTITUTE(D606,"조","")</f>
        <v>173887</v>
      </c>
      <c r="U605" s="4" t="str">
        <f t="shared" si="1834"/>
        <v>1</v>
      </c>
      <c r="V605" s="4" t="str">
        <f t="shared" si="1835"/>
        <v>7</v>
      </c>
      <c r="W605" s="4" t="str">
        <f t="shared" si="1836"/>
        <v>3</v>
      </c>
      <c r="X605" s="4" t="str">
        <f t="shared" si="1837"/>
        <v>8</v>
      </c>
      <c r="Y605" s="4" t="str">
        <f t="shared" si="1838"/>
        <v>8</v>
      </c>
      <c r="Z605" s="4" t="str">
        <f t="shared" si="1839"/>
        <v>7</v>
      </c>
      <c r="AA605" s="4" t="s">
        <v>27</v>
      </c>
      <c r="AB605" s="4">
        <v>1</v>
      </c>
      <c r="AC605" s="9">
        <f t="shared" si="1843"/>
        <v>0</v>
      </c>
      <c r="AD605" s="9">
        <f t="shared" si="1827"/>
        <v>1</v>
      </c>
      <c r="AE605" s="9">
        <f t="shared" si="1827"/>
        <v>0</v>
      </c>
      <c r="AF605" s="9">
        <f t="shared" si="1827"/>
        <v>1</v>
      </c>
      <c r="AG605" s="9">
        <f t="shared" si="1827"/>
        <v>0</v>
      </c>
      <c r="AH605" s="9">
        <f t="shared" si="1827"/>
        <v>0</v>
      </c>
      <c r="AI605" s="9">
        <f t="shared" si="1827"/>
        <v>0</v>
      </c>
      <c r="AJ605" s="9">
        <f t="shared" si="1827"/>
        <v>2</v>
      </c>
      <c r="AK605" s="9">
        <f t="shared" si="1827"/>
        <v>2</v>
      </c>
      <c r="AL605" s="9">
        <f t="shared" si="1827"/>
        <v>0</v>
      </c>
      <c r="AM605" s="4">
        <v>4</v>
      </c>
      <c r="AN605" s="4" t="s">
        <v>27</v>
      </c>
      <c r="AO605" s="12">
        <f t="shared" si="1790"/>
        <v>0</v>
      </c>
      <c r="AP605" s="12">
        <f t="shared" si="1780"/>
        <v>0</v>
      </c>
      <c r="AQ605" s="12">
        <f t="shared" si="1780"/>
        <v>0</v>
      </c>
      <c r="AR605" s="12">
        <f t="shared" si="1780"/>
        <v>0</v>
      </c>
      <c r="AS605" s="12">
        <f t="shared" si="1780"/>
        <v>1</v>
      </c>
      <c r="AT605" s="12">
        <f t="shared" si="1780"/>
        <v>0</v>
      </c>
      <c r="AU605" s="12">
        <f t="shared" si="1780"/>
        <v>0</v>
      </c>
    </row>
    <row r="606" spans="1:47">
      <c r="A606" s="22"/>
      <c r="B606" s="20"/>
      <c r="C606" s="20"/>
      <c r="D606" s="14">
        <v>173887</v>
      </c>
      <c r="E606" s="14">
        <v>179724</v>
      </c>
      <c r="F606" s="14">
        <v>173886</v>
      </c>
      <c r="G606" s="14">
        <v>173888</v>
      </c>
      <c r="H606" s="14">
        <v>179723</v>
      </c>
      <c r="I606" s="14">
        <v>179725</v>
      </c>
      <c r="J606" s="14">
        <v>621906</v>
      </c>
      <c r="K606" s="14">
        <v>24690</v>
      </c>
      <c r="L606" s="14">
        <v>930</v>
      </c>
      <c r="M606" s="14">
        <v>79</v>
      </c>
      <c r="N606" s="14">
        <v>29</v>
      </c>
      <c r="O606" s="14">
        <v>1</v>
      </c>
      <c r="P606" s="14">
        <v>4</v>
      </c>
      <c r="Q606" s="1"/>
      <c r="R606" s="8">
        <f t="shared" ref="R606:R669" si="1910">B605</f>
        <v>148</v>
      </c>
      <c r="S606" s="4" t="str">
        <f t="shared" ref="S606:S669" si="1911">SUBSTITUTE(E605,"조","")</f>
        <v>3</v>
      </c>
      <c r="T606" s="4" t="str">
        <f t="shared" ref="T606:T669" si="1912">SUBSTITUTE(E606,"조","")</f>
        <v>179724</v>
      </c>
      <c r="U606" s="4" t="str">
        <f t="shared" si="1834"/>
        <v>1</v>
      </c>
      <c r="V606" s="4" t="str">
        <f t="shared" si="1835"/>
        <v>7</v>
      </c>
      <c r="W606" s="4" t="str">
        <f t="shared" si="1836"/>
        <v>9</v>
      </c>
      <c r="X606" s="4" t="str">
        <f t="shared" si="1837"/>
        <v>7</v>
      </c>
      <c r="Y606" s="4" t="str">
        <f t="shared" si="1838"/>
        <v>2</v>
      </c>
      <c r="Z606" s="4" t="str">
        <f t="shared" si="1839"/>
        <v>4</v>
      </c>
      <c r="AA606" s="4" t="s">
        <v>27</v>
      </c>
      <c r="AB606" s="4">
        <v>1</v>
      </c>
      <c r="AC606" s="9">
        <f t="shared" si="1843"/>
        <v>0</v>
      </c>
      <c r="AD606" s="9">
        <f t="shared" si="1827"/>
        <v>1</v>
      </c>
      <c r="AE606" s="9">
        <f t="shared" si="1827"/>
        <v>1</v>
      </c>
      <c r="AF606" s="9">
        <f t="shared" si="1827"/>
        <v>0</v>
      </c>
      <c r="AG606" s="9">
        <f t="shared" si="1827"/>
        <v>1</v>
      </c>
      <c r="AH606" s="9">
        <f t="shared" si="1827"/>
        <v>0</v>
      </c>
      <c r="AI606" s="9">
        <f t="shared" si="1827"/>
        <v>0</v>
      </c>
      <c r="AJ606" s="9">
        <f t="shared" si="1827"/>
        <v>2</v>
      </c>
      <c r="AK606" s="9">
        <f t="shared" si="1827"/>
        <v>0</v>
      </c>
      <c r="AL606" s="9">
        <f t="shared" si="1827"/>
        <v>1</v>
      </c>
      <c r="AM606" s="4">
        <v>5</v>
      </c>
      <c r="AN606" s="4" t="s">
        <v>27</v>
      </c>
      <c r="AO606" s="12">
        <f t="shared" si="1790"/>
        <v>0</v>
      </c>
      <c r="AP606" s="12">
        <f t="shared" si="1780"/>
        <v>0</v>
      </c>
      <c r="AQ606" s="12">
        <f t="shared" si="1780"/>
        <v>1</v>
      </c>
      <c r="AR606" s="12">
        <f t="shared" si="1780"/>
        <v>0</v>
      </c>
      <c r="AS606" s="12">
        <f t="shared" si="1780"/>
        <v>0</v>
      </c>
      <c r="AT606" s="12">
        <f t="shared" si="1780"/>
        <v>0</v>
      </c>
      <c r="AU606" s="12">
        <f t="shared" si="1780"/>
        <v>0</v>
      </c>
    </row>
    <row r="607" spans="1:47">
      <c r="A607" s="22"/>
      <c r="B607" s="19">
        <v>147</v>
      </c>
      <c r="C607" s="19">
        <v>20140423</v>
      </c>
      <c r="D607" s="7" t="s">
        <v>31</v>
      </c>
      <c r="E607" s="7" t="s">
        <v>29</v>
      </c>
      <c r="F607" s="7" t="s">
        <v>31</v>
      </c>
      <c r="G607" s="7" t="s">
        <v>31</v>
      </c>
      <c r="H607" s="7" t="s">
        <v>29</v>
      </c>
      <c r="I607" s="7" t="s">
        <v>29</v>
      </c>
      <c r="J607" s="7" t="s">
        <v>30</v>
      </c>
      <c r="K607" s="7" t="s">
        <v>30</v>
      </c>
      <c r="L607" s="7" t="s">
        <v>30</v>
      </c>
      <c r="M607" s="7" t="s">
        <v>30</v>
      </c>
      <c r="N607" s="7" t="s">
        <v>30</v>
      </c>
      <c r="O607" s="7" t="s">
        <v>30</v>
      </c>
      <c r="P607" s="7" t="s">
        <v>30</v>
      </c>
      <c r="Q607" s="1"/>
      <c r="R607" s="8">
        <f t="shared" ref="R607:R670" si="1913">B607</f>
        <v>147</v>
      </c>
      <c r="S607" s="4" t="str">
        <f t="shared" ref="S607:S670" si="1914">SUBSTITUTE(D607,"조","")</f>
        <v>5</v>
      </c>
      <c r="T607" s="4" t="str">
        <f t="shared" ref="T607:T670" si="1915">SUBSTITUTE(D608,"조","")</f>
        <v>483961</v>
      </c>
      <c r="U607" s="4" t="str">
        <f t="shared" si="1834"/>
        <v>4</v>
      </c>
      <c r="V607" s="4" t="str">
        <f t="shared" si="1835"/>
        <v>8</v>
      </c>
      <c r="W607" s="4" t="str">
        <f t="shared" si="1836"/>
        <v>3</v>
      </c>
      <c r="X607" s="4" t="str">
        <f t="shared" si="1837"/>
        <v>9</v>
      </c>
      <c r="Y607" s="4" t="str">
        <f t="shared" si="1838"/>
        <v>6</v>
      </c>
      <c r="Z607" s="4" t="str">
        <f t="shared" si="1839"/>
        <v>1</v>
      </c>
      <c r="AA607" s="4" t="s">
        <v>27</v>
      </c>
      <c r="AB607" s="4">
        <v>1</v>
      </c>
      <c r="AC607" s="9">
        <f t="shared" si="1843"/>
        <v>0</v>
      </c>
      <c r="AD607" s="9">
        <f t="shared" si="1827"/>
        <v>1</v>
      </c>
      <c r="AE607" s="9">
        <f t="shared" si="1827"/>
        <v>0</v>
      </c>
      <c r="AF607" s="9">
        <f t="shared" si="1827"/>
        <v>1</v>
      </c>
      <c r="AG607" s="9">
        <f t="shared" si="1827"/>
        <v>1</v>
      </c>
      <c r="AH607" s="9">
        <f t="shared" si="1827"/>
        <v>0</v>
      </c>
      <c r="AI607" s="9">
        <f t="shared" si="1827"/>
        <v>1</v>
      </c>
      <c r="AJ607" s="9">
        <f t="shared" si="1827"/>
        <v>0</v>
      </c>
      <c r="AK607" s="9">
        <f t="shared" si="1827"/>
        <v>1</v>
      </c>
      <c r="AL607" s="9">
        <f t="shared" si="1827"/>
        <v>1</v>
      </c>
      <c r="AM607" s="4">
        <v>6</v>
      </c>
      <c r="AN607" s="4" t="s">
        <v>27</v>
      </c>
      <c r="AO607" s="12">
        <f t="shared" si="1790"/>
        <v>0</v>
      </c>
      <c r="AP607" s="12">
        <f t="shared" si="1780"/>
        <v>0</v>
      </c>
      <c r="AQ607" s="12">
        <f t="shared" si="1780"/>
        <v>0</v>
      </c>
      <c r="AR607" s="12">
        <f t="shared" si="1780"/>
        <v>0</v>
      </c>
      <c r="AS607" s="12">
        <f t="shared" si="1780"/>
        <v>1</v>
      </c>
      <c r="AT607" s="12">
        <f t="shared" ref="AP607:AU670" si="1916">COUNTIF($S607,AT$4)</f>
        <v>0</v>
      </c>
      <c r="AU607" s="12">
        <f t="shared" si="1916"/>
        <v>0</v>
      </c>
    </row>
    <row r="608" spans="1:47">
      <c r="A608" s="22"/>
      <c r="B608" s="20"/>
      <c r="C608" s="20"/>
      <c r="D608" s="14">
        <v>483961</v>
      </c>
      <c r="E608" s="14">
        <v>432239</v>
      </c>
      <c r="F608" s="14">
        <v>483960</v>
      </c>
      <c r="G608" s="14">
        <v>483962</v>
      </c>
      <c r="H608" s="14">
        <v>432238</v>
      </c>
      <c r="I608" s="14">
        <v>432240</v>
      </c>
      <c r="J608" s="14">
        <v>374102</v>
      </c>
      <c r="K608" s="14">
        <v>44364</v>
      </c>
      <c r="L608" s="14">
        <v>292</v>
      </c>
      <c r="M608" s="14">
        <v>85</v>
      </c>
      <c r="N608" s="14">
        <v>34</v>
      </c>
      <c r="O608" s="14">
        <v>9</v>
      </c>
      <c r="P608" s="14">
        <v>6</v>
      </c>
      <c r="Q608" s="1"/>
      <c r="R608" s="8">
        <f t="shared" ref="R608:R671" si="1917">B607</f>
        <v>147</v>
      </c>
      <c r="S608" s="4" t="str">
        <f t="shared" ref="S608:S671" si="1918">SUBSTITUTE(E607,"조","")</f>
        <v>6</v>
      </c>
      <c r="T608" s="4" t="str">
        <f t="shared" ref="T608:T671" si="1919">SUBSTITUTE(E608,"조","")</f>
        <v>432239</v>
      </c>
      <c r="U608" s="4" t="str">
        <f t="shared" si="1834"/>
        <v>4</v>
      </c>
      <c r="V608" s="4" t="str">
        <f t="shared" si="1835"/>
        <v>3</v>
      </c>
      <c r="W608" s="4" t="str">
        <f t="shared" si="1836"/>
        <v>2</v>
      </c>
      <c r="X608" s="4" t="str">
        <f t="shared" si="1837"/>
        <v>2</v>
      </c>
      <c r="Y608" s="4" t="str">
        <f t="shared" si="1838"/>
        <v>3</v>
      </c>
      <c r="Z608" s="4" t="str">
        <f t="shared" si="1839"/>
        <v>9</v>
      </c>
      <c r="AA608" s="4" t="s">
        <v>27</v>
      </c>
      <c r="AB608" s="4">
        <v>1</v>
      </c>
      <c r="AC608" s="9">
        <f t="shared" si="1843"/>
        <v>0</v>
      </c>
      <c r="AD608" s="9">
        <f t="shared" si="1827"/>
        <v>0</v>
      </c>
      <c r="AE608" s="9">
        <f t="shared" si="1827"/>
        <v>2</v>
      </c>
      <c r="AF608" s="9">
        <f t="shared" si="1827"/>
        <v>2</v>
      </c>
      <c r="AG608" s="9">
        <f t="shared" si="1827"/>
        <v>1</v>
      </c>
      <c r="AH608" s="9">
        <f t="shared" si="1827"/>
        <v>0</v>
      </c>
      <c r="AI608" s="9">
        <f t="shared" si="1827"/>
        <v>0</v>
      </c>
      <c r="AJ608" s="9">
        <f t="shared" si="1827"/>
        <v>0</v>
      </c>
      <c r="AK608" s="9">
        <f t="shared" ref="AD608:AL671" si="1920">COUNTIF($U608:$Z608,AK$4)</f>
        <v>0</v>
      </c>
      <c r="AL608" s="9">
        <f t="shared" si="1920"/>
        <v>1</v>
      </c>
      <c r="AM608" s="4">
        <v>4</v>
      </c>
      <c r="AN608" s="4" t="s">
        <v>27</v>
      </c>
      <c r="AO608" s="12">
        <f t="shared" si="1790"/>
        <v>0</v>
      </c>
      <c r="AP608" s="12">
        <f t="shared" si="1916"/>
        <v>0</v>
      </c>
      <c r="AQ608" s="12">
        <f t="shared" si="1916"/>
        <v>0</v>
      </c>
      <c r="AR608" s="12">
        <f t="shared" si="1916"/>
        <v>0</v>
      </c>
      <c r="AS608" s="12">
        <f t="shared" si="1916"/>
        <v>0</v>
      </c>
      <c r="AT608" s="12">
        <f t="shared" si="1916"/>
        <v>1</v>
      </c>
      <c r="AU608" s="12">
        <f t="shared" si="1916"/>
        <v>0</v>
      </c>
    </row>
    <row r="609" spans="1:47">
      <c r="A609" s="22"/>
      <c r="B609" s="19">
        <v>146</v>
      </c>
      <c r="C609" s="19">
        <v>20140416</v>
      </c>
      <c r="D609" s="7" t="s">
        <v>31</v>
      </c>
      <c r="E609" s="7" t="s">
        <v>35</v>
      </c>
      <c r="F609" s="7" t="s">
        <v>31</v>
      </c>
      <c r="G609" s="7" t="s">
        <v>31</v>
      </c>
      <c r="H609" s="7" t="s">
        <v>35</v>
      </c>
      <c r="I609" s="7" t="s">
        <v>35</v>
      </c>
      <c r="J609" s="7" t="s">
        <v>30</v>
      </c>
      <c r="K609" s="7" t="s">
        <v>30</v>
      </c>
      <c r="L609" s="7" t="s">
        <v>30</v>
      </c>
      <c r="M609" s="7" t="s">
        <v>30</v>
      </c>
      <c r="N609" s="7" t="s">
        <v>30</v>
      </c>
      <c r="O609" s="7" t="s">
        <v>30</v>
      </c>
      <c r="P609" s="7" t="s">
        <v>30</v>
      </c>
      <c r="Q609" s="1"/>
      <c r="R609" s="8">
        <f t="shared" ref="R609:R672" si="1921">B609</f>
        <v>146</v>
      </c>
      <c r="S609" s="4" t="str">
        <f t="shared" ref="S609:S672" si="1922">SUBSTITUTE(D609,"조","")</f>
        <v>5</v>
      </c>
      <c r="T609" s="4" t="str">
        <f t="shared" ref="T609:T672" si="1923">SUBSTITUTE(D610,"조","")</f>
        <v>937990</v>
      </c>
      <c r="U609" s="4" t="str">
        <f t="shared" si="1834"/>
        <v>9</v>
      </c>
      <c r="V609" s="4" t="str">
        <f t="shared" si="1835"/>
        <v>3</v>
      </c>
      <c r="W609" s="4" t="str">
        <f t="shared" si="1836"/>
        <v>7</v>
      </c>
      <c r="X609" s="4" t="str">
        <f t="shared" si="1837"/>
        <v>9</v>
      </c>
      <c r="Y609" s="4" t="str">
        <f t="shared" si="1838"/>
        <v>9</v>
      </c>
      <c r="Z609" s="4" t="str">
        <f t="shared" si="1839"/>
        <v>0</v>
      </c>
      <c r="AA609" s="4" t="s">
        <v>27</v>
      </c>
      <c r="AB609" s="4">
        <v>1</v>
      </c>
      <c r="AC609" s="9">
        <f t="shared" si="1843"/>
        <v>1</v>
      </c>
      <c r="AD609" s="9">
        <f t="shared" si="1920"/>
        <v>0</v>
      </c>
      <c r="AE609" s="9">
        <f t="shared" si="1920"/>
        <v>0</v>
      </c>
      <c r="AF609" s="9">
        <f t="shared" si="1920"/>
        <v>1</v>
      </c>
      <c r="AG609" s="9">
        <f t="shared" si="1920"/>
        <v>0</v>
      </c>
      <c r="AH609" s="9">
        <f t="shared" si="1920"/>
        <v>0</v>
      </c>
      <c r="AI609" s="9">
        <f t="shared" si="1920"/>
        <v>0</v>
      </c>
      <c r="AJ609" s="9">
        <f t="shared" si="1920"/>
        <v>1</v>
      </c>
      <c r="AK609" s="9">
        <f t="shared" si="1920"/>
        <v>0</v>
      </c>
      <c r="AL609" s="9">
        <f t="shared" si="1920"/>
        <v>3</v>
      </c>
      <c r="AM609" s="4">
        <v>4</v>
      </c>
      <c r="AN609" s="4" t="s">
        <v>27</v>
      </c>
      <c r="AO609" s="12">
        <f t="shared" si="1790"/>
        <v>0</v>
      </c>
      <c r="AP609" s="12">
        <f t="shared" si="1916"/>
        <v>0</v>
      </c>
      <c r="AQ609" s="12">
        <f t="shared" si="1916"/>
        <v>0</v>
      </c>
      <c r="AR609" s="12">
        <f t="shared" si="1916"/>
        <v>0</v>
      </c>
      <c r="AS609" s="12">
        <f t="shared" si="1916"/>
        <v>1</v>
      </c>
      <c r="AT609" s="12">
        <f t="shared" si="1916"/>
        <v>0</v>
      </c>
      <c r="AU609" s="12">
        <f t="shared" si="1916"/>
        <v>0</v>
      </c>
    </row>
    <row r="610" spans="1:47">
      <c r="A610" s="22"/>
      <c r="B610" s="20"/>
      <c r="C610" s="20"/>
      <c r="D610" s="14">
        <v>937990</v>
      </c>
      <c r="E610" s="14">
        <v>430502</v>
      </c>
      <c r="F610" s="14">
        <v>937989</v>
      </c>
      <c r="G610" s="14">
        <v>937991</v>
      </c>
      <c r="H610" s="14">
        <v>430501</v>
      </c>
      <c r="I610" s="14">
        <v>430503</v>
      </c>
      <c r="J610" s="14">
        <v>722073</v>
      </c>
      <c r="K610" s="14">
        <v>91313</v>
      </c>
      <c r="L610" s="14">
        <v>975</v>
      </c>
      <c r="M610" s="14">
        <v>15</v>
      </c>
      <c r="N610" s="14">
        <v>30</v>
      </c>
      <c r="O610" s="14">
        <v>4</v>
      </c>
      <c r="P610" s="14">
        <v>7</v>
      </c>
      <c r="Q610" s="1"/>
      <c r="R610" s="8">
        <f t="shared" ref="R610:R673" si="1924">B609</f>
        <v>146</v>
      </c>
      <c r="S610" s="4" t="str">
        <f t="shared" ref="S610:S673" si="1925">SUBSTITUTE(E609,"조","")</f>
        <v>7</v>
      </c>
      <c r="T610" s="4" t="str">
        <f t="shared" ref="T610:T673" si="1926">SUBSTITUTE(E610,"조","")</f>
        <v>430502</v>
      </c>
      <c r="U610" s="4" t="str">
        <f t="shared" si="1834"/>
        <v>4</v>
      </c>
      <c r="V610" s="4" t="str">
        <f t="shared" si="1835"/>
        <v>3</v>
      </c>
      <c r="W610" s="4" t="str">
        <f t="shared" si="1836"/>
        <v>0</v>
      </c>
      <c r="X610" s="4" t="str">
        <f t="shared" si="1837"/>
        <v>5</v>
      </c>
      <c r="Y610" s="4" t="str">
        <f t="shared" si="1838"/>
        <v>0</v>
      </c>
      <c r="Z610" s="4" t="str">
        <f t="shared" si="1839"/>
        <v>2</v>
      </c>
      <c r="AA610" s="4" t="s">
        <v>27</v>
      </c>
      <c r="AB610" s="4">
        <v>1</v>
      </c>
      <c r="AC610" s="9">
        <f t="shared" si="1843"/>
        <v>2</v>
      </c>
      <c r="AD610" s="9">
        <f t="shared" si="1920"/>
        <v>0</v>
      </c>
      <c r="AE610" s="9">
        <f t="shared" si="1920"/>
        <v>1</v>
      </c>
      <c r="AF610" s="9">
        <f t="shared" si="1920"/>
        <v>1</v>
      </c>
      <c r="AG610" s="9">
        <f t="shared" si="1920"/>
        <v>1</v>
      </c>
      <c r="AH610" s="9">
        <f t="shared" si="1920"/>
        <v>1</v>
      </c>
      <c r="AI610" s="9">
        <f t="shared" si="1920"/>
        <v>0</v>
      </c>
      <c r="AJ610" s="9">
        <f t="shared" si="1920"/>
        <v>0</v>
      </c>
      <c r="AK610" s="9">
        <f t="shared" si="1920"/>
        <v>0</v>
      </c>
      <c r="AL610" s="9">
        <f t="shared" si="1920"/>
        <v>0</v>
      </c>
      <c r="AM610" s="4">
        <v>5</v>
      </c>
      <c r="AN610" s="4" t="s">
        <v>27</v>
      </c>
      <c r="AO610" s="12">
        <f t="shared" si="1790"/>
        <v>0</v>
      </c>
      <c r="AP610" s="12">
        <f t="shared" si="1916"/>
        <v>0</v>
      </c>
      <c r="AQ610" s="12">
        <f t="shared" si="1916"/>
        <v>0</v>
      </c>
      <c r="AR610" s="12">
        <f t="shared" si="1916"/>
        <v>0</v>
      </c>
      <c r="AS610" s="12">
        <f t="shared" si="1916"/>
        <v>0</v>
      </c>
      <c r="AT610" s="12">
        <f t="shared" si="1916"/>
        <v>0</v>
      </c>
      <c r="AU610" s="12">
        <f t="shared" si="1916"/>
        <v>1</v>
      </c>
    </row>
    <row r="611" spans="1:47">
      <c r="A611" s="22"/>
      <c r="B611" s="19">
        <v>145</v>
      </c>
      <c r="C611" s="19">
        <v>20140409</v>
      </c>
      <c r="D611" s="7" t="s">
        <v>31</v>
      </c>
      <c r="E611" s="7" t="s">
        <v>35</v>
      </c>
      <c r="F611" s="7" t="s">
        <v>31</v>
      </c>
      <c r="G611" s="7" t="s">
        <v>31</v>
      </c>
      <c r="H611" s="7" t="s">
        <v>35</v>
      </c>
      <c r="I611" s="7" t="s">
        <v>35</v>
      </c>
      <c r="J611" s="7" t="s">
        <v>30</v>
      </c>
      <c r="K611" s="7" t="s">
        <v>30</v>
      </c>
      <c r="L611" s="7" t="s">
        <v>30</v>
      </c>
      <c r="M611" s="7" t="s">
        <v>30</v>
      </c>
      <c r="N611" s="7" t="s">
        <v>30</v>
      </c>
      <c r="O611" s="7" t="s">
        <v>30</v>
      </c>
      <c r="P611" s="7" t="s">
        <v>30</v>
      </c>
      <c r="Q611" s="1"/>
      <c r="R611" s="8">
        <f t="shared" ref="R611:R674" si="1927">B611</f>
        <v>145</v>
      </c>
      <c r="S611" s="4" t="str">
        <f t="shared" ref="S611:S674" si="1928">SUBSTITUTE(D611,"조","")</f>
        <v>5</v>
      </c>
      <c r="T611" s="4" t="str">
        <f t="shared" ref="T611:T674" si="1929">SUBSTITUTE(D612,"조","")</f>
        <v>975153</v>
      </c>
      <c r="U611" s="4" t="str">
        <f t="shared" si="1834"/>
        <v>9</v>
      </c>
      <c r="V611" s="4" t="str">
        <f t="shared" si="1835"/>
        <v>7</v>
      </c>
      <c r="W611" s="4" t="str">
        <f t="shared" si="1836"/>
        <v>5</v>
      </c>
      <c r="X611" s="4" t="str">
        <f t="shared" si="1837"/>
        <v>1</v>
      </c>
      <c r="Y611" s="4" t="str">
        <f t="shared" si="1838"/>
        <v>5</v>
      </c>
      <c r="Z611" s="4" t="str">
        <f t="shared" si="1839"/>
        <v>3</v>
      </c>
      <c r="AA611" s="4" t="s">
        <v>27</v>
      </c>
      <c r="AB611" s="4">
        <v>1</v>
      </c>
      <c r="AC611" s="9">
        <f t="shared" si="1843"/>
        <v>0</v>
      </c>
      <c r="AD611" s="9">
        <f t="shared" si="1920"/>
        <v>1</v>
      </c>
      <c r="AE611" s="9">
        <f t="shared" si="1920"/>
        <v>0</v>
      </c>
      <c r="AF611" s="9">
        <f t="shared" si="1920"/>
        <v>1</v>
      </c>
      <c r="AG611" s="9">
        <f t="shared" si="1920"/>
        <v>0</v>
      </c>
      <c r="AH611" s="9">
        <f t="shared" si="1920"/>
        <v>2</v>
      </c>
      <c r="AI611" s="9">
        <f t="shared" si="1920"/>
        <v>0</v>
      </c>
      <c r="AJ611" s="9">
        <f t="shared" si="1920"/>
        <v>1</v>
      </c>
      <c r="AK611" s="9">
        <f t="shared" si="1920"/>
        <v>0</v>
      </c>
      <c r="AL611" s="9">
        <f t="shared" si="1920"/>
        <v>1</v>
      </c>
      <c r="AM611" s="4">
        <v>5</v>
      </c>
      <c r="AN611" s="4" t="s">
        <v>27</v>
      </c>
      <c r="AO611" s="12">
        <f t="shared" si="1790"/>
        <v>0</v>
      </c>
      <c r="AP611" s="12">
        <f t="shared" si="1916"/>
        <v>0</v>
      </c>
      <c r="AQ611" s="12">
        <f t="shared" si="1916"/>
        <v>0</v>
      </c>
      <c r="AR611" s="12">
        <f t="shared" si="1916"/>
        <v>0</v>
      </c>
      <c r="AS611" s="12">
        <f t="shared" si="1916"/>
        <v>1</v>
      </c>
      <c r="AT611" s="12">
        <f t="shared" si="1916"/>
        <v>0</v>
      </c>
      <c r="AU611" s="12">
        <f t="shared" si="1916"/>
        <v>0</v>
      </c>
    </row>
    <row r="612" spans="1:47">
      <c r="A612" s="22"/>
      <c r="B612" s="20"/>
      <c r="C612" s="20"/>
      <c r="D612" s="14">
        <v>975153</v>
      </c>
      <c r="E612" s="14">
        <v>457556</v>
      </c>
      <c r="F612" s="14">
        <v>975152</v>
      </c>
      <c r="G612" s="14">
        <v>975154</v>
      </c>
      <c r="H612" s="14">
        <v>457555</v>
      </c>
      <c r="I612" s="14">
        <v>457557</v>
      </c>
      <c r="J612" s="14">
        <v>936647</v>
      </c>
      <c r="K612" s="14">
        <v>60474</v>
      </c>
      <c r="L612" s="14">
        <v>404</v>
      </c>
      <c r="M612" s="14">
        <v>21</v>
      </c>
      <c r="N612" s="14">
        <v>23</v>
      </c>
      <c r="O612" s="14">
        <v>3</v>
      </c>
      <c r="P612" s="14">
        <v>7</v>
      </c>
      <c r="Q612" s="1"/>
      <c r="R612" s="8">
        <f t="shared" ref="R612:R675" si="1930">B611</f>
        <v>145</v>
      </c>
      <c r="S612" s="4" t="str">
        <f t="shared" ref="S612:S675" si="1931">SUBSTITUTE(E611,"조","")</f>
        <v>7</v>
      </c>
      <c r="T612" s="4" t="str">
        <f t="shared" ref="T612:T675" si="1932">SUBSTITUTE(E612,"조","")</f>
        <v>457556</v>
      </c>
      <c r="U612" s="4" t="str">
        <f t="shared" si="1834"/>
        <v>4</v>
      </c>
      <c r="V612" s="4" t="str">
        <f t="shared" si="1835"/>
        <v>5</v>
      </c>
      <c r="W612" s="4" t="str">
        <f t="shared" si="1836"/>
        <v>7</v>
      </c>
      <c r="X612" s="4" t="str">
        <f t="shared" si="1837"/>
        <v>5</v>
      </c>
      <c r="Y612" s="4" t="str">
        <f t="shared" si="1838"/>
        <v>5</v>
      </c>
      <c r="Z612" s="4" t="str">
        <f t="shared" si="1839"/>
        <v>6</v>
      </c>
      <c r="AA612" s="4" t="s">
        <v>27</v>
      </c>
      <c r="AB612" s="4">
        <v>1</v>
      </c>
      <c r="AC612" s="9">
        <f t="shared" si="1843"/>
        <v>0</v>
      </c>
      <c r="AD612" s="9">
        <f t="shared" si="1920"/>
        <v>0</v>
      </c>
      <c r="AE612" s="9">
        <f t="shared" si="1920"/>
        <v>0</v>
      </c>
      <c r="AF612" s="9">
        <f t="shared" si="1920"/>
        <v>0</v>
      </c>
      <c r="AG612" s="9">
        <f t="shared" si="1920"/>
        <v>1</v>
      </c>
      <c r="AH612" s="9">
        <f t="shared" si="1920"/>
        <v>3</v>
      </c>
      <c r="AI612" s="9">
        <f t="shared" si="1920"/>
        <v>1</v>
      </c>
      <c r="AJ612" s="9">
        <f t="shared" si="1920"/>
        <v>1</v>
      </c>
      <c r="AK612" s="9">
        <f t="shared" si="1920"/>
        <v>0</v>
      </c>
      <c r="AL612" s="9">
        <f t="shared" si="1920"/>
        <v>0</v>
      </c>
      <c r="AM612" s="4">
        <v>4</v>
      </c>
      <c r="AN612" s="4" t="s">
        <v>27</v>
      </c>
      <c r="AO612" s="12">
        <f t="shared" si="1790"/>
        <v>0</v>
      </c>
      <c r="AP612" s="12">
        <f t="shared" si="1916"/>
        <v>0</v>
      </c>
      <c r="AQ612" s="12">
        <f t="shared" si="1916"/>
        <v>0</v>
      </c>
      <c r="AR612" s="12">
        <f t="shared" si="1916"/>
        <v>0</v>
      </c>
      <c r="AS612" s="12">
        <f t="shared" si="1916"/>
        <v>0</v>
      </c>
      <c r="AT612" s="12">
        <f t="shared" si="1916"/>
        <v>0</v>
      </c>
      <c r="AU612" s="12">
        <f t="shared" si="1916"/>
        <v>1</v>
      </c>
    </row>
    <row r="613" spans="1:47">
      <c r="A613" s="22"/>
      <c r="B613" s="19">
        <v>144</v>
      </c>
      <c r="C613" s="19">
        <v>20140402</v>
      </c>
      <c r="D613" s="7" t="s">
        <v>32</v>
      </c>
      <c r="E613" s="7" t="s">
        <v>35</v>
      </c>
      <c r="F613" s="7" t="s">
        <v>32</v>
      </c>
      <c r="G613" s="7" t="s">
        <v>32</v>
      </c>
      <c r="H613" s="7" t="s">
        <v>35</v>
      </c>
      <c r="I613" s="7" t="s">
        <v>35</v>
      </c>
      <c r="J613" s="7" t="s">
        <v>30</v>
      </c>
      <c r="K613" s="7" t="s">
        <v>30</v>
      </c>
      <c r="L613" s="7" t="s">
        <v>30</v>
      </c>
      <c r="M613" s="7" t="s">
        <v>30</v>
      </c>
      <c r="N613" s="7" t="s">
        <v>30</v>
      </c>
      <c r="O613" s="7" t="s">
        <v>30</v>
      </c>
      <c r="P613" s="7" t="s">
        <v>30</v>
      </c>
      <c r="Q613" s="1"/>
      <c r="R613" s="8">
        <f t="shared" ref="R613:R676" si="1933">B613</f>
        <v>144</v>
      </c>
      <c r="S613" s="4" t="str">
        <f t="shared" ref="S613:S676" si="1934">SUBSTITUTE(D613,"조","")</f>
        <v>4</v>
      </c>
      <c r="T613" s="4" t="str">
        <f t="shared" ref="T613:T676" si="1935">SUBSTITUTE(D614,"조","")</f>
        <v>496178</v>
      </c>
      <c r="U613" s="4" t="str">
        <f t="shared" si="1834"/>
        <v>4</v>
      </c>
      <c r="V613" s="4" t="str">
        <f t="shared" si="1835"/>
        <v>9</v>
      </c>
      <c r="W613" s="4" t="str">
        <f t="shared" si="1836"/>
        <v>6</v>
      </c>
      <c r="X613" s="4" t="str">
        <f t="shared" si="1837"/>
        <v>1</v>
      </c>
      <c r="Y613" s="4" t="str">
        <f t="shared" si="1838"/>
        <v>7</v>
      </c>
      <c r="Z613" s="4" t="str">
        <f t="shared" si="1839"/>
        <v>8</v>
      </c>
      <c r="AA613" s="4" t="s">
        <v>27</v>
      </c>
      <c r="AB613" s="4">
        <v>1</v>
      </c>
      <c r="AC613" s="9">
        <f t="shared" si="1843"/>
        <v>0</v>
      </c>
      <c r="AD613" s="9">
        <f t="shared" si="1920"/>
        <v>1</v>
      </c>
      <c r="AE613" s="9">
        <f t="shared" si="1920"/>
        <v>0</v>
      </c>
      <c r="AF613" s="9">
        <f t="shared" si="1920"/>
        <v>0</v>
      </c>
      <c r="AG613" s="9">
        <f t="shared" si="1920"/>
        <v>1</v>
      </c>
      <c r="AH613" s="9">
        <f t="shared" si="1920"/>
        <v>0</v>
      </c>
      <c r="AI613" s="9">
        <f t="shared" si="1920"/>
        <v>1</v>
      </c>
      <c r="AJ613" s="9">
        <f t="shared" si="1920"/>
        <v>1</v>
      </c>
      <c r="AK613" s="9">
        <f t="shared" si="1920"/>
        <v>1</v>
      </c>
      <c r="AL613" s="9">
        <f t="shared" si="1920"/>
        <v>1</v>
      </c>
      <c r="AM613" s="4">
        <v>6</v>
      </c>
      <c r="AN613" s="4" t="s">
        <v>27</v>
      </c>
      <c r="AO613" s="12">
        <f t="shared" si="1790"/>
        <v>0</v>
      </c>
      <c r="AP613" s="12">
        <f t="shared" si="1916"/>
        <v>0</v>
      </c>
      <c r="AQ613" s="12">
        <f t="shared" si="1916"/>
        <v>0</v>
      </c>
      <c r="AR613" s="12">
        <f t="shared" si="1916"/>
        <v>1</v>
      </c>
      <c r="AS613" s="12">
        <f t="shared" si="1916"/>
        <v>0</v>
      </c>
      <c r="AT613" s="12">
        <f t="shared" si="1916"/>
        <v>0</v>
      </c>
      <c r="AU613" s="12">
        <f t="shared" si="1916"/>
        <v>0</v>
      </c>
    </row>
    <row r="614" spans="1:47">
      <c r="A614" s="22"/>
      <c r="B614" s="20"/>
      <c r="C614" s="20"/>
      <c r="D614" s="14">
        <v>496178</v>
      </c>
      <c r="E614" s="14">
        <v>581601</v>
      </c>
      <c r="F614" s="14">
        <v>496177</v>
      </c>
      <c r="G614" s="14">
        <v>496179</v>
      </c>
      <c r="H614" s="14">
        <v>581600</v>
      </c>
      <c r="I614" s="14">
        <v>581602</v>
      </c>
      <c r="J614" s="14">
        <v>197227</v>
      </c>
      <c r="K614" s="14">
        <v>43255</v>
      </c>
      <c r="L614" s="14">
        <v>62</v>
      </c>
      <c r="M614" s="14">
        <v>81</v>
      </c>
      <c r="N614" s="14">
        <v>20</v>
      </c>
      <c r="O614" s="14">
        <v>7</v>
      </c>
      <c r="P614" s="14">
        <v>1</v>
      </c>
      <c r="Q614" s="1"/>
      <c r="R614" s="8">
        <f t="shared" ref="R614:R677" si="1936">B613</f>
        <v>144</v>
      </c>
      <c r="S614" s="4" t="str">
        <f t="shared" ref="S614:S677" si="1937">SUBSTITUTE(E613,"조","")</f>
        <v>7</v>
      </c>
      <c r="T614" s="4" t="str">
        <f t="shared" ref="T614:T677" si="1938">SUBSTITUTE(E614,"조","")</f>
        <v>581601</v>
      </c>
      <c r="U614" s="4" t="str">
        <f t="shared" si="1834"/>
        <v>5</v>
      </c>
      <c r="V614" s="4" t="str">
        <f t="shared" si="1835"/>
        <v>8</v>
      </c>
      <c r="W614" s="4" t="str">
        <f t="shared" si="1836"/>
        <v>1</v>
      </c>
      <c r="X614" s="4" t="str">
        <f t="shared" si="1837"/>
        <v>6</v>
      </c>
      <c r="Y614" s="4" t="str">
        <f t="shared" si="1838"/>
        <v>0</v>
      </c>
      <c r="Z614" s="4" t="str">
        <f t="shared" si="1839"/>
        <v>1</v>
      </c>
      <c r="AA614" s="4" t="s">
        <v>27</v>
      </c>
      <c r="AB614" s="4">
        <v>1</v>
      </c>
      <c r="AC614" s="9">
        <f t="shared" si="1843"/>
        <v>1</v>
      </c>
      <c r="AD614" s="9">
        <f t="shared" si="1920"/>
        <v>2</v>
      </c>
      <c r="AE614" s="9">
        <f t="shared" si="1920"/>
        <v>0</v>
      </c>
      <c r="AF614" s="9">
        <f t="shared" si="1920"/>
        <v>0</v>
      </c>
      <c r="AG614" s="9">
        <f t="shared" si="1920"/>
        <v>0</v>
      </c>
      <c r="AH614" s="9">
        <f t="shared" si="1920"/>
        <v>1</v>
      </c>
      <c r="AI614" s="9">
        <f t="shared" si="1920"/>
        <v>1</v>
      </c>
      <c r="AJ614" s="9">
        <f t="shared" si="1920"/>
        <v>0</v>
      </c>
      <c r="AK614" s="9">
        <f t="shared" si="1920"/>
        <v>1</v>
      </c>
      <c r="AL614" s="9">
        <f t="shared" si="1920"/>
        <v>0</v>
      </c>
      <c r="AM614" s="4">
        <v>5</v>
      </c>
      <c r="AN614" s="4" t="s">
        <v>27</v>
      </c>
      <c r="AO614" s="12">
        <f t="shared" si="1790"/>
        <v>0</v>
      </c>
      <c r="AP614" s="12">
        <f t="shared" si="1916"/>
        <v>0</v>
      </c>
      <c r="AQ614" s="12">
        <f t="shared" si="1916"/>
        <v>0</v>
      </c>
      <c r="AR614" s="12">
        <f t="shared" si="1916"/>
        <v>0</v>
      </c>
      <c r="AS614" s="12">
        <f t="shared" si="1916"/>
        <v>0</v>
      </c>
      <c r="AT614" s="12">
        <f t="shared" si="1916"/>
        <v>0</v>
      </c>
      <c r="AU614" s="12">
        <f t="shared" si="1916"/>
        <v>1</v>
      </c>
    </row>
    <row r="615" spans="1:47">
      <c r="A615" s="22"/>
      <c r="B615" s="19">
        <v>143</v>
      </c>
      <c r="C615" s="19">
        <v>20140326</v>
      </c>
      <c r="D615" s="7" t="s">
        <v>34</v>
      </c>
      <c r="E615" s="7" t="s">
        <v>29</v>
      </c>
      <c r="F615" s="7" t="s">
        <v>34</v>
      </c>
      <c r="G615" s="7" t="s">
        <v>34</v>
      </c>
      <c r="H615" s="7" t="s">
        <v>29</v>
      </c>
      <c r="I615" s="7" t="s">
        <v>29</v>
      </c>
      <c r="J615" s="7" t="s">
        <v>30</v>
      </c>
      <c r="K615" s="7" t="s">
        <v>30</v>
      </c>
      <c r="L615" s="7" t="s">
        <v>30</v>
      </c>
      <c r="M615" s="7" t="s">
        <v>30</v>
      </c>
      <c r="N615" s="7" t="s">
        <v>30</v>
      </c>
      <c r="O615" s="7" t="s">
        <v>30</v>
      </c>
      <c r="P615" s="7" t="s">
        <v>30</v>
      </c>
      <c r="Q615" s="1"/>
      <c r="R615" s="8">
        <f t="shared" ref="R615:R678" si="1939">B615</f>
        <v>143</v>
      </c>
      <c r="S615" s="4" t="str">
        <f t="shared" ref="S615:S678" si="1940">SUBSTITUTE(D615,"조","")</f>
        <v>1</v>
      </c>
      <c r="T615" s="4" t="str">
        <f t="shared" ref="T615:T678" si="1941">SUBSTITUTE(D616,"조","")</f>
        <v>336815</v>
      </c>
      <c r="U615" s="4" t="str">
        <f t="shared" si="1834"/>
        <v>3</v>
      </c>
      <c r="V615" s="4" t="str">
        <f t="shared" si="1835"/>
        <v>3</v>
      </c>
      <c r="W615" s="4" t="str">
        <f t="shared" si="1836"/>
        <v>6</v>
      </c>
      <c r="X615" s="4" t="str">
        <f t="shared" si="1837"/>
        <v>8</v>
      </c>
      <c r="Y615" s="4" t="str">
        <f t="shared" si="1838"/>
        <v>1</v>
      </c>
      <c r="Z615" s="4" t="str">
        <f t="shared" si="1839"/>
        <v>5</v>
      </c>
      <c r="AA615" s="4" t="s">
        <v>27</v>
      </c>
      <c r="AB615" s="4">
        <v>1</v>
      </c>
      <c r="AC615" s="9">
        <f t="shared" si="1843"/>
        <v>0</v>
      </c>
      <c r="AD615" s="9">
        <f t="shared" si="1920"/>
        <v>1</v>
      </c>
      <c r="AE615" s="9">
        <f t="shared" si="1920"/>
        <v>0</v>
      </c>
      <c r="AF615" s="9">
        <f t="shared" si="1920"/>
        <v>2</v>
      </c>
      <c r="AG615" s="9">
        <f t="shared" si="1920"/>
        <v>0</v>
      </c>
      <c r="AH615" s="9">
        <f t="shared" si="1920"/>
        <v>1</v>
      </c>
      <c r="AI615" s="9">
        <f t="shared" si="1920"/>
        <v>1</v>
      </c>
      <c r="AJ615" s="9">
        <f t="shared" si="1920"/>
        <v>0</v>
      </c>
      <c r="AK615" s="9">
        <f t="shared" si="1920"/>
        <v>1</v>
      </c>
      <c r="AL615" s="9">
        <f t="shared" si="1920"/>
        <v>0</v>
      </c>
      <c r="AM615" s="4">
        <v>5</v>
      </c>
      <c r="AN615" s="4" t="s">
        <v>27</v>
      </c>
      <c r="AO615" s="12">
        <f t="shared" si="1790"/>
        <v>1</v>
      </c>
      <c r="AP615" s="12">
        <f t="shared" si="1916"/>
        <v>0</v>
      </c>
      <c r="AQ615" s="12">
        <f t="shared" si="1916"/>
        <v>0</v>
      </c>
      <c r="AR615" s="12">
        <f t="shared" si="1916"/>
        <v>0</v>
      </c>
      <c r="AS615" s="12">
        <f t="shared" si="1916"/>
        <v>0</v>
      </c>
      <c r="AT615" s="12">
        <f t="shared" si="1916"/>
        <v>0</v>
      </c>
      <c r="AU615" s="12">
        <f t="shared" si="1916"/>
        <v>0</v>
      </c>
    </row>
    <row r="616" spans="1:47">
      <c r="A616" s="22"/>
      <c r="B616" s="20"/>
      <c r="C616" s="20"/>
      <c r="D616" s="14">
        <v>336815</v>
      </c>
      <c r="E616" s="14">
        <v>364784</v>
      </c>
      <c r="F616" s="14">
        <v>336814</v>
      </c>
      <c r="G616" s="14">
        <v>336816</v>
      </c>
      <c r="H616" s="14">
        <v>364783</v>
      </c>
      <c r="I616" s="14">
        <v>364785</v>
      </c>
      <c r="J616" s="14">
        <v>350201</v>
      </c>
      <c r="K616" s="14">
        <v>39352</v>
      </c>
      <c r="L616" s="14">
        <v>946</v>
      </c>
      <c r="M616" s="14">
        <v>76</v>
      </c>
      <c r="N616" s="14">
        <v>57</v>
      </c>
      <c r="O616" s="14">
        <v>1</v>
      </c>
      <c r="P616" s="14">
        <v>5</v>
      </c>
      <c r="Q616" s="1"/>
      <c r="R616" s="8">
        <f t="shared" ref="R616:R679" si="1942">B615</f>
        <v>143</v>
      </c>
      <c r="S616" s="4" t="str">
        <f t="shared" ref="S616:S679" si="1943">SUBSTITUTE(E615,"조","")</f>
        <v>6</v>
      </c>
      <c r="T616" s="4" t="str">
        <f t="shared" ref="T616:T679" si="1944">SUBSTITUTE(E616,"조","")</f>
        <v>364784</v>
      </c>
      <c r="U616" s="4" t="str">
        <f t="shared" si="1834"/>
        <v>3</v>
      </c>
      <c r="V616" s="4" t="str">
        <f t="shared" si="1835"/>
        <v>6</v>
      </c>
      <c r="W616" s="4" t="str">
        <f t="shared" si="1836"/>
        <v>4</v>
      </c>
      <c r="X616" s="4" t="str">
        <f t="shared" si="1837"/>
        <v>7</v>
      </c>
      <c r="Y616" s="4" t="str">
        <f t="shared" si="1838"/>
        <v>8</v>
      </c>
      <c r="Z616" s="4" t="str">
        <f t="shared" si="1839"/>
        <v>4</v>
      </c>
      <c r="AA616" s="4" t="s">
        <v>27</v>
      </c>
      <c r="AB616" s="4">
        <v>1</v>
      </c>
      <c r="AC616" s="9">
        <f t="shared" si="1843"/>
        <v>0</v>
      </c>
      <c r="AD616" s="9">
        <f t="shared" si="1920"/>
        <v>0</v>
      </c>
      <c r="AE616" s="9">
        <f t="shared" si="1920"/>
        <v>0</v>
      </c>
      <c r="AF616" s="9">
        <f t="shared" si="1920"/>
        <v>1</v>
      </c>
      <c r="AG616" s="9">
        <f t="shared" si="1920"/>
        <v>2</v>
      </c>
      <c r="AH616" s="9">
        <f t="shared" si="1920"/>
        <v>0</v>
      </c>
      <c r="AI616" s="9">
        <f t="shared" si="1920"/>
        <v>1</v>
      </c>
      <c r="AJ616" s="9">
        <f t="shared" si="1920"/>
        <v>1</v>
      </c>
      <c r="AK616" s="9">
        <f t="shared" si="1920"/>
        <v>1</v>
      </c>
      <c r="AL616" s="9">
        <f t="shared" si="1920"/>
        <v>0</v>
      </c>
      <c r="AM616" s="4">
        <v>5</v>
      </c>
      <c r="AN616" s="4" t="s">
        <v>27</v>
      </c>
      <c r="AO616" s="12">
        <f t="shared" si="1790"/>
        <v>0</v>
      </c>
      <c r="AP616" s="12">
        <f t="shared" si="1916"/>
        <v>0</v>
      </c>
      <c r="AQ616" s="12">
        <f t="shared" si="1916"/>
        <v>0</v>
      </c>
      <c r="AR616" s="12">
        <f t="shared" si="1916"/>
        <v>0</v>
      </c>
      <c r="AS616" s="12">
        <f t="shared" si="1916"/>
        <v>0</v>
      </c>
      <c r="AT616" s="12">
        <f t="shared" si="1916"/>
        <v>1</v>
      </c>
      <c r="AU616" s="12">
        <f t="shared" si="1916"/>
        <v>0</v>
      </c>
    </row>
    <row r="617" spans="1:47">
      <c r="A617" s="22"/>
      <c r="B617" s="19">
        <v>142</v>
      </c>
      <c r="C617" s="19">
        <v>20140319</v>
      </c>
      <c r="D617" s="7" t="s">
        <v>32</v>
      </c>
      <c r="E617" s="7" t="s">
        <v>34</v>
      </c>
      <c r="F617" s="7" t="s">
        <v>32</v>
      </c>
      <c r="G617" s="7" t="s">
        <v>32</v>
      </c>
      <c r="H617" s="7" t="s">
        <v>34</v>
      </c>
      <c r="I617" s="7" t="s">
        <v>34</v>
      </c>
      <c r="J617" s="7" t="s">
        <v>30</v>
      </c>
      <c r="K617" s="7" t="s">
        <v>30</v>
      </c>
      <c r="L617" s="7" t="s">
        <v>30</v>
      </c>
      <c r="M617" s="7" t="s">
        <v>30</v>
      </c>
      <c r="N617" s="7" t="s">
        <v>30</v>
      </c>
      <c r="O617" s="7" t="s">
        <v>30</v>
      </c>
      <c r="P617" s="7" t="s">
        <v>30</v>
      </c>
      <c r="Q617" s="1"/>
      <c r="R617" s="8">
        <f t="shared" ref="R617:R680" si="1945">B617</f>
        <v>142</v>
      </c>
      <c r="S617" s="4" t="str">
        <f t="shared" ref="S617:S680" si="1946">SUBSTITUTE(D617,"조","")</f>
        <v>4</v>
      </c>
      <c r="T617" s="4" t="str">
        <f t="shared" ref="T617:T680" si="1947">SUBSTITUTE(D618,"조","")</f>
        <v>135781</v>
      </c>
      <c r="U617" s="4" t="str">
        <f t="shared" si="1834"/>
        <v>1</v>
      </c>
      <c r="V617" s="4" t="str">
        <f t="shared" si="1835"/>
        <v>3</v>
      </c>
      <c r="W617" s="4" t="str">
        <f t="shared" si="1836"/>
        <v>5</v>
      </c>
      <c r="X617" s="4" t="str">
        <f t="shared" si="1837"/>
        <v>7</v>
      </c>
      <c r="Y617" s="4" t="str">
        <f t="shared" si="1838"/>
        <v>8</v>
      </c>
      <c r="Z617" s="4" t="str">
        <f t="shared" si="1839"/>
        <v>1</v>
      </c>
      <c r="AA617" s="4" t="s">
        <v>27</v>
      </c>
      <c r="AB617" s="4">
        <v>1</v>
      </c>
      <c r="AC617" s="9">
        <f t="shared" si="1843"/>
        <v>0</v>
      </c>
      <c r="AD617" s="9">
        <f t="shared" si="1920"/>
        <v>2</v>
      </c>
      <c r="AE617" s="9">
        <f t="shared" si="1920"/>
        <v>0</v>
      </c>
      <c r="AF617" s="9">
        <f t="shared" si="1920"/>
        <v>1</v>
      </c>
      <c r="AG617" s="9">
        <f t="shared" si="1920"/>
        <v>0</v>
      </c>
      <c r="AH617" s="9">
        <f t="shared" si="1920"/>
        <v>1</v>
      </c>
      <c r="AI617" s="9">
        <f t="shared" si="1920"/>
        <v>0</v>
      </c>
      <c r="AJ617" s="9">
        <f t="shared" si="1920"/>
        <v>1</v>
      </c>
      <c r="AK617" s="9">
        <f t="shared" si="1920"/>
        <v>1</v>
      </c>
      <c r="AL617" s="9">
        <f t="shared" si="1920"/>
        <v>0</v>
      </c>
      <c r="AM617" s="4">
        <v>5</v>
      </c>
      <c r="AN617" s="4" t="s">
        <v>27</v>
      </c>
      <c r="AO617" s="12">
        <f t="shared" si="1790"/>
        <v>0</v>
      </c>
      <c r="AP617" s="12">
        <f t="shared" si="1916"/>
        <v>0</v>
      </c>
      <c r="AQ617" s="12">
        <f t="shared" si="1916"/>
        <v>0</v>
      </c>
      <c r="AR617" s="12">
        <f t="shared" si="1916"/>
        <v>1</v>
      </c>
      <c r="AS617" s="12">
        <f t="shared" si="1916"/>
        <v>0</v>
      </c>
      <c r="AT617" s="12">
        <f t="shared" si="1916"/>
        <v>0</v>
      </c>
      <c r="AU617" s="12">
        <f t="shared" si="1916"/>
        <v>0</v>
      </c>
    </row>
    <row r="618" spans="1:47">
      <c r="A618" s="22"/>
      <c r="B618" s="20"/>
      <c r="C618" s="20"/>
      <c r="D618" s="14">
        <v>135781</v>
      </c>
      <c r="E618" s="14">
        <v>929206</v>
      </c>
      <c r="F618" s="14">
        <v>135780</v>
      </c>
      <c r="G618" s="14">
        <v>135782</v>
      </c>
      <c r="H618" s="14">
        <v>929205</v>
      </c>
      <c r="I618" s="14">
        <v>929207</v>
      </c>
      <c r="J618" s="14">
        <v>804510</v>
      </c>
      <c r="K618" s="14">
        <v>38226</v>
      </c>
      <c r="L618" s="14">
        <v>35</v>
      </c>
      <c r="M618" s="14">
        <v>66</v>
      </c>
      <c r="N618" s="14">
        <v>94</v>
      </c>
      <c r="O618" s="14">
        <v>6</v>
      </c>
      <c r="P618" s="14">
        <v>7</v>
      </c>
      <c r="Q618" s="1"/>
      <c r="R618" s="8">
        <f t="shared" ref="R618:R681" si="1948">B617</f>
        <v>142</v>
      </c>
      <c r="S618" s="4" t="str">
        <f t="shared" ref="S618:S681" si="1949">SUBSTITUTE(E617,"조","")</f>
        <v>1</v>
      </c>
      <c r="T618" s="4" t="str">
        <f t="shared" ref="T618:T681" si="1950">SUBSTITUTE(E618,"조","")</f>
        <v>929206</v>
      </c>
      <c r="U618" s="4" t="str">
        <f t="shared" si="1834"/>
        <v>9</v>
      </c>
      <c r="V618" s="4" t="str">
        <f t="shared" si="1835"/>
        <v>2</v>
      </c>
      <c r="W618" s="4" t="str">
        <f t="shared" si="1836"/>
        <v>9</v>
      </c>
      <c r="X618" s="4" t="str">
        <f t="shared" si="1837"/>
        <v>2</v>
      </c>
      <c r="Y618" s="4" t="str">
        <f t="shared" si="1838"/>
        <v>0</v>
      </c>
      <c r="Z618" s="4" t="str">
        <f t="shared" si="1839"/>
        <v>6</v>
      </c>
      <c r="AA618" s="4" t="s">
        <v>27</v>
      </c>
      <c r="AB618" s="4">
        <v>1</v>
      </c>
      <c r="AC618" s="9">
        <f t="shared" si="1843"/>
        <v>1</v>
      </c>
      <c r="AD618" s="9">
        <f t="shared" si="1920"/>
        <v>0</v>
      </c>
      <c r="AE618" s="9">
        <f t="shared" si="1920"/>
        <v>2</v>
      </c>
      <c r="AF618" s="9">
        <f t="shared" si="1920"/>
        <v>0</v>
      </c>
      <c r="AG618" s="9">
        <f t="shared" si="1920"/>
        <v>0</v>
      </c>
      <c r="AH618" s="9">
        <f t="shared" si="1920"/>
        <v>0</v>
      </c>
      <c r="AI618" s="9">
        <f t="shared" si="1920"/>
        <v>1</v>
      </c>
      <c r="AJ618" s="9">
        <f t="shared" si="1920"/>
        <v>0</v>
      </c>
      <c r="AK618" s="9">
        <f t="shared" si="1920"/>
        <v>0</v>
      </c>
      <c r="AL618" s="9">
        <f t="shared" si="1920"/>
        <v>2</v>
      </c>
      <c r="AM618" s="4">
        <v>4</v>
      </c>
      <c r="AN618" s="4" t="s">
        <v>27</v>
      </c>
      <c r="AO618" s="12">
        <f t="shared" si="1790"/>
        <v>1</v>
      </c>
      <c r="AP618" s="12">
        <f t="shared" si="1916"/>
        <v>0</v>
      </c>
      <c r="AQ618" s="12">
        <f t="shared" si="1916"/>
        <v>0</v>
      </c>
      <c r="AR618" s="12">
        <f t="shared" si="1916"/>
        <v>0</v>
      </c>
      <c r="AS618" s="12">
        <f t="shared" si="1916"/>
        <v>0</v>
      </c>
      <c r="AT618" s="12">
        <f t="shared" si="1916"/>
        <v>0</v>
      </c>
      <c r="AU618" s="12">
        <f t="shared" si="1916"/>
        <v>0</v>
      </c>
    </row>
    <row r="619" spans="1:47">
      <c r="A619" s="22"/>
      <c r="B619" s="19">
        <v>141</v>
      </c>
      <c r="C619" s="19">
        <v>20140312</v>
      </c>
      <c r="D619" s="7" t="s">
        <v>35</v>
      </c>
      <c r="E619" s="7" t="s">
        <v>28</v>
      </c>
      <c r="F619" s="7" t="s">
        <v>35</v>
      </c>
      <c r="G619" s="7" t="s">
        <v>35</v>
      </c>
      <c r="H619" s="7" t="s">
        <v>28</v>
      </c>
      <c r="I619" s="7" t="s">
        <v>28</v>
      </c>
      <c r="J619" s="7" t="s">
        <v>30</v>
      </c>
      <c r="K619" s="7" t="s">
        <v>30</v>
      </c>
      <c r="L619" s="7" t="s">
        <v>30</v>
      </c>
      <c r="M619" s="7" t="s">
        <v>30</v>
      </c>
      <c r="N619" s="7" t="s">
        <v>30</v>
      </c>
      <c r="O619" s="7" t="s">
        <v>30</v>
      </c>
      <c r="P619" s="7" t="s">
        <v>30</v>
      </c>
      <c r="Q619" s="1"/>
      <c r="R619" s="8">
        <f t="shared" ref="R619:R682" si="1951">B619</f>
        <v>141</v>
      </c>
      <c r="S619" s="4" t="str">
        <f t="shared" ref="S619:S682" si="1952">SUBSTITUTE(D619,"조","")</f>
        <v>7</v>
      </c>
      <c r="T619" s="4" t="str">
        <f t="shared" ref="T619:T682" si="1953">SUBSTITUTE(D620,"조","")</f>
        <v>741395</v>
      </c>
      <c r="U619" s="4" t="str">
        <f t="shared" si="1834"/>
        <v>7</v>
      </c>
      <c r="V619" s="4" t="str">
        <f t="shared" si="1835"/>
        <v>4</v>
      </c>
      <c r="W619" s="4" t="str">
        <f t="shared" si="1836"/>
        <v>1</v>
      </c>
      <c r="X619" s="4" t="str">
        <f t="shared" si="1837"/>
        <v>3</v>
      </c>
      <c r="Y619" s="4" t="str">
        <f t="shared" si="1838"/>
        <v>9</v>
      </c>
      <c r="Z619" s="4" t="str">
        <f t="shared" si="1839"/>
        <v>5</v>
      </c>
      <c r="AA619" s="4" t="s">
        <v>27</v>
      </c>
      <c r="AB619" s="4">
        <v>1</v>
      </c>
      <c r="AC619" s="9">
        <f t="shared" si="1843"/>
        <v>0</v>
      </c>
      <c r="AD619" s="9">
        <f t="shared" si="1920"/>
        <v>1</v>
      </c>
      <c r="AE619" s="9">
        <f t="shared" si="1920"/>
        <v>0</v>
      </c>
      <c r="AF619" s="9">
        <f t="shared" si="1920"/>
        <v>1</v>
      </c>
      <c r="AG619" s="9">
        <f t="shared" si="1920"/>
        <v>1</v>
      </c>
      <c r="AH619" s="9">
        <f t="shared" si="1920"/>
        <v>1</v>
      </c>
      <c r="AI619" s="9">
        <f t="shared" si="1920"/>
        <v>0</v>
      </c>
      <c r="AJ619" s="9">
        <f t="shared" si="1920"/>
        <v>1</v>
      </c>
      <c r="AK619" s="9">
        <f t="shared" si="1920"/>
        <v>0</v>
      </c>
      <c r="AL619" s="9">
        <f t="shared" si="1920"/>
        <v>1</v>
      </c>
      <c r="AM619" s="4">
        <v>6</v>
      </c>
      <c r="AN619" s="4" t="s">
        <v>27</v>
      </c>
      <c r="AO619" s="12">
        <f t="shared" si="1790"/>
        <v>0</v>
      </c>
      <c r="AP619" s="12">
        <f t="shared" si="1916"/>
        <v>0</v>
      </c>
      <c r="AQ619" s="12">
        <f t="shared" si="1916"/>
        <v>0</v>
      </c>
      <c r="AR619" s="12">
        <f t="shared" si="1916"/>
        <v>0</v>
      </c>
      <c r="AS619" s="12">
        <f t="shared" si="1916"/>
        <v>0</v>
      </c>
      <c r="AT619" s="12">
        <f t="shared" si="1916"/>
        <v>0</v>
      </c>
      <c r="AU619" s="12">
        <f t="shared" si="1916"/>
        <v>1</v>
      </c>
    </row>
    <row r="620" spans="1:47">
      <c r="A620" s="22"/>
      <c r="B620" s="20"/>
      <c r="C620" s="20"/>
      <c r="D620" s="14">
        <v>741395</v>
      </c>
      <c r="E620" s="14">
        <v>524718</v>
      </c>
      <c r="F620" s="14">
        <v>741394</v>
      </c>
      <c r="G620" s="14">
        <v>741396</v>
      </c>
      <c r="H620" s="14">
        <v>524717</v>
      </c>
      <c r="I620" s="14">
        <v>524719</v>
      </c>
      <c r="J620" s="14">
        <v>364568</v>
      </c>
      <c r="K620" s="14">
        <v>33619</v>
      </c>
      <c r="L620" s="14">
        <v>437</v>
      </c>
      <c r="M620" s="14">
        <v>77</v>
      </c>
      <c r="N620" s="14">
        <v>38</v>
      </c>
      <c r="O620" s="14">
        <v>2</v>
      </c>
      <c r="P620" s="14">
        <v>3</v>
      </c>
      <c r="Q620" s="1"/>
      <c r="R620" s="8">
        <f t="shared" ref="R620:R683" si="1954">B619</f>
        <v>141</v>
      </c>
      <c r="S620" s="4" t="str">
        <f t="shared" ref="S620:S683" si="1955">SUBSTITUTE(E619,"조","")</f>
        <v>3</v>
      </c>
      <c r="T620" s="4" t="str">
        <f t="shared" ref="T620:T683" si="1956">SUBSTITUTE(E620,"조","")</f>
        <v>524718</v>
      </c>
      <c r="U620" s="4" t="str">
        <f t="shared" si="1834"/>
        <v>5</v>
      </c>
      <c r="V620" s="4" t="str">
        <f t="shared" si="1835"/>
        <v>2</v>
      </c>
      <c r="W620" s="4" t="str">
        <f t="shared" si="1836"/>
        <v>4</v>
      </c>
      <c r="X620" s="4" t="str">
        <f t="shared" si="1837"/>
        <v>7</v>
      </c>
      <c r="Y620" s="4" t="str">
        <f t="shared" si="1838"/>
        <v>1</v>
      </c>
      <c r="Z620" s="4" t="str">
        <f t="shared" si="1839"/>
        <v>8</v>
      </c>
      <c r="AA620" s="4" t="s">
        <v>27</v>
      </c>
      <c r="AB620" s="4">
        <v>1</v>
      </c>
      <c r="AC620" s="9">
        <f t="shared" si="1843"/>
        <v>0</v>
      </c>
      <c r="AD620" s="9">
        <f t="shared" si="1920"/>
        <v>1</v>
      </c>
      <c r="AE620" s="9">
        <f t="shared" si="1920"/>
        <v>1</v>
      </c>
      <c r="AF620" s="9">
        <f t="shared" si="1920"/>
        <v>0</v>
      </c>
      <c r="AG620" s="9">
        <f t="shared" si="1920"/>
        <v>1</v>
      </c>
      <c r="AH620" s="9">
        <f t="shared" si="1920"/>
        <v>1</v>
      </c>
      <c r="AI620" s="9">
        <f t="shared" si="1920"/>
        <v>0</v>
      </c>
      <c r="AJ620" s="9">
        <f t="shared" si="1920"/>
        <v>1</v>
      </c>
      <c r="AK620" s="9">
        <f t="shared" si="1920"/>
        <v>1</v>
      </c>
      <c r="AL620" s="9">
        <f t="shared" si="1920"/>
        <v>0</v>
      </c>
      <c r="AM620" s="4">
        <v>6</v>
      </c>
      <c r="AN620" s="4" t="s">
        <v>27</v>
      </c>
      <c r="AO620" s="12">
        <f t="shared" si="1790"/>
        <v>0</v>
      </c>
      <c r="AP620" s="12">
        <f t="shared" si="1916"/>
        <v>0</v>
      </c>
      <c r="AQ620" s="12">
        <f t="shared" si="1916"/>
        <v>1</v>
      </c>
      <c r="AR620" s="12">
        <f t="shared" si="1916"/>
        <v>0</v>
      </c>
      <c r="AS620" s="12">
        <f t="shared" si="1916"/>
        <v>0</v>
      </c>
      <c r="AT620" s="12">
        <f t="shared" si="1916"/>
        <v>0</v>
      </c>
      <c r="AU620" s="12">
        <f t="shared" si="1916"/>
        <v>0</v>
      </c>
    </row>
    <row r="621" spans="1:47">
      <c r="A621" s="22"/>
      <c r="B621" s="19">
        <v>140</v>
      </c>
      <c r="C621" s="19">
        <v>20140305</v>
      </c>
      <c r="D621" s="7" t="s">
        <v>33</v>
      </c>
      <c r="E621" s="7" t="s">
        <v>34</v>
      </c>
      <c r="F621" s="7" t="s">
        <v>33</v>
      </c>
      <c r="G621" s="7" t="s">
        <v>33</v>
      </c>
      <c r="H621" s="7" t="s">
        <v>34</v>
      </c>
      <c r="I621" s="7" t="s">
        <v>34</v>
      </c>
      <c r="J621" s="7" t="s">
        <v>30</v>
      </c>
      <c r="K621" s="7" t="s">
        <v>30</v>
      </c>
      <c r="L621" s="7" t="s">
        <v>30</v>
      </c>
      <c r="M621" s="7" t="s">
        <v>30</v>
      </c>
      <c r="N621" s="7" t="s">
        <v>30</v>
      </c>
      <c r="O621" s="7" t="s">
        <v>30</v>
      </c>
      <c r="P621" s="7" t="s">
        <v>30</v>
      </c>
      <c r="Q621" s="1"/>
      <c r="R621" s="8">
        <f t="shared" ref="R621:R684" si="1957">B621</f>
        <v>140</v>
      </c>
      <c r="S621" s="4" t="str">
        <f t="shared" ref="S621:S684" si="1958">SUBSTITUTE(D621,"조","")</f>
        <v>2</v>
      </c>
      <c r="T621" s="4" t="str">
        <f t="shared" ref="T621:T684" si="1959">SUBSTITUTE(D622,"조","")</f>
        <v>732864</v>
      </c>
      <c r="U621" s="4" t="str">
        <f t="shared" si="1834"/>
        <v>7</v>
      </c>
      <c r="V621" s="4" t="str">
        <f t="shared" si="1835"/>
        <v>3</v>
      </c>
      <c r="W621" s="4" t="str">
        <f t="shared" si="1836"/>
        <v>2</v>
      </c>
      <c r="X621" s="4" t="str">
        <f t="shared" si="1837"/>
        <v>8</v>
      </c>
      <c r="Y621" s="4" t="str">
        <f t="shared" si="1838"/>
        <v>6</v>
      </c>
      <c r="Z621" s="4" t="str">
        <f t="shared" si="1839"/>
        <v>4</v>
      </c>
      <c r="AA621" s="4" t="s">
        <v>27</v>
      </c>
      <c r="AB621" s="4">
        <v>1</v>
      </c>
      <c r="AC621" s="9">
        <f t="shared" si="1843"/>
        <v>0</v>
      </c>
      <c r="AD621" s="9">
        <f t="shared" si="1920"/>
        <v>0</v>
      </c>
      <c r="AE621" s="9">
        <f t="shared" si="1920"/>
        <v>1</v>
      </c>
      <c r="AF621" s="9">
        <f t="shared" si="1920"/>
        <v>1</v>
      </c>
      <c r="AG621" s="9">
        <f t="shared" si="1920"/>
        <v>1</v>
      </c>
      <c r="AH621" s="9">
        <f t="shared" si="1920"/>
        <v>0</v>
      </c>
      <c r="AI621" s="9">
        <f t="shared" si="1920"/>
        <v>1</v>
      </c>
      <c r="AJ621" s="9">
        <f t="shared" si="1920"/>
        <v>1</v>
      </c>
      <c r="AK621" s="9">
        <f t="shared" si="1920"/>
        <v>1</v>
      </c>
      <c r="AL621" s="9">
        <f t="shared" si="1920"/>
        <v>0</v>
      </c>
      <c r="AM621" s="4">
        <v>6</v>
      </c>
      <c r="AN621" s="4" t="s">
        <v>27</v>
      </c>
      <c r="AO621" s="12">
        <f t="shared" si="1790"/>
        <v>0</v>
      </c>
      <c r="AP621" s="12">
        <f t="shared" si="1916"/>
        <v>1</v>
      </c>
      <c r="AQ621" s="12">
        <f t="shared" si="1916"/>
        <v>0</v>
      </c>
      <c r="AR621" s="12">
        <f t="shared" si="1916"/>
        <v>0</v>
      </c>
      <c r="AS621" s="12">
        <f t="shared" si="1916"/>
        <v>0</v>
      </c>
      <c r="AT621" s="12">
        <f t="shared" si="1916"/>
        <v>0</v>
      </c>
      <c r="AU621" s="12">
        <f t="shared" si="1916"/>
        <v>0</v>
      </c>
    </row>
    <row r="622" spans="1:47">
      <c r="A622" s="22"/>
      <c r="B622" s="20"/>
      <c r="C622" s="20"/>
      <c r="D622" s="14">
        <v>732864</v>
      </c>
      <c r="E622" s="14">
        <v>994097</v>
      </c>
      <c r="F622" s="14">
        <v>732863</v>
      </c>
      <c r="G622" s="14">
        <v>732865</v>
      </c>
      <c r="H622" s="14">
        <v>994096</v>
      </c>
      <c r="I622" s="14">
        <v>994098</v>
      </c>
      <c r="J622" s="14">
        <v>166119</v>
      </c>
      <c r="K622" s="14">
        <v>11058</v>
      </c>
      <c r="L622" s="14">
        <v>887</v>
      </c>
      <c r="M622" s="14">
        <v>51</v>
      </c>
      <c r="N622" s="14">
        <v>87</v>
      </c>
      <c r="O622" s="14">
        <v>4</v>
      </c>
      <c r="P622" s="14">
        <v>0</v>
      </c>
      <c r="Q622" s="1"/>
      <c r="R622" s="8">
        <f t="shared" ref="R622:R685" si="1960">B621</f>
        <v>140</v>
      </c>
      <c r="S622" s="4" t="str">
        <f t="shared" ref="S622:S685" si="1961">SUBSTITUTE(E621,"조","")</f>
        <v>1</v>
      </c>
      <c r="T622" s="4" t="str">
        <f t="shared" ref="T622:T685" si="1962">SUBSTITUTE(E622,"조","")</f>
        <v>994097</v>
      </c>
      <c r="U622" s="4" t="str">
        <f t="shared" si="1834"/>
        <v>9</v>
      </c>
      <c r="V622" s="4" t="str">
        <f t="shared" si="1835"/>
        <v>9</v>
      </c>
      <c r="W622" s="4" t="str">
        <f t="shared" si="1836"/>
        <v>4</v>
      </c>
      <c r="X622" s="4" t="str">
        <f t="shared" si="1837"/>
        <v>0</v>
      </c>
      <c r="Y622" s="4" t="str">
        <f t="shared" si="1838"/>
        <v>9</v>
      </c>
      <c r="Z622" s="4" t="str">
        <f t="shared" si="1839"/>
        <v>7</v>
      </c>
      <c r="AA622" s="4" t="s">
        <v>27</v>
      </c>
      <c r="AB622" s="4">
        <v>1</v>
      </c>
      <c r="AC622" s="9">
        <f t="shared" si="1843"/>
        <v>1</v>
      </c>
      <c r="AD622" s="9">
        <f t="shared" si="1920"/>
        <v>0</v>
      </c>
      <c r="AE622" s="9">
        <f t="shared" si="1920"/>
        <v>0</v>
      </c>
      <c r="AF622" s="9">
        <f t="shared" si="1920"/>
        <v>0</v>
      </c>
      <c r="AG622" s="9">
        <f t="shared" si="1920"/>
        <v>1</v>
      </c>
      <c r="AH622" s="9">
        <f t="shared" si="1920"/>
        <v>0</v>
      </c>
      <c r="AI622" s="9">
        <f t="shared" si="1920"/>
        <v>0</v>
      </c>
      <c r="AJ622" s="9">
        <f t="shared" si="1920"/>
        <v>1</v>
      </c>
      <c r="AK622" s="9">
        <f t="shared" si="1920"/>
        <v>0</v>
      </c>
      <c r="AL622" s="9">
        <f t="shared" si="1920"/>
        <v>3</v>
      </c>
      <c r="AM622" s="4">
        <v>4</v>
      </c>
      <c r="AN622" s="4" t="s">
        <v>27</v>
      </c>
      <c r="AO622" s="12">
        <f t="shared" si="1790"/>
        <v>1</v>
      </c>
      <c r="AP622" s="12">
        <f t="shared" si="1916"/>
        <v>0</v>
      </c>
      <c r="AQ622" s="12">
        <f t="shared" si="1916"/>
        <v>0</v>
      </c>
      <c r="AR622" s="12">
        <f t="shared" si="1916"/>
        <v>0</v>
      </c>
      <c r="AS622" s="12">
        <f t="shared" si="1916"/>
        <v>0</v>
      </c>
      <c r="AT622" s="12">
        <f t="shared" si="1916"/>
        <v>0</v>
      </c>
      <c r="AU622" s="12">
        <f t="shared" si="1916"/>
        <v>0</v>
      </c>
    </row>
    <row r="623" spans="1:47">
      <c r="A623" s="22"/>
      <c r="B623" s="19">
        <v>139</v>
      </c>
      <c r="C623" s="19">
        <v>20140226</v>
      </c>
      <c r="D623" s="7" t="s">
        <v>33</v>
      </c>
      <c r="E623" s="7" t="s">
        <v>35</v>
      </c>
      <c r="F623" s="7" t="s">
        <v>33</v>
      </c>
      <c r="G623" s="7" t="s">
        <v>33</v>
      </c>
      <c r="H623" s="7" t="s">
        <v>35</v>
      </c>
      <c r="I623" s="7" t="s">
        <v>35</v>
      </c>
      <c r="J623" s="7" t="s">
        <v>30</v>
      </c>
      <c r="K623" s="7" t="s">
        <v>30</v>
      </c>
      <c r="L623" s="7" t="s">
        <v>30</v>
      </c>
      <c r="M623" s="7" t="s">
        <v>30</v>
      </c>
      <c r="N623" s="7" t="s">
        <v>30</v>
      </c>
      <c r="O623" s="7" t="s">
        <v>30</v>
      </c>
      <c r="P623" s="7" t="s">
        <v>30</v>
      </c>
      <c r="Q623" s="1"/>
      <c r="R623" s="8">
        <f t="shared" ref="R623:R686" si="1963">B623</f>
        <v>139</v>
      </c>
      <c r="S623" s="4" t="str">
        <f t="shared" ref="S623:S686" si="1964">SUBSTITUTE(D623,"조","")</f>
        <v>2</v>
      </c>
      <c r="T623" s="4" t="str">
        <f t="shared" ref="T623:T686" si="1965">SUBSTITUTE(D624,"조","")</f>
        <v>682266</v>
      </c>
      <c r="U623" s="4" t="str">
        <f t="shared" si="1834"/>
        <v>6</v>
      </c>
      <c r="V623" s="4" t="str">
        <f t="shared" si="1835"/>
        <v>8</v>
      </c>
      <c r="W623" s="4" t="str">
        <f t="shared" si="1836"/>
        <v>2</v>
      </c>
      <c r="X623" s="4" t="str">
        <f t="shared" si="1837"/>
        <v>2</v>
      </c>
      <c r="Y623" s="4" t="str">
        <f t="shared" si="1838"/>
        <v>6</v>
      </c>
      <c r="Z623" s="4" t="str">
        <f t="shared" si="1839"/>
        <v>6</v>
      </c>
      <c r="AA623" s="4" t="s">
        <v>27</v>
      </c>
      <c r="AB623" s="4">
        <v>1</v>
      </c>
      <c r="AC623" s="9">
        <f t="shared" si="1843"/>
        <v>0</v>
      </c>
      <c r="AD623" s="9">
        <f t="shared" si="1920"/>
        <v>0</v>
      </c>
      <c r="AE623" s="9">
        <f t="shared" si="1920"/>
        <v>2</v>
      </c>
      <c r="AF623" s="9">
        <f t="shared" si="1920"/>
        <v>0</v>
      </c>
      <c r="AG623" s="9">
        <f t="shared" si="1920"/>
        <v>0</v>
      </c>
      <c r="AH623" s="9">
        <f t="shared" si="1920"/>
        <v>0</v>
      </c>
      <c r="AI623" s="9">
        <f t="shared" si="1920"/>
        <v>3</v>
      </c>
      <c r="AJ623" s="9">
        <f t="shared" si="1920"/>
        <v>0</v>
      </c>
      <c r="AK623" s="9">
        <f t="shared" si="1920"/>
        <v>1</v>
      </c>
      <c r="AL623" s="9">
        <f t="shared" si="1920"/>
        <v>0</v>
      </c>
      <c r="AM623" s="4">
        <v>3</v>
      </c>
      <c r="AN623" s="4" t="s">
        <v>27</v>
      </c>
      <c r="AO623" s="12">
        <f t="shared" si="1790"/>
        <v>0</v>
      </c>
      <c r="AP623" s="12">
        <f t="shared" si="1916"/>
        <v>1</v>
      </c>
      <c r="AQ623" s="12">
        <f t="shared" si="1916"/>
        <v>0</v>
      </c>
      <c r="AR623" s="12">
        <f t="shared" si="1916"/>
        <v>0</v>
      </c>
      <c r="AS623" s="12">
        <f t="shared" si="1916"/>
        <v>0</v>
      </c>
      <c r="AT623" s="12">
        <f t="shared" si="1916"/>
        <v>0</v>
      </c>
      <c r="AU623" s="12">
        <f t="shared" si="1916"/>
        <v>0</v>
      </c>
    </row>
    <row r="624" spans="1:47">
      <c r="A624" s="22"/>
      <c r="B624" s="20"/>
      <c r="C624" s="20"/>
      <c r="D624" s="14">
        <v>682266</v>
      </c>
      <c r="E624" s="14">
        <v>878601</v>
      </c>
      <c r="F624" s="14">
        <v>682265</v>
      </c>
      <c r="G624" s="14">
        <v>682267</v>
      </c>
      <c r="H624" s="14">
        <v>878600</v>
      </c>
      <c r="I624" s="14">
        <v>878602</v>
      </c>
      <c r="J624" s="14">
        <v>918372</v>
      </c>
      <c r="K624" s="14">
        <v>76342</v>
      </c>
      <c r="L624" s="14">
        <v>282</v>
      </c>
      <c r="M624" s="14">
        <v>1</v>
      </c>
      <c r="N624" s="14">
        <v>59</v>
      </c>
      <c r="O624" s="14">
        <v>7</v>
      </c>
      <c r="P624" s="14">
        <v>8</v>
      </c>
      <c r="Q624" s="1"/>
      <c r="R624" s="8">
        <f t="shared" ref="R624:R687" si="1966">B623</f>
        <v>139</v>
      </c>
      <c r="S624" s="4" t="str">
        <f t="shared" ref="S624:S687" si="1967">SUBSTITUTE(E623,"조","")</f>
        <v>7</v>
      </c>
      <c r="T624" s="4" t="str">
        <f t="shared" ref="T624:T687" si="1968">SUBSTITUTE(E624,"조","")</f>
        <v>878601</v>
      </c>
      <c r="U624" s="4" t="str">
        <f t="shared" si="1834"/>
        <v>8</v>
      </c>
      <c r="V624" s="4" t="str">
        <f t="shared" si="1835"/>
        <v>7</v>
      </c>
      <c r="W624" s="4" t="str">
        <f t="shared" si="1836"/>
        <v>8</v>
      </c>
      <c r="X624" s="4" t="str">
        <f t="shared" si="1837"/>
        <v>6</v>
      </c>
      <c r="Y624" s="4" t="str">
        <f t="shared" si="1838"/>
        <v>0</v>
      </c>
      <c r="Z624" s="4" t="str">
        <f t="shared" si="1839"/>
        <v>1</v>
      </c>
      <c r="AA624" s="4" t="s">
        <v>27</v>
      </c>
      <c r="AB624" s="4">
        <v>1</v>
      </c>
      <c r="AC624" s="9">
        <f t="shared" si="1843"/>
        <v>1</v>
      </c>
      <c r="AD624" s="9">
        <f t="shared" si="1920"/>
        <v>1</v>
      </c>
      <c r="AE624" s="9">
        <f t="shared" si="1920"/>
        <v>0</v>
      </c>
      <c r="AF624" s="9">
        <f t="shared" si="1920"/>
        <v>0</v>
      </c>
      <c r="AG624" s="9">
        <f t="shared" si="1920"/>
        <v>0</v>
      </c>
      <c r="AH624" s="9">
        <f t="shared" si="1920"/>
        <v>0</v>
      </c>
      <c r="AI624" s="9">
        <f t="shared" si="1920"/>
        <v>1</v>
      </c>
      <c r="AJ624" s="9">
        <f t="shared" si="1920"/>
        <v>1</v>
      </c>
      <c r="AK624" s="9">
        <f t="shared" si="1920"/>
        <v>2</v>
      </c>
      <c r="AL624" s="9">
        <f t="shared" si="1920"/>
        <v>0</v>
      </c>
      <c r="AM624" s="4">
        <v>5</v>
      </c>
      <c r="AN624" s="4" t="s">
        <v>27</v>
      </c>
      <c r="AO624" s="12">
        <f t="shared" si="1790"/>
        <v>0</v>
      </c>
      <c r="AP624" s="12">
        <f t="shared" si="1916"/>
        <v>0</v>
      </c>
      <c r="AQ624" s="12">
        <f t="shared" si="1916"/>
        <v>0</v>
      </c>
      <c r="AR624" s="12">
        <f t="shared" si="1916"/>
        <v>0</v>
      </c>
      <c r="AS624" s="12">
        <f t="shared" si="1916"/>
        <v>0</v>
      </c>
      <c r="AT624" s="12">
        <f t="shared" si="1916"/>
        <v>0</v>
      </c>
      <c r="AU624" s="12">
        <f t="shared" si="1916"/>
        <v>1</v>
      </c>
    </row>
    <row r="625" spans="1:47">
      <c r="A625" s="22"/>
      <c r="B625" s="19">
        <v>138</v>
      </c>
      <c r="C625" s="19">
        <v>20140219</v>
      </c>
      <c r="D625" s="7" t="s">
        <v>35</v>
      </c>
      <c r="E625" s="7" t="s">
        <v>34</v>
      </c>
      <c r="F625" s="7" t="s">
        <v>35</v>
      </c>
      <c r="G625" s="7" t="s">
        <v>35</v>
      </c>
      <c r="H625" s="7" t="s">
        <v>34</v>
      </c>
      <c r="I625" s="7" t="s">
        <v>34</v>
      </c>
      <c r="J625" s="7" t="s">
        <v>30</v>
      </c>
      <c r="K625" s="7" t="s">
        <v>30</v>
      </c>
      <c r="L625" s="7" t="s">
        <v>30</v>
      </c>
      <c r="M625" s="7" t="s">
        <v>30</v>
      </c>
      <c r="N625" s="7" t="s">
        <v>30</v>
      </c>
      <c r="O625" s="7" t="s">
        <v>30</v>
      </c>
      <c r="P625" s="7" t="s">
        <v>30</v>
      </c>
      <c r="Q625" s="1"/>
      <c r="R625" s="8">
        <f t="shared" ref="R625:R688" si="1969">B625</f>
        <v>138</v>
      </c>
      <c r="S625" s="4" t="str">
        <f t="shared" ref="S625:S688" si="1970">SUBSTITUTE(D625,"조","")</f>
        <v>7</v>
      </c>
      <c r="T625" s="4" t="str">
        <f t="shared" ref="T625:T688" si="1971">SUBSTITUTE(D626,"조","")</f>
        <v>322236</v>
      </c>
      <c r="U625" s="4" t="str">
        <f t="shared" si="1834"/>
        <v>3</v>
      </c>
      <c r="V625" s="4" t="str">
        <f t="shared" si="1835"/>
        <v>2</v>
      </c>
      <c r="W625" s="4" t="str">
        <f t="shared" si="1836"/>
        <v>2</v>
      </c>
      <c r="X625" s="4" t="str">
        <f t="shared" si="1837"/>
        <v>2</v>
      </c>
      <c r="Y625" s="4" t="str">
        <f t="shared" si="1838"/>
        <v>3</v>
      </c>
      <c r="Z625" s="4" t="str">
        <f t="shared" si="1839"/>
        <v>6</v>
      </c>
      <c r="AA625" s="4" t="s">
        <v>27</v>
      </c>
      <c r="AB625" s="4">
        <v>1</v>
      </c>
      <c r="AC625" s="9">
        <f t="shared" si="1843"/>
        <v>0</v>
      </c>
      <c r="AD625" s="9">
        <f t="shared" si="1920"/>
        <v>0</v>
      </c>
      <c r="AE625" s="9">
        <f t="shared" si="1920"/>
        <v>3</v>
      </c>
      <c r="AF625" s="9">
        <f t="shared" si="1920"/>
        <v>2</v>
      </c>
      <c r="AG625" s="9">
        <f t="shared" si="1920"/>
        <v>0</v>
      </c>
      <c r="AH625" s="9">
        <f t="shared" si="1920"/>
        <v>0</v>
      </c>
      <c r="AI625" s="9">
        <f t="shared" si="1920"/>
        <v>1</v>
      </c>
      <c r="AJ625" s="9">
        <f t="shared" si="1920"/>
        <v>0</v>
      </c>
      <c r="AK625" s="9">
        <f t="shared" si="1920"/>
        <v>0</v>
      </c>
      <c r="AL625" s="9">
        <f t="shared" si="1920"/>
        <v>0</v>
      </c>
      <c r="AM625" s="4">
        <v>3</v>
      </c>
      <c r="AN625" s="4" t="s">
        <v>27</v>
      </c>
      <c r="AO625" s="12">
        <f t="shared" si="1790"/>
        <v>0</v>
      </c>
      <c r="AP625" s="12">
        <f t="shared" si="1916"/>
        <v>0</v>
      </c>
      <c r="AQ625" s="12">
        <f t="shared" si="1916"/>
        <v>0</v>
      </c>
      <c r="AR625" s="12">
        <f t="shared" si="1916"/>
        <v>0</v>
      </c>
      <c r="AS625" s="12">
        <f t="shared" si="1916"/>
        <v>0</v>
      </c>
      <c r="AT625" s="12">
        <f t="shared" si="1916"/>
        <v>0</v>
      </c>
      <c r="AU625" s="12">
        <f t="shared" si="1916"/>
        <v>1</v>
      </c>
    </row>
    <row r="626" spans="1:47">
      <c r="A626" s="22"/>
      <c r="B626" s="20"/>
      <c r="C626" s="20"/>
      <c r="D626" s="14">
        <v>322236</v>
      </c>
      <c r="E626" s="14">
        <v>893106</v>
      </c>
      <c r="F626" s="14">
        <v>322235</v>
      </c>
      <c r="G626" s="14">
        <v>322237</v>
      </c>
      <c r="H626" s="14">
        <v>893105</v>
      </c>
      <c r="I626" s="14">
        <v>893107</v>
      </c>
      <c r="J626" s="14">
        <v>100632</v>
      </c>
      <c r="K626" s="14">
        <v>79563</v>
      </c>
      <c r="L626" s="14">
        <v>282</v>
      </c>
      <c r="M626" s="14">
        <v>12</v>
      </c>
      <c r="N626" s="14">
        <v>84</v>
      </c>
      <c r="O626" s="14">
        <v>8</v>
      </c>
      <c r="P626" s="14">
        <v>0</v>
      </c>
      <c r="Q626" s="1"/>
      <c r="R626" s="8">
        <f t="shared" ref="R626:R689" si="1972">B625</f>
        <v>138</v>
      </c>
      <c r="S626" s="4" t="str">
        <f t="shared" ref="S626:S689" si="1973">SUBSTITUTE(E625,"조","")</f>
        <v>1</v>
      </c>
      <c r="T626" s="4" t="str">
        <f t="shared" ref="T626:T689" si="1974">SUBSTITUTE(E626,"조","")</f>
        <v>893106</v>
      </c>
      <c r="U626" s="4" t="str">
        <f t="shared" si="1834"/>
        <v>8</v>
      </c>
      <c r="V626" s="4" t="str">
        <f t="shared" si="1835"/>
        <v>9</v>
      </c>
      <c r="W626" s="4" t="str">
        <f t="shared" si="1836"/>
        <v>3</v>
      </c>
      <c r="X626" s="4" t="str">
        <f t="shared" si="1837"/>
        <v>1</v>
      </c>
      <c r="Y626" s="4" t="str">
        <f t="shared" si="1838"/>
        <v>0</v>
      </c>
      <c r="Z626" s="4" t="str">
        <f t="shared" si="1839"/>
        <v>6</v>
      </c>
      <c r="AA626" s="4" t="s">
        <v>27</v>
      </c>
      <c r="AB626" s="4">
        <v>1</v>
      </c>
      <c r="AC626" s="9">
        <f t="shared" si="1843"/>
        <v>1</v>
      </c>
      <c r="AD626" s="9">
        <f t="shared" si="1920"/>
        <v>1</v>
      </c>
      <c r="AE626" s="9">
        <f t="shared" si="1920"/>
        <v>0</v>
      </c>
      <c r="AF626" s="9">
        <f t="shared" si="1920"/>
        <v>1</v>
      </c>
      <c r="AG626" s="9">
        <f t="shared" si="1920"/>
        <v>0</v>
      </c>
      <c r="AH626" s="9">
        <f t="shared" si="1920"/>
        <v>0</v>
      </c>
      <c r="AI626" s="9">
        <f t="shared" si="1920"/>
        <v>1</v>
      </c>
      <c r="AJ626" s="9">
        <f t="shared" si="1920"/>
        <v>0</v>
      </c>
      <c r="AK626" s="9">
        <f t="shared" si="1920"/>
        <v>1</v>
      </c>
      <c r="AL626" s="9">
        <f t="shared" si="1920"/>
        <v>1</v>
      </c>
      <c r="AM626" s="4">
        <v>6</v>
      </c>
      <c r="AN626" s="4" t="s">
        <v>27</v>
      </c>
      <c r="AO626" s="12">
        <f t="shared" si="1790"/>
        <v>1</v>
      </c>
      <c r="AP626" s="12">
        <f t="shared" si="1916"/>
        <v>0</v>
      </c>
      <c r="AQ626" s="12">
        <f t="shared" si="1916"/>
        <v>0</v>
      </c>
      <c r="AR626" s="12">
        <f t="shared" si="1916"/>
        <v>0</v>
      </c>
      <c r="AS626" s="12">
        <f t="shared" si="1916"/>
        <v>0</v>
      </c>
      <c r="AT626" s="12">
        <f t="shared" si="1916"/>
        <v>0</v>
      </c>
      <c r="AU626" s="12">
        <f t="shared" si="1916"/>
        <v>0</v>
      </c>
    </row>
    <row r="627" spans="1:47">
      <c r="A627" s="22"/>
      <c r="B627" s="19">
        <v>137</v>
      </c>
      <c r="C627" s="19">
        <v>20140212</v>
      </c>
      <c r="D627" s="7" t="s">
        <v>32</v>
      </c>
      <c r="E627" s="7" t="s">
        <v>29</v>
      </c>
      <c r="F627" s="7" t="s">
        <v>32</v>
      </c>
      <c r="G627" s="7" t="s">
        <v>32</v>
      </c>
      <c r="H627" s="7" t="s">
        <v>29</v>
      </c>
      <c r="I627" s="7" t="s">
        <v>29</v>
      </c>
      <c r="J627" s="7" t="s">
        <v>30</v>
      </c>
      <c r="K627" s="7" t="s">
        <v>30</v>
      </c>
      <c r="L627" s="7" t="s">
        <v>30</v>
      </c>
      <c r="M627" s="7" t="s">
        <v>30</v>
      </c>
      <c r="N627" s="7" t="s">
        <v>30</v>
      </c>
      <c r="O627" s="7" t="s">
        <v>30</v>
      </c>
      <c r="P627" s="7" t="s">
        <v>30</v>
      </c>
      <c r="Q627" s="1"/>
      <c r="R627" s="8">
        <f t="shared" ref="R627:R690" si="1975">B627</f>
        <v>137</v>
      </c>
      <c r="S627" s="4" t="str">
        <f t="shared" ref="S627:S690" si="1976">SUBSTITUTE(D627,"조","")</f>
        <v>4</v>
      </c>
      <c r="T627" s="4" t="str">
        <f t="shared" ref="T627:T690" si="1977">SUBSTITUTE(D628,"조","")</f>
        <v>920207</v>
      </c>
      <c r="U627" s="4" t="str">
        <f t="shared" si="1834"/>
        <v>9</v>
      </c>
      <c r="V627" s="4" t="str">
        <f t="shared" si="1835"/>
        <v>2</v>
      </c>
      <c r="W627" s="4" t="str">
        <f t="shared" si="1836"/>
        <v>0</v>
      </c>
      <c r="X627" s="4" t="str">
        <f t="shared" si="1837"/>
        <v>2</v>
      </c>
      <c r="Y627" s="4" t="str">
        <f t="shared" si="1838"/>
        <v>0</v>
      </c>
      <c r="Z627" s="4" t="str">
        <f t="shared" si="1839"/>
        <v>7</v>
      </c>
      <c r="AA627" s="4" t="s">
        <v>27</v>
      </c>
      <c r="AB627" s="4">
        <v>1</v>
      </c>
      <c r="AC627" s="9">
        <f t="shared" si="1843"/>
        <v>2</v>
      </c>
      <c r="AD627" s="9">
        <f t="shared" si="1920"/>
        <v>0</v>
      </c>
      <c r="AE627" s="9">
        <f t="shared" si="1920"/>
        <v>2</v>
      </c>
      <c r="AF627" s="9">
        <f t="shared" si="1920"/>
        <v>0</v>
      </c>
      <c r="AG627" s="9">
        <f t="shared" si="1920"/>
        <v>0</v>
      </c>
      <c r="AH627" s="9">
        <f t="shared" si="1920"/>
        <v>0</v>
      </c>
      <c r="AI627" s="9">
        <f t="shared" si="1920"/>
        <v>0</v>
      </c>
      <c r="AJ627" s="9">
        <f t="shared" si="1920"/>
        <v>1</v>
      </c>
      <c r="AK627" s="9">
        <f t="shared" si="1920"/>
        <v>0</v>
      </c>
      <c r="AL627" s="9">
        <f t="shared" si="1920"/>
        <v>1</v>
      </c>
      <c r="AM627" s="4">
        <v>4</v>
      </c>
      <c r="AN627" s="4" t="s">
        <v>27</v>
      </c>
      <c r="AO627" s="12">
        <f t="shared" si="1790"/>
        <v>0</v>
      </c>
      <c r="AP627" s="12">
        <f t="shared" si="1916"/>
        <v>0</v>
      </c>
      <c r="AQ627" s="12">
        <f t="shared" si="1916"/>
        <v>0</v>
      </c>
      <c r="AR627" s="12">
        <f t="shared" si="1916"/>
        <v>1</v>
      </c>
      <c r="AS627" s="12">
        <f t="shared" si="1916"/>
        <v>0</v>
      </c>
      <c r="AT627" s="12">
        <f t="shared" si="1916"/>
        <v>0</v>
      </c>
      <c r="AU627" s="12">
        <f t="shared" si="1916"/>
        <v>0</v>
      </c>
    </row>
    <row r="628" spans="1:47">
      <c r="A628" s="22"/>
      <c r="B628" s="20"/>
      <c r="C628" s="20"/>
      <c r="D628" s="14">
        <v>920207</v>
      </c>
      <c r="E628" s="14">
        <v>392279</v>
      </c>
      <c r="F628" s="14">
        <v>920206</v>
      </c>
      <c r="G628" s="14">
        <v>920208</v>
      </c>
      <c r="H628" s="14">
        <v>392278</v>
      </c>
      <c r="I628" s="14">
        <v>392280</v>
      </c>
      <c r="J628" s="14">
        <v>308162</v>
      </c>
      <c r="K628" s="14">
        <v>21556</v>
      </c>
      <c r="L628" s="14">
        <v>929</v>
      </c>
      <c r="M628" s="14">
        <v>92</v>
      </c>
      <c r="N628" s="14">
        <v>31</v>
      </c>
      <c r="O628" s="14">
        <v>3</v>
      </c>
      <c r="P628" s="14">
        <v>7</v>
      </c>
      <c r="Q628" s="1"/>
      <c r="R628" s="8">
        <f t="shared" ref="R628:R691" si="1978">B627</f>
        <v>137</v>
      </c>
      <c r="S628" s="4" t="str">
        <f t="shared" ref="S628:S691" si="1979">SUBSTITUTE(E627,"조","")</f>
        <v>6</v>
      </c>
      <c r="T628" s="4" t="str">
        <f t="shared" ref="T628:T691" si="1980">SUBSTITUTE(E628,"조","")</f>
        <v>392279</v>
      </c>
      <c r="U628" s="4" t="str">
        <f t="shared" si="1834"/>
        <v>3</v>
      </c>
      <c r="V628" s="4" t="str">
        <f t="shared" si="1835"/>
        <v>9</v>
      </c>
      <c r="W628" s="4" t="str">
        <f t="shared" si="1836"/>
        <v>2</v>
      </c>
      <c r="X628" s="4" t="str">
        <f t="shared" si="1837"/>
        <v>2</v>
      </c>
      <c r="Y628" s="4" t="str">
        <f t="shared" si="1838"/>
        <v>7</v>
      </c>
      <c r="Z628" s="4" t="str">
        <f t="shared" si="1839"/>
        <v>9</v>
      </c>
      <c r="AA628" s="4" t="s">
        <v>27</v>
      </c>
      <c r="AB628" s="4">
        <v>1</v>
      </c>
      <c r="AC628" s="9">
        <f t="shared" si="1843"/>
        <v>0</v>
      </c>
      <c r="AD628" s="9">
        <f t="shared" si="1920"/>
        <v>0</v>
      </c>
      <c r="AE628" s="9">
        <f t="shared" si="1920"/>
        <v>2</v>
      </c>
      <c r="AF628" s="9">
        <f t="shared" si="1920"/>
        <v>1</v>
      </c>
      <c r="AG628" s="9">
        <f t="shared" si="1920"/>
        <v>0</v>
      </c>
      <c r="AH628" s="9">
        <f t="shared" si="1920"/>
        <v>0</v>
      </c>
      <c r="AI628" s="9">
        <f t="shared" si="1920"/>
        <v>0</v>
      </c>
      <c r="AJ628" s="9">
        <f t="shared" si="1920"/>
        <v>1</v>
      </c>
      <c r="AK628" s="9">
        <f t="shared" si="1920"/>
        <v>0</v>
      </c>
      <c r="AL628" s="9">
        <f t="shared" si="1920"/>
        <v>2</v>
      </c>
      <c r="AM628" s="4">
        <v>4</v>
      </c>
      <c r="AN628" s="4" t="s">
        <v>27</v>
      </c>
      <c r="AO628" s="12">
        <f t="shared" si="1790"/>
        <v>0</v>
      </c>
      <c r="AP628" s="12">
        <f t="shared" si="1916"/>
        <v>0</v>
      </c>
      <c r="AQ628" s="12">
        <f t="shared" si="1916"/>
        <v>0</v>
      </c>
      <c r="AR628" s="12">
        <f t="shared" si="1916"/>
        <v>0</v>
      </c>
      <c r="AS628" s="12">
        <f t="shared" si="1916"/>
        <v>0</v>
      </c>
      <c r="AT628" s="12">
        <f t="shared" si="1916"/>
        <v>1</v>
      </c>
      <c r="AU628" s="12">
        <f t="shared" si="1916"/>
        <v>0</v>
      </c>
    </row>
    <row r="629" spans="1:47">
      <c r="A629" s="22"/>
      <c r="B629" s="19">
        <v>136</v>
      </c>
      <c r="C629" s="19">
        <v>20140205</v>
      </c>
      <c r="D629" s="7" t="s">
        <v>34</v>
      </c>
      <c r="E629" s="7" t="s">
        <v>33</v>
      </c>
      <c r="F629" s="7" t="s">
        <v>34</v>
      </c>
      <c r="G629" s="7" t="s">
        <v>34</v>
      </c>
      <c r="H629" s="7" t="s">
        <v>33</v>
      </c>
      <c r="I629" s="7" t="s">
        <v>33</v>
      </c>
      <c r="J629" s="7" t="s">
        <v>30</v>
      </c>
      <c r="K629" s="7" t="s">
        <v>30</v>
      </c>
      <c r="L629" s="7" t="s">
        <v>30</v>
      </c>
      <c r="M629" s="7" t="s">
        <v>30</v>
      </c>
      <c r="N629" s="7" t="s">
        <v>30</v>
      </c>
      <c r="O629" s="7" t="s">
        <v>30</v>
      </c>
      <c r="P629" s="7" t="s">
        <v>30</v>
      </c>
      <c r="Q629" s="1"/>
      <c r="R629" s="8">
        <f t="shared" ref="R629:R692" si="1981">B629</f>
        <v>136</v>
      </c>
      <c r="S629" s="4" t="str">
        <f t="shared" ref="S629:S692" si="1982">SUBSTITUTE(D629,"조","")</f>
        <v>1</v>
      </c>
      <c r="T629" s="4" t="str">
        <f t="shared" ref="T629:T692" si="1983">SUBSTITUTE(D630,"조","")</f>
        <v>433874</v>
      </c>
      <c r="U629" s="4" t="str">
        <f t="shared" si="1834"/>
        <v>4</v>
      </c>
      <c r="V629" s="4" t="str">
        <f t="shared" si="1835"/>
        <v>3</v>
      </c>
      <c r="W629" s="4" t="str">
        <f t="shared" si="1836"/>
        <v>3</v>
      </c>
      <c r="X629" s="4" t="str">
        <f t="shared" si="1837"/>
        <v>8</v>
      </c>
      <c r="Y629" s="4" t="str">
        <f t="shared" si="1838"/>
        <v>7</v>
      </c>
      <c r="Z629" s="4" t="str">
        <f t="shared" si="1839"/>
        <v>4</v>
      </c>
      <c r="AA629" s="4" t="s">
        <v>27</v>
      </c>
      <c r="AB629" s="4">
        <v>1</v>
      </c>
      <c r="AC629" s="9">
        <f t="shared" si="1843"/>
        <v>0</v>
      </c>
      <c r="AD629" s="9">
        <f t="shared" si="1920"/>
        <v>0</v>
      </c>
      <c r="AE629" s="9">
        <f t="shared" si="1920"/>
        <v>0</v>
      </c>
      <c r="AF629" s="9">
        <f t="shared" si="1920"/>
        <v>2</v>
      </c>
      <c r="AG629" s="9">
        <f t="shared" si="1920"/>
        <v>2</v>
      </c>
      <c r="AH629" s="9">
        <f t="shared" si="1920"/>
        <v>0</v>
      </c>
      <c r="AI629" s="9">
        <f t="shared" si="1920"/>
        <v>0</v>
      </c>
      <c r="AJ629" s="9">
        <f t="shared" si="1920"/>
        <v>1</v>
      </c>
      <c r="AK629" s="9">
        <f t="shared" si="1920"/>
        <v>1</v>
      </c>
      <c r="AL629" s="9">
        <f t="shared" si="1920"/>
        <v>0</v>
      </c>
      <c r="AM629" s="4">
        <v>4</v>
      </c>
      <c r="AN629" s="4" t="s">
        <v>27</v>
      </c>
      <c r="AO629" s="12">
        <f t="shared" si="1790"/>
        <v>1</v>
      </c>
      <c r="AP629" s="12">
        <f t="shared" si="1916"/>
        <v>0</v>
      </c>
      <c r="AQ629" s="12">
        <f t="shared" si="1916"/>
        <v>0</v>
      </c>
      <c r="AR629" s="12">
        <f t="shared" si="1916"/>
        <v>0</v>
      </c>
      <c r="AS629" s="12">
        <f t="shared" si="1916"/>
        <v>0</v>
      </c>
      <c r="AT629" s="12">
        <f t="shared" si="1916"/>
        <v>0</v>
      </c>
      <c r="AU629" s="12">
        <f t="shared" si="1916"/>
        <v>0</v>
      </c>
    </row>
    <row r="630" spans="1:47">
      <c r="A630" s="22"/>
      <c r="B630" s="20"/>
      <c r="C630" s="20"/>
      <c r="D630" s="14">
        <v>433874</v>
      </c>
      <c r="E630" s="14">
        <v>712188</v>
      </c>
      <c r="F630" s="14">
        <v>433873</v>
      </c>
      <c r="G630" s="14">
        <v>433875</v>
      </c>
      <c r="H630" s="14">
        <v>712187</v>
      </c>
      <c r="I630" s="14">
        <v>712189</v>
      </c>
      <c r="J630" s="14">
        <v>258648</v>
      </c>
      <c r="K630" s="14">
        <v>58143</v>
      </c>
      <c r="L630" s="14">
        <v>82</v>
      </c>
      <c r="M630" s="14">
        <v>32</v>
      </c>
      <c r="N630" s="14">
        <v>3</v>
      </c>
      <c r="O630" s="14">
        <v>1</v>
      </c>
      <c r="P630" s="14">
        <v>2</v>
      </c>
      <c r="Q630" s="1"/>
      <c r="R630" s="8">
        <f t="shared" ref="R630:R693" si="1984">B629</f>
        <v>136</v>
      </c>
      <c r="S630" s="4" t="str">
        <f t="shared" ref="S630:S693" si="1985">SUBSTITUTE(E629,"조","")</f>
        <v>2</v>
      </c>
      <c r="T630" s="4" t="str">
        <f t="shared" ref="T630:T693" si="1986">SUBSTITUTE(E630,"조","")</f>
        <v>712188</v>
      </c>
      <c r="U630" s="4" t="str">
        <f t="shared" si="1834"/>
        <v>7</v>
      </c>
      <c r="V630" s="4" t="str">
        <f t="shared" si="1835"/>
        <v>1</v>
      </c>
      <c r="W630" s="4" t="str">
        <f t="shared" si="1836"/>
        <v>2</v>
      </c>
      <c r="X630" s="4" t="str">
        <f t="shared" si="1837"/>
        <v>1</v>
      </c>
      <c r="Y630" s="4" t="str">
        <f t="shared" si="1838"/>
        <v>8</v>
      </c>
      <c r="Z630" s="4" t="str">
        <f t="shared" si="1839"/>
        <v>8</v>
      </c>
      <c r="AA630" s="4" t="s">
        <v>27</v>
      </c>
      <c r="AB630" s="4">
        <v>1</v>
      </c>
      <c r="AC630" s="9">
        <f t="shared" si="1843"/>
        <v>0</v>
      </c>
      <c r="AD630" s="9">
        <f t="shared" si="1920"/>
        <v>2</v>
      </c>
      <c r="AE630" s="9">
        <f t="shared" si="1920"/>
        <v>1</v>
      </c>
      <c r="AF630" s="9">
        <f t="shared" si="1920"/>
        <v>0</v>
      </c>
      <c r="AG630" s="9">
        <f t="shared" si="1920"/>
        <v>0</v>
      </c>
      <c r="AH630" s="9">
        <f t="shared" si="1920"/>
        <v>0</v>
      </c>
      <c r="AI630" s="9">
        <f t="shared" si="1920"/>
        <v>0</v>
      </c>
      <c r="AJ630" s="9">
        <f t="shared" si="1920"/>
        <v>1</v>
      </c>
      <c r="AK630" s="9">
        <f t="shared" si="1920"/>
        <v>2</v>
      </c>
      <c r="AL630" s="9">
        <f t="shared" si="1920"/>
        <v>0</v>
      </c>
      <c r="AM630" s="4">
        <v>4</v>
      </c>
      <c r="AN630" s="4" t="s">
        <v>27</v>
      </c>
      <c r="AO630" s="12">
        <f t="shared" si="1790"/>
        <v>0</v>
      </c>
      <c r="AP630" s="12">
        <f t="shared" si="1916"/>
        <v>1</v>
      </c>
      <c r="AQ630" s="12">
        <f t="shared" si="1916"/>
        <v>0</v>
      </c>
      <c r="AR630" s="12">
        <f t="shared" si="1916"/>
        <v>0</v>
      </c>
      <c r="AS630" s="12">
        <f t="shared" si="1916"/>
        <v>0</v>
      </c>
      <c r="AT630" s="12">
        <f t="shared" si="1916"/>
        <v>0</v>
      </c>
      <c r="AU630" s="12">
        <f t="shared" si="1916"/>
        <v>0</v>
      </c>
    </row>
    <row r="631" spans="1:47">
      <c r="A631" s="22"/>
      <c r="B631" s="19">
        <v>135</v>
      </c>
      <c r="C631" s="19">
        <v>20140129</v>
      </c>
      <c r="D631" s="7" t="s">
        <v>32</v>
      </c>
      <c r="E631" s="7" t="s">
        <v>31</v>
      </c>
      <c r="F631" s="7" t="s">
        <v>32</v>
      </c>
      <c r="G631" s="7" t="s">
        <v>32</v>
      </c>
      <c r="H631" s="7" t="s">
        <v>31</v>
      </c>
      <c r="I631" s="7" t="s">
        <v>31</v>
      </c>
      <c r="J631" s="7" t="s">
        <v>30</v>
      </c>
      <c r="K631" s="7" t="s">
        <v>30</v>
      </c>
      <c r="L631" s="7" t="s">
        <v>30</v>
      </c>
      <c r="M631" s="7" t="s">
        <v>30</v>
      </c>
      <c r="N631" s="7" t="s">
        <v>30</v>
      </c>
      <c r="O631" s="7" t="s">
        <v>30</v>
      </c>
      <c r="P631" s="7" t="s">
        <v>30</v>
      </c>
      <c r="Q631" s="1"/>
      <c r="R631" s="8">
        <f t="shared" ref="R631:R694" si="1987">B631</f>
        <v>135</v>
      </c>
      <c r="S631" s="4" t="str">
        <f t="shared" ref="S631:S694" si="1988">SUBSTITUTE(D631,"조","")</f>
        <v>4</v>
      </c>
      <c r="T631" s="4" t="str">
        <f t="shared" ref="T631:T694" si="1989">SUBSTITUTE(D632,"조","")</f>
        <v>367589</v>
      </c>
      <c r="U631" s="4" t="str">
        <f t="shared" si="1834"/>
        <v>3</v>
      </c>
      <c r="V631" s="4" t="str">
        <f t="shared" si="1835"/>
        <v>6</v>
      </c>
      <c r="W631" s="4" t="str">
        <f t="shared" si="1836"/>
        <v>7</v>
      </c>
      <c r="X631" s="4" t="str">
        <f t="shared" si="1837"/>
        <v>5</v>
      </c>
      <c r="Y631" s="4" t="str">
        <f t="shared" si="1838"/>
        <v>8</v>
      </c>
      <c r="Z631" s="4" t="str">
        <f t="shared" si="1839"/>
        <v>9</v>
      </c>
      <c r="AA631" s="4" t="s">
        <v>27</v>
      </c>
      <c r="AB631" s="4">
        <v>1</v>
      </c>
      <c r="AC631" s="9">
        <f t="shared" si="1843"/>
        <v>0</v>
      </c>
      <c r="AD631" s="9">
        <f t="shared" si="1920"/>
        <v>0</v>
      </c>
      <c r="AE631" s="9">
        <f t="shared" si="1920"/>
        <v>0</v>
      </c>
      <c r="AF631" s="9">
        <f t="shared" si="1920"/>
        <v>1</v>
      </c>
      <c r="AG631" s="9">
        <f t="shared" si="1920"/>
        <v>0</v>
      </c>
      <c r="AH631" s="9">
        <f t="shared" si="1920"/>
        <v>1</v>
      </c>
      <c r="AI631" s="9">
        <f t="shared" si="1920"/>
        <v>1</v>
      </c>
      <c r="AJ631" s="9">
        <f t="shared" si="1920"/>
        <v>1</v>
      </c>
      <c r="AK631" s="9">
        <f t="shared" si="1920"/>
        <v>1</v>
      </c>
      <c r="AL631" s="9">
        <f t="shared" si="1920"/>
        <v>1</v>
      </c>
      <c r="AM631" s="4">
        <v>6</v>
      </c>
      <c r="AN631" s="4" t="s">
        <v>27</v>
      </c>
      <c r="AO631" s="12">
        <f t="shared" si="1790"/>
        <v>0</v>
      </c>
      <c r="AP631" s="12">
        <f t="shared" si="1916"/>
        <v>0</v>
      </c>
      <c r="AQ631" s="12">
        <f t="shared" si="1916"/>
        <v>0</v>
      </c>
      <c r="AR631" s="12">
        <f t="shared" si="1916"/>
        <v>1</v>
      </c>
      <c r="AS631" s="12">
        <f t="shared" si="1916"/>
        <v>0</v>
      </c>
      <c r="AT631" s="12">
        <f t="shared" si="1916"/>
        <v>0</v>
      </c>
      <c r="AU631" s="12">
        <f t="shared" si="1916"/>
        <v>0</v>
      </c>
    </row>
    <row r="632" spans="1:47">
      <c r="A632" s="22"/>
      <c r="B632" s="20"/>
      <c r="C632" s="20"/>
      <c r="D632" s="14">
        <v>367589</v>
      </c>
      <c r="E632" s="14">
        <v>514099</v>
      </c>
      <c r="F632" s="14">
        <v>367588</v>
      </c>
      <c r="G632" s="14">
        <v>367590</v>
      </c>
      <c r="H632" s="14">
        <v>514098</v>
      </c>
      <c r="I632" s="14">
        <v>514100</v>
      </c>
      <c r="J632" s="14">
        <v>949912</v>
      </c>
      <c r="K632" s="14">
        <v>71189</v>
      </c>
      <c r="L632" s="14">
        <v>490</v>
      </c>
      <c r="M632" s="14">
        <v>50</v>
      </c>
      <c r="N632" s="14">
        <v>83</v>
      </c>
      <c r="O632" s="14">
        <v>3</v>
      </c>
      <c r="P632" s="14">
        <v>8</v>
      </c>
      <c r="Q632" s="1"/>
      <c r="R632" s="8">
        <f t="shared" ref="R632:R695" si="1990">B631</f>
        <v>135</v>
      </c>
      <c r="S632" s="4" t="str">
        <f t="shared" ref="S632:S695" si="1991">SUBSTITUTE(E631,"조","")</f>
        <v>5</v>
      </c>
      <c r="T632" s="4" t="str">
        <f t="shared" ref="T632:T695" si="1992">SUBSTITUTE(E632,"조","")</f>
        <v>514099</v>
      </c>
      <c r="U632" s="4" t="str">
        <f t="shared" si="1834"/>
        <v>5</v>
      </c>
      <c r="V632" s="4" t="str">
        <f t="shared" si="1835"/>
        <v>1</v>
      </c>
      <c r="W632" s="4" t="str">
        <f t="shared" si="1836"/>
        <v>4</v>
      </c>
      <c r="X632" s="4" t="str">
        <f t="shared" si="1837"/>
        <v>0</v>
      </c>
      <c r="Y632" s="4" t="str">
        <f t="shared" si="1838"/>
        <v>9</v>
      </c>
      <c r="Z632" s="4" t="str">
        <f t="shared" si="1839"/>
        <v>9</v>
      </c>
      <c r="AA632" s="4" t="s">
        <v>27</v>
      </c>
      <c r="AB632" s="4">
        <v>1</v>
      </c>
      <c r="AC632" s="9">
        <f t="shared" si="1843"/>
        <v>1</v>
      </c>
      <c r="AD632" s="9">
        <f t="shared" si="1920"/>
        <v>1</v>
      </c>
      <c r="AE632" s="9">
        <f t="shared" si="1920"/>
        <v>0</v>
      </c>
      <c r="AF632" s="9">
        <f t="shared" si="1920"/>
        <v>0</v>
      </c>
      <c r="AG632" s="9">
        <f t="shared" si="1920"/>
        <v>1</v>
      </c>
      <c r="AH632" s="9">
        <f t="shared" si="1920"/>
        <v>1</v>
      </c>
      <c r="AI632" s="9">
        <f t="shared" si="1920"/>
        <v>0</v>
      </c>
      <c r="AJ632" s="9">
        <f t="shared" si="1920"/>
        <v>0</v>
      </c>
      <c r="AK632" s="9">
        <f t="shared" si="1920"/>
        <v>0</v>
      </c>
      <c r="AL632" s="9">
        <f t="shared" si="1920"/>
        <v>2</v>
      </c>
      <c r="AM632" s="4">
        <v>5</v>
      </c>
      <c r="AN632" s="4" t="s">
        <v>27</v>
      </c>
      <c r="AO632" s="12">
        <f t="shared" ref="AO632:AO695" si="1993">COUNTIF($S632,AO$4)</f>
        <v>0</v>
      </c>
      <c r="AP632" s="12">
        <f t="shared" si="1916"/>
        <v>0</v>
      </c>
      <c r="AQ632" s="12">
        <f t="shared" si="1916"/>
        <v>0</v>
      </c>
      <c r="AR632" s="12">
        <f t="shared" si="1916"/>
        <v>0</v>
      </c>
      <c r="AS632" s="12">
        <f t="shared" si="1916"/>
        <v>1</v>
      </c>
      <c r="AT632" s="12">
        <f t="shared" si="1916"/>
        <v>0</v>
      </c>
      <c r="AU632" s="12">
        <f t="shared" si="1916"/>
        <v>0</v>
      </c>
    </row>
    <row r="633" spans="1:47">
      <c r="A633" s="22"/>
      <c r="B633" s="19">
        <v>134</v>
      </c>
      <c r="C633" s="19">
        <v>20140122</v>
      </c>
      <c r="D633" s="7" t="s">
        <v>34</v>
      </c>
      <c r="E633" s="7" t="s">
        <v>34</v>
      </c>
      <c r="F633" s="7" t="s">
        <v>34</v>
      </c>
      <c r="G633" s="7" t="s">
        <v>34</v>
      </c>
      <c r="H633" s="7" t="s">
        <v>34</v>
      </c>
      <c r="I633" s="7" t="s">
        <v>34</v>
      </c>
      <c r="J633" s="7" t="s">
        <v>30</v>
      </c>
      <c r="K633" s="7" t="s">
        <v>30</v>
      </c>
      <c r="L633" s="7" t="s">
        <v>30</v>
      </c>
      <c r="M633" s="7" t="s">
        <v>30</v>
      </c>
      <c r="N633" s="7" t="s">
        <v>30</v>
      </c>
      <c r="O633" s="7" t="s">
        <v>30</v>
      </c>
      <c r="P633" s="7" t="s">
        <v>30</v>
      </c>
      <c r="Q633" s="1"/>
      <c r="R633" s="8">
        <f t="shared" ref="R633:R696" si="1994">B633</f>
        <v>134</v>
      </c>
      <c r="S633" s="4" t="str">
        <f t="shared" ref="S633:S696" si="1995">SUBSTITUTE(D633,"조","")</f>
        <v>1</v>
      </c>
      <c r="T633" s="4" t="str">
        <f t="shared" ref="T633:T696" si="1996">SUBSTITUTE(D634,"조","")</f>
        <v>217634</v>
      </c>
      <c r="U633" s="4" t="str">
        <f t="shared" si="1834"/>
        <v>2</v>
      </c>
      <c r="V633" s="4" t="str">
        <f t="shared" si="1835"/>
        <v>1</v>
      </c>
      <c r="W633" s="4" t="str">
        <f t="shared" si="1836"/>
        <v>7</v>
      </c>
      <c r="X633" s="4" t="str">
        <f t="shared" si="1837"/>
        <v>6</v>
      </c>
      <c r="Y633" s="4" t="str">
        <f t="shared" si="1838"/>
        <v>3</v>
      </c>
      <c r="Z633" s="4" t="str">
        <f t="shared" si="1839"/>
        <v>4</v>
      </c>
      <c r="AA633" s="4" t="s">
        <v>27</v>
      </c>
      <c r="AB633" s="4">
        <v>1</v>
      </c>
      <c r="AC633" s="9">
        <f t="shared" si="1843"/>
        <v>0</v>
      </c>
      <c r="AD633" s="9">
        <f t="shared" si="1920"/>
        <v>1</v>
      </c>
      <c r="AE633" s="9">
        <f t="shared" si="1920"/>
        <v>1</v>
      </c>
      <c r="AF633" s="9">
        <f t="shared" si="1920"/>
        <v>1</v>
      </c>
      <c r="AG633" s="9">
        <f t="shared" si="1920"/>
        <v>1</v>
      </c>
      <c r="AH633" s="9">
        <f t="shared" si="1920"/>
        <v>0</v>
      </c>
      <c r="AI633" s="9">
        <f t="shared" si="1920"/>
        <v>1</v>
      </c>
      <c r="AJ633" s="9">
        <f t="shared" si="1920"/>
        <v>1</v>
      </c>
      <c r="AK633" s="9">
        <f t="shared" si="1920"/>
        <v>0</v>
      </c>
      <c r="AL633" s="9">
        <f t="shared" si="1920"/>
        <v>0</v>
      </c>
      <c r="AM633" s="4">
        <v>6</v>
      </c>
      <c r="AN633" s="4" t="s">
        <v>27</v>
      </c>
      <c r="AO633" s="12">
        <f t="shared" si="1993"/>
        <v>1</v>
      </c>
      <c r="AP633" s="12">
        <f t="shared" si="1916"/>
        <v>0</v>
      </c>
      <c r="AQ633" s="12">
        <f t="shared" si="1916"/>
        <v>0</v>
      </c>
      <c r="AR633" s="12">
        <f t="shared" si="1916"/>
        <v>0</v>
      </c>
      <c r="AS633" s="12">
        <f t="shared" si="1916"/>
        <v>0</v>
      </c>
      <c r="AT633" s="12">
        <f t="shared" si="1916"/>
        <v>0</v>
      </c>
      <c r="AU633" s="12">
        <f t="shared" si="1916"/>
        <v>0</v>
      </c>
    </row>
    <row r="634" spans="1:47">
      <c r="A634" s="22"/>
      <c r="B634" s="20"/>
      <c r="C634" s="20"/>
      <c r="D634" s="14">
        <v>217634</v>
      </c>
      <c r="E634" s="14">
        <v>354545</v>
      </c>
      <c r="F634" s="14">
        <v>217633</v>
      </c>
      <c r="G634" s="14">
        <v>217635</v>
      </c>
      <c r="H634" s="14">
        <v>354544</v>
      </c>
      <c r="I634" s="14">
        <v>354546</v>
      </c>
      <c r="J634" s="14">
        <v>713668</v>
      </c>
      <c r="K634" s="14">
        <v>36602</v>
      </c>
      <c r="L634" s="14">
        <v>646</v>
      </c>
      <c r="M634" s="14">
        <v>82</v>
      </c>
      <c r="N634" s="14">
        <v>83</v>
      </c>
      <c r="O634" s="14">
        <v>2</v>
      </c>
      <c r="P634" s="14">
        <v>9</v>
      </c>
      <c r="Q634" s="1"/>
      <c r="R634" s="8">
        <f t="shared" ref="R634:R697" si="1997">B633</f>
        <v>134</v>
      </c>
      <c r="S634" s="4" t="str">
        <f t="shared" ref="S634:S697" si="1998">SUBSTITUTE(E633,"조","")</f>
        <v>1</v>
      </c>
      <c r="T634" s="4" t="str">
        <f t="shared" ref="T634:T697" si="1999">SUBSTITUTE(E634,"조","")</f>
        <v>354545</v>
      </c>
      <c r="U634" s="4" t="str">
        <f t="shared" si="1834"/>
        <v>3</v>
      </c>
      <c r="V634" s="4" t="str">
        <f t="shared" si="1835"/>
        <v>5</v>
      </c>
      <c r="W634" s="4" t="str">
        <f t="shared" si="1836"/>
        <v>4</v>
      </c>
      <c r="X634" s="4" t="str">
        <f t="shared" si="1837"/>
        <v>5</v>
      </c>
      <c r="Y634" s="4" t="str">
        <f t="shared" si="1838"/>
        <v>4</v>
      </c>
      <c r="Z634" s="4" t="str">
        <f t="shared" si="1839"/>
        <v>5</v>
      </c>
      <c r="AA634" s="4" t="s">
        <v>27</v>
      </c>
      <c r="AB634" s="4">
        <v>1</v>
      </c>
      <c r="AC634" s="9">
        <f t="shared" si="1843"/>
        <v>0</v>
      </c>
      <c r="AD634" s="9">
        <f t="shared" si="1920"/>
        <v>0</v>
      </c>
      <c r="AE634" s="9">
        <f t="shared" si="1920"/>
        <v>0</v>
      </c>
      <c r="AF634" s="9">
        <f t="shared" si="1920"/>
        <v>1</v>
      </c>
      <c r="AG634" s="9">
        <f t="shared" si="1920"/>
        <v>2</v>
      </c>
      <c r="AH634" s="9">
        <f t="shared" si="1920"/>
        <v>3</v>
      </c>
      <c r="AI634" s="9">
        <f t="shared" si="1920"/>
        <v>0</v>
      </c>
      <c r="AJ634" s="9">
        <f t="shared" si="1920"/>
        <v>0</v>
      </c>
      <c r="AK634" s="9">
        <f t="shared" si="1920"/>
        <v>0</v>
      </c>
      <c r="AL634" s="9">
        <f t="shared" si="1920"/>
        <v>0</v>
      </c>
      <c r="AM634" s="4">
        <v>3</v>
      </c>
      <c r="AN634" s="4" t="s">
        <v>27</v>
      </c>
      <c r="AO634" s="12">
        <f t="shared" si="1993"/>
        <v>1</v>
      </c>
      <c r="AP634" s="12">
        <f t="shared" si="1916"/>
        <v>0</v>
      </c>
      <c r="AQ634" s="12">
        <f t="shared" si="1916"/>
        <v>0</v>
      </c>
      <c r="AR634" s="12">
        <f t="shared" si="1916"/>
        <v>0</v>
      </c>
      <c r="AS634" s="12">
        <f t="shared" si="1916"/>
        <v>0</v>
      </c>
      <c r="AT634" s="12">
        <f t="shared" si="1916"/>
        <v>0</v>
      </c>
      <c r="AU634" s="12">
        <f t="shared" si="1916"/>
        <v>0</v>
      </c>
    </row>
    <row r="635" spans="1:47">
      <c r="A635" s="22"/>
      <c r="B635" s="19">
        <v>133</v>
      </c>
      <c r="C635" s="19">
        <v>20140115</v>
      </c>
      <c r="D635" s="7" t="s">
        <v>34</v>
      </c>
      <c r="E635" s="7" t="s">
        <v>33</v>
      </c>
      <c r="F635" s="7" t="s">
        <v>34</v>
      </c>
      <c r="G635" s="7" t="s">
        <v>34</v>
      </c>
      <c r="H635" s="7" t="s">
        <v>33</v>
      </c>
      <c r="I635" s="7" t="s">
        <v>33</v>
      </c>
      <c r="J635" s="7" t="s">
        <v>30</v>
      </c>
      <c r="K635" s="7" t="s">
        <v>30</v>
      </c>
      <c r="L635" s="7" t="s">
        <v>30</v>
      </c>
      <c r="M635" s="7" t="s">
        <v>30</v>
      </c>
      <c r="N635" s="7" t="s">
        <v>30</v>
      </c>
      <c r="O635" s="7" t="s">
        <v>30</v>
      </c>
      <c r="P635" s="7" t="s">
        <v>30</v>
      </c>
      <c r="Q635" s="1"/>
      <c r="R635" s="8">
        <f t="shared" ref="R635:R698" si="2000">B635</f>
        <v>133</v>
      </c>
      <c r="S635" s="4" t="str">
        <f t="shared" ref="S635:S698" si="2001">SUBSTITUTE(D635,"조","")</f>
        <v>1</v>
      </c>
      <c r="T635" s="4" t="str">
        <f t="shared" ref="T635:T698" si="2002">SUBSTITUTE(D636,"조","")</f>
        <v>437317</v>
      </c>
      <c r="U635" s="4" t="str">
        <f t="shared" si="1834"/>
        <v>4</v>
      </c>
      <c r="V635" s="4" t="str">
        <f t="shared" si="1835"/>
        <v>3</v>
      </c>
      <c r="W635" s="4" t="str">
        <f t="shared" si="1836"/>
        <v>7</v>
      </c>
      <c r="X635" s="4" t="str">
        <f t="shared" si="1837"/>
        <v>3</v>
      </c>
      <c r="Y635" s="4" t="str">
        <f t="shared" si="1838"/>
        <v>1</v>
      </c>
      <c r="Z635" s="4" t="str">
        <f t="shared" si="1839"/>
        <v>7</v>
      </c>
      <c r="AA635" s="4" t="s">
        <v>27</v>
      </c>
      <c r="AB635" s="4">
        <v>1</v>
      </c>
      <c r="AC635" s="9">
        <f t="shared" si="1843"/>
        <v>0</v>
      </c>
      <c r="AD635" s="9">
        <f t="shared" si="1920"/>
        <v>1</v>
      </c>
      <c r="AE635" s="9">
        <f t="shared" si="1920"/>
        <v>0</v>
      </c>
      <c r="AF635" s="9">
        <f t="shared" si="1920"/>
        <v>2</v>
      </c>
      <c r="AG635" s="9">
        <f t="shared" si="1920"/>
        <v>1</v>
      </c>
      <c r="AH635" s="9">
        <f t="shared" si="1920"/>
        <v>0</v>
      </c>
      <c r="AI635" s="9">
        <f t="shared" si="1920"/>
        <v>0</v>
      </c>
      <c r="AJ635" s="9">
        <f t="shared" si="1920"/>
        <v>2</v>
      </c>
      <c r="AK635" s="9">
        <f t="shared" si="1920"/>
        <v>0</v>
      </c>
      <c r="AL635" s="9">
        <f t="shared" si="1920"/>
        <v>0</v>
      </c>
      <c r="AM635" s="4">
        <v>4</v>
      </c>
      <c r="AN635" s="4" t="s">
        <v>27</v>
      </c>
      <c r="AO635" s="12">
        <f t="shared" si="1993"/>
        <v>1</v>
      </c>
      <c r="AP635" s="12">
        <f t="shared" si="1916"/>
        <v>0</v>
      </c>
      <c r="AQ635" s="12">
        <f t="shared" si="1916"/>
        <v>0</v>
      </c>
      <c r="AR635" s="12">
        <f t="shared" si="1916"/>
        <v>0</v>
      </c>
      <c r="AS635" s="12">
        <f t="shared" si="1916"/>
        <v>0</v>
      </c>
      <c r="AT635" s="12">
        <f t="shared" si="1916"/>
        <v>0</v>
      </c>
      <c r="AU635" s="12">
        <f t="shared" si="1916"/>
        <v>0</v>
      </c>
    </row>
    <row r="636" spans="1:47">
      <c r="A636" s="22"/>
      <c r="B636" s="20"/>
      <c r="C636" s="20"/>
      <c r="D636" s="14">
        <v>437317</v>
      </c>
      <c r="E636" s="14">
        <v>213295</v>
      </c>
      <c r="F636" s="14">
        <v>437316</v>
      </c>
      <c r="G636" s="14">
        <v>437318</v>
      </c>
      <c r="H636" s="14">
        <v>213294</v>
      </c>
      <c r="I636" s="14">
        <v>213296</v>
      </c>
      <c r="J636" s="14">
        <v>550207</v>
      </c>
      <c r="K636" s="14">
        <v>93673</v>
      </c>
      <c r="L636" s="14">
        <v>527</v>
      </c>
      <c r="M636" s="14">
        <v>5</v>
      </c>
      <c r="N636" s="14">
        <v>95</v>
      </c>
      <c r="O636" s="14">
        <v>3</v>
      </c>
      <c r="P636" s="14">
        <v>9</v>
      </c>
      <c r="Q636" s="1"/>
      <c r="R636" s="8">
        <f t="shared" ref="R636:R699" si="2003">B635</f>
        <v>133</v>
      </c>
      <c r="S636" s="4" t="str">
        <f t="shared" ref="S636:S699" si="2004">SUBSTITUTE(E635,"조","")</f>
        <v>2</v>
      </c>
      <c r="T636" s="4" t="str">
        <f t="shared" ref="T636:T699" si="2005">SUBSTITUTE(E636,"조","")</f>
        <v>213295</v>
      </c>
      <c r="U636" s="4" t="str">
        <f t="shared" si="1834"/>
        <v>2</v>
      </c>
      <c r="V636" s="4" t="str">
        <f t="shared" si="1835"/>
        <v>1</v>
      </c>
      <c r="W636" s="4" t="str">
        <f t="shared" si="1836"/>
        <v>3</v>
      </c>
      <c r="X636" s="4" t="str">
        <f t="shared" si="1837"/>
        <v>2</v>
      </c>
      <c r="Y636" s="4" t="str">
        <f t="shared" si="1838"/>
        <v>9</v>
      </c>
      <c r="Z636" s="4" t="str">
        <f t="shared" si="1839"/>
        <v>5</v>
      </c>
      <c r="AA636" s="4" t="s">
        <v>27</v>
      </c>
      <c r="AB636" s="4">
        <v>1</v>
      </c>
      <c r="AC636" s="9">
        <f t="shared" si="1843"/>
        <v>0</v>
      </c>
      <c r="AD636" s="9">
        <f t="shared" si="1920"/>
        <v>1</v>
      </c>
      <c r="AE636" s="9">
        <f t="shared" si="1920"/>
        <v>2</v>
      </c>
      <c r="AF636" s="9">
        <f t="shared" si="1920"/>
        <v>1</v>
      </c>
      <c r="AG636" s="9">
        <f t="shared" si="1920"/>
        <v>0</v>
      </c>
      <c r="AH636" s="9">
        <f t="shared" si="1920"/>
        <v>1</v>
      </c>
      <c r="AI636" s="9">
        <f t="shared" si="1920"/>
        <v>0</v>
      </c>
      <c r="AJ636" s="9">
        <f t="shared" si="1920"/>
        <v>0</v>
      </c>
      <c r="AK636" s="9">
        <f t="shared" si="1920"/>
        <v>0</v>
      </c>
      <c r="AL636" s="9">
        <f t="shared" si="1920"/>
        <v>1</v>
      </c>
      <c r="AM636" s="4">
        <v>5</v>
      </c>
      <c r="AN636" s="4" t="s">
        <v>27</v>
      </c>
      <c r="AO636" s="12">
        <f t="shared" si="1993"/>
        <v>0</v>
      </c>
      <c r="AP636" s="12">
        <f t="shared" si="1916"/>
        <v>1</v>
      </c>
      <c r="AQ636" s="12">
        <f t="shared" si="1916"/>
        <v>0</v>
      </c>
      <c r="AR636" s="12">
        <f t="shared" si="1916"/>
        <v>0</v>
      </c>
      <c r="AS636" s="12">
        <f t="shared" si="1916"/>
        <v>0</v>
      </c>
      <c r="AT636" s="12">
        <f t="shared" si="1916"/>
        <v>0</v>
      </c>
      <c r="AU636" s="12">
        <f t="shared" si="1916"/>
        <v>0</v>
      </c>
    </row>
    <row r="637" spans="1:47">
      <c r="A637" s="22"/>
      <c r="B637" s="19">
        <v>132</v>
      </c>
      <c r="C637" s="19">
        <v>20140108</v>
      </c>
      <c r="D637" s="7" t="s">
        <v>35</v>
      </c>
      <c r="E637" s="7" t="s">
        <v>29</v>
      </c>
      <c r="F637" s="7" t="s">
        <v>35</v>
      </c>
      <c r="G637" s="7" t="s">
        <v>35</v>
      </c>
      <c r="H637" s="7" t="s">
        <v>29</v>
      </c>
      <c r="I637" s="7" t="s">
        <v>29</v>
      </c>
      <c r="J637" s="7" t="s">
        <v>30</v>
      </c>
      <c r="K637" s="7" t="s">
        <v>30</v>
      </c>
      <c r="L637" s="7" t="s">
        <v>30</v>
      </c>
      <c r="M637" s="7" t="s">
        <v>30</v>
      </c>
      <c r="N637" s="7" t="s">
        <v>30</v>
      </c>
      <c r="O637" s="7" t="s">
        <v>30</v>
      </c>
      <c r="P637" s="7" t="s">
        <v>30</v>
      </c>
      <c r="Q637" s="1"/>
      <c r="R637" s="8">
        <f t="shared" ref="R637:R700" si="2006">B637</f>
        <v>132</v>
      </c>
      <c r="S637" s="4" t="str">
        <f t="shared" ref="S637:S700" si="2007">SUBSTITUTE(D637,"조","")</f>
        <v>7</v>
      </c>
      <c r="T637" s="4" t="str">
        <f t="shared" ref="T637:T700" si="2008">SUBSTITUTE(D638,"조","")</f>
        <v>232432</v>
      </c>
      <c r="U637" s="4" t="str">
        <f t="shared" si="1834"/>
        <v>2</v>
      </c>
      <c r="V637" s="4" t="str">
        <f t="shared" si="1835"/>
        <v>3</v>
      </c>
      <c r="W637" s="4" t="str">
        <f t="shared" si="1836"/>
        <v>2</v>
      </c>
      <c r="X637" s="4" t="str">
        <f t="shared" si="1837"/>
        <v>4</v>
      </c>
      <c r="Y637" s="4" t="str">
        <f t="shared" si="1838"/>
        <v>3</v>
      </c>
      <c r="Z637" s="4" t="str">
        <f t="shared" si="1839"/>
        <v>2</v>
      </c>
      <c r="AA637" s="4" t="s">
        <v>27</v>
      </c>
      <c r="AB637" s="4">
        <v>1</v>
      </c>
      <c r="AC637" s="9">
        <f t="shared" si="1843"/>
        <v>0</v>
      </c>
      <c r="AD637" s="9">
        <f t="shared" si="1920"/>
        <v>0</v>
      </c>
      <c r="AE637" s="9">
        <f t="shared" ref="AD637:AL700" si="2009">COUNTIF($U637:$Z637,AE$4)</f>
        <v>3</v>
      </c>
      <c r="AF637" s="9">
        <f t="shared" si="2009"/>
        <v>2</v>
      </c>
      <c r="AG637" s="9">
        <f t="shared" si="2009"/>
        <v>1</v>
      </c>
      <c r="AH637" s="9">
        <f t="shared" si="2009"/>
        <v>0</v>
      </c>
      <c r="AI637" s="9">
        <f t="shared" si="2009"/>
        <v>0</v>
      </c>
      <c r="AJ637" s="9">
        <f t="shared" si="2009"/>
        <v>0</v>
      </c>
      <c r="AK637" s="9">
        <f t="shared" si="2009"/>
        <v>0</v>
      </c>
      <c r="AL637" s="9">
        <f t="shared" si="2009"/>
        <v>0</v>
      </c>
      <c r="AM637" s="4">
        <v>3</v>
      </c>
      <c r="AN637" s="4" t="s">
        <v>27</v>
      </c>
      <c r="AO637" s="12">
        <f t="shared" si="1993"/>
        <v>0</v>
      </c>
      <c r="AP637" s="12">
        <f t="shared" si="1916"/>
        <v>0</v>
      </c>
      <c r="AQ637" s="12">
        <f t="shared" si="1916"/>
        <v>0</v>
      </c>
      <c r="AR637" s="12">
        <f t="shared" si="1916"/>
        <v>0</v>
      </c>
      <c r="AS637" s="12">
        <f t="shared" si="1916"/>
        <v>0</v>
      </c>
      <c r="AT637" s="12">
        <f t="shared" si="1916"/>
        <v>0</v>
      </c>
      <c r="AU637" s="12">
        <f t="shared" si="1916"/>
        <v>1</v>
      </c>
    </row>
    <row r="638" spans="1:47">
      <c r="A638" s="22"/>
      <c r="B638" s="20"/>
      <c r="C638" s="20"/>
      <c r="D638" s="14">
        <v>232432</v>
      </c>
      <c r="E638" s="14">
        <v>963416</v>
      </c>
      <c r="F638" s="14">
        <v>232431</v>
      </c>
      <c r="G638" s="14">
        <v>232433</v>
      </c>
      <c r="H638" s="14">
        <v>963415</v>
      </c>
      <c r="I638" s="14">
        <v>963417</v>
      </c>
      <c r="J638" s="14">
        <v>216455</v>
      </c>
      <c r="K638" s="14">
        <v>41053</v>
      </c>
      <c r="L638" s="14">
        <v>137</v>
      </c>
      <c r="M638" s="14">
        <v>68</v>
      </c>
      <c r="N638" s="14">
        <v>90</v>
      </c>
      <c r="O638" s="14">
        <v>4</v>
      </c>
      <c r="P638" s="14">
        <v>3</v>
      </c>
      <c r="Q638" s="1"/>
      <c r="R638" s="8">
        <f t="shared" ref="R638:R701" si="2010">B637</f>
        <v>132</v>
      </c>
      <c r="S638" s="4" t="str">
        <f t="shared" ref="S638:S701" si="2011">SUBSTITUTE(E637,"조","")</f>
        <v>6</v>
      </c>
      <c r="T638" s="4" t="str">
        <f t="shared" ref="T638:T701" si="2012">SUBSTITUTE(E638,"조","")</f>
        <v>963416</v>
      </c>
      <c r="U638" s="4" t="str">
        <f t="shared" si="1834"/>
        <v>9</v>
      </c>
      <c r="V638" s="4" t="str">
        <f t="shared" si="1835"/>
        <v>6</v>
      </c>
      <c r="W638" s="4" t="str">
        <f t="shared" si="1836"/>
        <v>3</v>
      </c>
      <c r="X638" s="4" t="str">
        <f t="shared" si="1837"/>
        <v>4</v>
      </c>
      <c r="Y638" s="4" t="str">
        <f t="shared" si="1838"/>
        <v>1</v>
      </c>
      <c r="Z638" s="4" t="str">
        <f t="shared" si="1839"/>
        <v>6</v>
      </c>
      <c r="AA638" s="4" t="s">
        <v>27</v>
      </c>
      <c r="AB638" s="4">
        <v>1</v>
      </c>
      <c r="AC638" s="9">
        <f t="shared" si="1843"/>
        <v>0</v>
      </c>
      <c r="AD638" s="9">
        <f t="shared" si="2009"/>
        <v>1</v>
      </c>
      <c r="AE638" s="9">
        <f t="shared" si="2009"/>
        <v>0</v>
      </c>
      <c r="AF638" s="9">
        <f t="shared" si="2009"/>
        <v>1</v>
      </c>
      <c r="AG638" s="9">
        <f t="shared" si="2009"/>
        <v>1</v>
      </c>
      <c r="AH638" s="9">
        <f t="shared" si="2009"/>
        <v>0</v>
      </c>
      <c r="AI638" s="9">
        <f t="shared" si="2009"/>
        <v>2</v>
      </c>
      <c r="AJ638" s="9">
        <f t="shared" si="2009"/>
        <v>0</v>
      </c>
      <c r="AK638" s="9">
        <f t="shared" si="2009"/>
        <v>0</v>
      </c>
      <c r="AL638" s="9">
        <f t="shared" si="2009"/>
        <v>1</v>
      </c>
      <c r="AM638" s="4">
        <v>5</v>
      </c>
      <c r="AN638" s="4" t="s">
        <v>27</v>
      </c>
      <c r="AO638" s="12">
        <f t="shared" si="1993"/>
        <v>0</v>
      </c>
      <c r="AP638" s="12">
        <f t="shared" si="1916"/>
        <v>0</v>
      </c>
      <c r="AQ638" s="12">
        <f t="shared" si="1916"/>
        <v>0</v>
      </c>
      <c r="AR638" s="12">
        <f t="shared" si="1916"/>
        <v>0</v>
      </c>
      <c r="AS638" s="12">
        <f t="shared" si="1916"/>
        <v>0</v>
      </c>
      <c r="AT638" s="12">
        <f t="shared" si="1916"/>
        <v>1</v>
      </c>
      <c r="AU638" s="12">
        <f t="shared" si="1916"/>
        <v>0</v>
      </c>
    </row>
    <row r="639" spans="1:47">
      <c r="A639" s="22"/>
      <c r="B639" s="19">
        <v>131</v>
      </c>
      <c r="C639" s="19">
        <v>20140101</v>
      </c>
      <c r="D639" s="7" t="s">
        <v>32</v>
      </c>
      <c r="E639" s="7" t="s">
        <v>35</v>
      </c>
      <c r="F639" s="7" t="s">
        <v>32</v>
      </c>
      <c r="G639" s="7" t="s">
        <v>32</v>
      </c>
      <c r="H639" s="7" t="s">
        <v>35</v>
      </c>
      <c r="I639" s="7" t="s">
        <v>35</v>
      </c>
      <c r="J639" s="7" t="s">
        <v>30</v>
      </c>
      <c r="K639" s="7" t="s">
        <v>30</v>
      </c>
      <c r="L639" s="7" t="s">
        <v>30</v>
      </c>
      <c r="M639" s="7" t="s">
        <v>30</v>
      </c>
      <c r="N639" s="7" t="s">
        <v>30</v>
      </c>
      <c r="O639" s="7" t="s">
        <v>30</v>
      </c>
      <c r="P639" s="7" t="s">
        <v>30</v>
      </c>
      <c r="Q639" s="1"/>
      <c r="R639" s="8">
        <f t="shared" ref="R639:R702" si="2013">B639</f>
        <v>131</v>
      </c>
      <c r="S639" s="4" t="str">
        <f t="shared" ref="S639:S702" si="2014">SUBSTITUTE(D639,"조","")</f>
        <v>4</v>
      </c>
      <c r="T639" s="4" t="str">
        <f t="shared" ref="T639:T702" si="2015">SUBSTITUTE(D640,"조","")</f>
        <v>968020</v>
      </c>
      <c r="U639" s="4" t="str">
        <f t="shared" si="1834"/>
        <v>9</v>
      </c>
      <c r="V639" s="4" t="str">
        <f t="shared" si="1835"/>
        <v>6</v>
      </c>
      <c r="W639" s="4" t="str">
        <f t="shared" si="1836"/>
        <v>8</v>
      </c>
      <c r="X639" s="4" t="str">
        <f t="shared" si="1837"/>
        <v>0</v>
      </c>
      <c r="Y639" s="4" t="str">
        <f t="shared" si="1838"/>
        <v>2</v>
      </c>
      <c r="Z639" s="4" t="str">
        <f t="shared" si="1839"/>
        <v>0</v>
      </c>
      <c r="AA639" s="4" t="s">
        <v>27</v>
      </c>
      <c r="AB639" s="4">
        <v>1</v>
      </c>
      <c r="AC639" s="9">
        <f t="shared" si="1843"/>
        <v>2</v>
      </c>
      <c r="AD639" s="9">
        <f t="shared" si="2009"/>
        <v>0</v>
      </c>
      <c r="AE639" s="9">
        <f t="shared" si="2009"/>
        <v>1</v>
      </c>
      <c r="AF639" s="9">
        <f t="shared" si="2009"/>
        <v>0</v>
      </c>
      <c r="AG639" s="9">
        <f t="shared" si="2009"/>
        <v>0</v>
      </c>
      <c r="AH639" s="9">
        <f t="shared" si="2009"/>
        <v>0</v>
      </c>
      <c r="AI639" s="9">
        <f t="shared" si="2009"/>
        <v>1</v>
      </c>
      <c r="AJ639" s="9">
        <f t="shared" si="2009"/>
        <v>0</v>
      </c>
      <c r="AK639" s="9">
        <f t="shared" si="2009"/>
        <v>1</v>
      </c>
      <c r="AL639" s="9">
        <f t="shared" si="2009"/>
        <v>1</v>
      </c>
      <c r="AM639" s="4">
        <v>5</v>
      </c>
      <c r="AN639" s="4" t="s">
        <v>27</v>
      </c>
      <c r="AO639" s="12">
        <f t="shared" si="1993"/>
        <v>0</v>
      </c>
      <c r="AP639" s="12">
        <f t="shared" si="1916"/>
        <v>0</v>
      </c>
      <c r="AQ639" s="12">
        <f t="shared" si="1916"/>
        <v>0</v>
      </c>
      <c r="AR639" s="12">
        <f t="shared" si="1916"/>
        <v>1</v>
      </c>
      <c r="AS639" s="12">
        <f t="shared" si="1916"/>
        <v>0</v>
      </c>
      <c r="AT639" s="12">
        <f t="shared" si="1916"/>
        <v>0</v>
      </c>
      <c r="AU639" s="12">
        <f t="shared" si="1916"/>
        <v>0</v>
      </c>
    </row>
    <row r="640" spans="1:47">
      <c r="A640" s="23"/>
      <c r="B640" s="20"/>
      <c r="C640" s="20"/>
      <c r="D640" s="14">
        <v>968020</v>
      </c>
      <c r="E640" s="14">
        <v>287940</v>
      </c>
      <c r="F640" s="14">
        <v>968019</v>
      </c>
      <c r="G640" s="14">
        <v>968021</v>
      </c>
      <c r="H640" s="14">
        <v>287939</v>
      </c>
      <c r="I640" s="14">
        <v>287941</v>
      </c>
      <c r="J640" s="14">
        <v>371837</v>
      </c>
      <c r="K640" s="14">
        <v>44289</v>
      </c>
      <c r="L640" s="14">
        <v>419</v>
      </c>
      <c r="M640" s="14">
        <v>37</v>
      </c>
      <c r="N640" s="14">
        <v>3</v>
      </c>
      <c r="O640" s="14">
        <v>2</v>
      </c>
      <c r="P640" s="14">
        <v>0</v>
      </c>
      <c r="Q640" s="1"/>
      <c r="R640" s="8">
        <f t="shared" ref="R640:R703" si="2016">B639</f>
        <v>131</v>
      </c>
      <c r="S640" s="4" t="str">
        <f t="shared" ref="S640:S703" si="2017">SUBSTITUTE(E639,"조","")</f>
        <v>7</v>
      </c>
      <c r="T640" s="4" t="str">
        <f t="shared" ref="T640:T703" si="2018">SUBSTITUTE(E640,"조","")</f>
        <v>287940</v>
      </c>
      <c r="U640" s="4" t="str">
        <f t="shared" si="1834"/>
        <v>2</v>
      </c>
      <c r="V640" s="4" t="str">
        <f t="shared" si="1835"/>
        <v>8</v>
      </c>
      <c r="W640" s="4" t="str">
        <f t="shared" si="1836"/>
        <v>7</v>
      </c>
      <c r="X640" s="4" t="str">
        <f t="shared" si="1837"/>
        <v>9</v>
      </c>
      <c r="Y640" s="4" t="str">
        <f t="shared" si="1838"/>
        <v>4</v>
      </c>
      <c r="Z640" s="4" t="str">
        <f t="shared" si="1839"/>
        <v>0</v>
      </c>
      <c r="AA640" s="4" t="s">
        <v>27</v>
      </c>
      <c r="AB640" s="4">
        <v>1</v>
      </c>
      <c r="AC640" s="9">
        <f t="shared" si="1843"/>
        <v>1</v>
      </c>
      <c r="AD640" s="9">
        <f t="shared" si="2009"/>
        <v>0</v>
      </c>
      <c r="AE640" s="9">
        <f t="shared" si="2009"/>
        <v>1</v>
      </c>
      <c r="AF640" s="9">
        <f t="shared" si="2009"/>
        <v>0</v>
      </c>
      <c r="AG640" s="9">
        <f t="shared" si="2009"/>
        <v>1</v>
      </c>
      <c r="AH640" s="9">
        <f t="shared" si="2009"/>
        <v>0</v>
      </c>
      <c r="AI640" s="9">
        <f t="shared" si="2009"/>
        <v>0</v>
      </c>
      <c r="AJ640" s="9">
        <f t="shared" si="2009"/>
        <v>1</v>
      </c>
      <c r="AK640" s="9">
        <f t="shared" si="2009"/>
        <v>1</v>
      </c>
      <c r="AL640" s="9">
        <f t="shared" si="2009"/>
        <v>1</v>
      </c>
      <c r="AM640" s="4">
        <v>6</v>
      </c>
      <c r="AN640" s="4" t="s">
        <v>27</v>
      </c>
      <c r="AO640" s="12">
        <f t="shared" si="1993"/>
        <v>0</v>
      </c>
      <c r="AP640" s="12">
        <f t="shared" si="1916"/>
        <v>0</v>
      </c>
      <c r="AQ640" s="12">
        <f t="shared" si="1916"/>
        <v>0</v>
      </c>
      <c r="AR640" s="12">
        <f t="shared" si="1916"/>
        <v>0</v>
      </c>
      <c r="AS640" s="12">
        <f t="shared" si="1916"/>
        <v>0</v>
      </c>
      <c r="AT640" s="12">
        <f t="shared" si="1916"/>
        <v>0</v>
      </c>
      <c r="AU640" s="12">
        <f t="shared" si="1916"/>
        <v>1</v>
      </c>
    </row>
    <row r="641" spans="1:47">
      <c r="A641" s="21">
        <v>2013</v>
      </c>
      <c r="B641" s="19">
        <v>130</v>
      </c>
      <c r="C641" s="19">
        <v>20131225</v>
      </c>
      <c r="D641" s="7" t="s">
        <v>34</v>
      </c>
      <c r="E641" s="7" t="s">
        <v>31</v>
      </c>
      <c r="F641" s="7" t="s">
        <v>34</v>
      </c>
      <c r="G641" s="7" t="s">
        <v>34</v>
      </c>
      <c r="H641" s="7" t="s">
        <v>31</v>
      </c>
      <c r="I641" s="7" t="s">
        <v>31</v>
      </c>
      <c r="J641" s="7" t="s">
        <v>30</v>
      </c>
      <c r="K641" s="7" t="s">
        <v>30</v>
      </c>
      <c r="L641" s="7" t="s">
        <v>30</v>
      </c>
      <c r="M641" s="7" t="s">
        <v>30</v>
      </c>
      <c r="N641" s="7" t="s">
        <v>30</v>
      </c>
      <c r="O641" s="7" t="s">
        <v>30</v>
      </c>
      <c r="P641" s="7" t="s">
        <v>30</v>
      </c>
      <c r="Q641" s="1"/>
      <c r="R641" s="8">
        <f t="shared" ref="R641:R704" si="2019">B641</f>
        <v>130</v>
      </c>
      <c r="S641" s="4" t="str">
        <f t="shared" ref="S641:S704" si="2020">SUBSTITUTE(D641,"조","")</f>
        <v>1</v>
      </c>
      <c r="T641" s="4" t="str">
        <f t="shared" ref="T641:T704" si="2021">SUBSTITUTE(D642,"조","")</f>
        <v>111834</v>
      </c>
      <c r="U641" s="4" t="str">
        <f t="shared" si="1834"/>
        <v>1</v>
      </c>
      <c r="V641" s="4" t="str">
        <f t="shared" si="1835"/>
        <v>1</v>
      </c>
      <c r="W641" s="4" t="str">
        <f t="shared" si="1836"/>
        <v>1</v>
      </c>
      <c r="X641" s="4" t="str">
        <f t="shared" si="1837"/>
        <v>8</v>
      </c>
      <c r="Y641" s="4" t="str">
        <f t="shared" si="1838"/>
        <v>3</v>
      </c>
      <c r="Z641" s="4" t="str">
        <f t="shared" si="1839"/>
        <v>4</v>
      </c>
      <c r="AA641" s="4" t="s">
        <v>27</v>
      </c>
      <c r="AB641" s="4">
        <v>1</v>
      </c>
      <c r="AC641" s="9">
        <f t="shared" si="1843"/>
        <v>0</v>
      </c>
      <c r="AD641" s="9">
        <f t="shared" si="2009"/>
        <v>3</v>
      </c>
      <c r="AE641" s="9">
        <f t="shared" si="2009"/>
        <v>0</v>
      </c>
      <c r="AF641" s="9">
        <f t="shared" si="2009"/>
        <v>1</v>
      </c>
      <c r="AG641" s="9">
        <f t="shared" si="2009"/>
        <v>1</v>
      </c>
      <c r="AH641" s="9">
        <f t="shared" si="2009"/>
        <v>0</v>
      </c>
      <c r="AI641" s="9">
        <f t="shared" si="2009"/>
        <v>0</v>
      </c>
      <c r="AJ641" s="9">
        <f t="shared" si="2009"/>
        <v>0</v>
      </c>
      <c r="AK641" s="9">
        <f t="shared" si="2009"/>
        <v>1</v>
      </c>
      <c r="AL641" s="9">
        <f t="shared" si="2009"/>
        <v>0</v>
      </c>
      <c r="AM641" s="4">
        <v>4</v>
      </c>
      <c r="AN641" s="4" t="s">
        <v>27</v>
      </c>
      <c r="AO641" s="12">
        <f t="shared" si="1993"/>
        <v>1</v>
      </c>
      <c r="AP641" s="12">
        <f t="shared" si="1916"/>
        <v>0</v>
      </c>
      <c r="AQ641" s="12">
        <f t="shared" si="1916"/>
        <v>0</v>
      </c>
      <c r="AR641" s="12">
        <f t="shared" si="1916"/>
        <v>0</v>
      </c>
      <c r="AS641" s="12">
        <f t="shared" si="1916"/>
        <v>0</v>
      </c>
      <c r="AT641" s="12">
        <f t="shared" si="1916"/>
        <v>0</v>
      </c>
      <c r="AU641" s="12">
        <f t="shared" si="1916"/>
        <v>0</v>
      </c>
    </row>
    <row r="642" spans="1:47">
      <c r="A642" s="22"/>
      <c r="B642" s="20"/>
      <c r="C642" s="20"/>
      <c r="D642" s="14">
        <v>111834</v>
      </c>
      <c r="E642" s="14">
        <v>975017</v>
      </c>
      <c r="F642" s="14">
        <v>111833</v>
      </c>
      <c r="G642" s="14">
        <v>111835</v>
      </c>
      <c r="H642" s="14">
        <v>975016</v>
      </c>
      <c r="I642" s="14">
        <v>975018</v>
      </c>
      <c r="J642" s="14">
        <v>847092</v>
      </c>
      <c r="K642" s="14">
        <v>12067</v>
      </c>
      <c r="L642" s="14">
        <v>863</v>
      </c>
      <c r="M642" s="14">
        <v>10</v>
      </c>
      <c r="N642" s="14">
        <v>46</v>
      </c>
      <c r="O642" s="14">
        <v>6</v>
      </c>
      <c r="P642" s="14">
        <v>8</v>
      </c>
      <c r="Q642" s="1"/>
      <c r="R642" s="8">
        <f t="shared" ref="R642:R705" si="2022">B641</f>
        <v>130</v>
      </c>
      <c r="S642" s="4" t="str">
        <f t="shared" ref="S642:S705" si="2023">SUBSTITUTE(E641,"조","")</f>
        <v>5</v>
      </c>
      <c r="T642" s="4" t="str">
        <f t="shared" ref="T642:T705" si="2024">SUBSTITUTE(E642,"조","")</f>
        <v>975017</v>
      </c>
      <c r="U642" s="4" t="str">
        <f t="shared" si="1834"/>
        <v>9</v>
      </c>
      <c r="V642" s="4" t="str">
        <f t="shared" si="1835"/>
        <v>7</v>
      </c>
      <c r="W642" s="4" t="str">
        <f t="shared" si="1836"/>
        <v>5</v>
      </c>
      <c r="X642" s="4" t="str">
        <f t="shared" si="1837"/>
        <v>0</v>
      </c>
      <c r="Y642" s="4" t="str">
        <f t="shared" si="1838"/>
        <v>1</v>
      </c>
      <c r="Z642" s="4" t="str">
        <f t="shared" si="1839"/>
        <v>7</v>
      </c>
      <c r="AA642" s="4" t="s">
        <v>27</v>
      </c>
      <c r="AB642" s="4">
        <v>1</v>
      </c>
      <c r="AC642" s="9">
        <f t="shared" si="1843"/>
        <v>1</v>
      </c>
      <c r="AD642" s="9">
        <f t="shared" si="2009"/>
        <v>1</v>
      </c>
      <c r="AE642" s="9">
        <f t="shared" si="2009"/>
        <v>0</v>
      </c>
      <c r="AF642" s="9">
        <f t="shared" si="2009"/>
        <v>0</v>
      </c>
      <c r="AG642" s="9">
        <f t="shared" si="2009"/>
        <v>0</v>
      </c>
      <c r="AH642" s="9">
        <f t="shared" si="2009"/>
        <v>1</v>
      </c>
      <c r="AI642" s="9">
        <f t="shared" si="2009"/>
        <v>0</v>
      </c>
      <c r="AJ642" s="9">
        <f t="shared" si="2009"/>
        <v>2</v>
      </c>
      <c r="AK642" s="9">
        <f t="shared" si="2009"/>
        <v>0</v>
      </c>
      <c r="AL642" s="9">
        <f t="shared" si="2009"/>
        <v>1</v>
      </c>
      <c r="AM642" s="4">
        <v>5</v>
      </c>
      <c r="AN642" s="4" t="s">
        <v>27</v>
      </c>
      <c r="AO642" s="12">
        <f t="shared" si="1993"/>
        <v>0</v>
      </c>
      <c r="AP642" s="12">
        <f t="shared" si="1916"/>
        <v>0</v>
      </c>
      <c r="AQ642" s="12">
        <f t="shared" si="1916"/>
        <v>0</v>
      </c>
      <c r="AR642" s="12">
        <f t="shared" si="1916"/>
        <v>0</v>
      </c>
      <c r="AS642" s="12">
        <f t="shared" si="1916"/>
        <v>1</v>
      </c>
      <c r="AT642" s="12">
        <f t="shared" si="1916"/>
        <v>0</v>
      </c>
      <c r="AU642" s="12">
        <f t="shared" si="1916"/>
        <v>0</v>
      </c>
    </row>
    <row r="643" spans="1:47">
      <c r="A643" s="22"/>
      <c r="B643" s="19">
        <v>129</v>
      </c>
      <c r="C643" s="19">
        <v>20131218</v>
      </c>
      <c r="D643" s="7" t="s">
        <v>31</v>
      </c>
      <c r="E643" s="7" t="s">
        <v>31</v>
      </c>
      <c r="F643" s="7" t="s">
        <v>31</v>
      </c>
      <c r="G643" s="7" t="s">
        <v>31</v>
      </c>
      <c r="H643" s="7" t="s">
        <v>31</v>
      </c>
      <c r="I643" s="7" t="s">
        <v>31</v>
      </c>
      <c r="J643" s="7" t="s">
        <v>30</v>
      </c>
      <c r="K643" s="7" t="s">
        <v>30</v>
      </c>
      <c r="L643" s="7" t="s">
        <v>30</v>
      </c>
      <c r="M643" s="7" t="s">
        <v>30</v>
      </c>
      <c r="N643" s="7" t="s">
        <v>30</v>
      </c>
      <c r="O643" s="7" t="s">
        <v>30</v>
      </c>
      <c r="P643" s="7" t="s">
        <v>30</v>
      </c>
      <c r="Q643" s="1"/>
      <c r="R643" s="8">
        <f t="shared" ref="R643:R706" si="2025">B643</f>
        <v>129</v>
      </c>
      <c r="S643" s="4" t="str">
        <f t="shared" ref="S643:S706" si="2026">SUBSTITUTE(D643,"조","")</f>
        <v>5</v>
      </c>
      <c r="T643" s="4" t="str">
        <f t="shared" ref="T643:T706" si="2027">SUBSTITUTE(D644,"조","")</f>
        <v>100653</v>
      </c>
      <c r="U643" s="4" t="str">
        <f t="shared" si="1834"/>
        <v>1</v>
      </c>
      <c r="V643" s="4" t="str">
        <f t="shared" si="1835"/>
        <v>0</v>
      </c>
      <c r="W643" s="4" t="str">
        <f t="shared" si="1836"/>
        <v>0</v>
      </c>
      <c r="X643" s="4" t="str">
        <f t="shared" si="1837"/>
        <v>6</v>
      </c>
      <c r="Y643" s="4" t="str">
        <f t="shared" si="1838"/>
        <v>5</v>
      </c>
      <c r="Z643" s="4" t="str">
        <f t="shared" si="1839"/>
        <v>3</v>
      </c>
      <c r="AA643" s="4" t="s">
        <v>27</v>
      </c>
      <c r="AB643" s="4">
        <v>1</v>
      </c>
      <c r="AC643" s="9">
        <f t="shared" si="1843"/>
        <v>2</v>
      </c>
      <c r="AD643" s="9">
        <f t="shared" si="2009"/>
        <v>1</v>
      </c>
      <c r="AE643" s="9">
        <f t="shared" si="2009"/>
        <v>0</v>
      </c>
      <c r="AF643" s="9">
        <f t="shared" si="2009"/>
        <v>1</v>
      </c>
      <c r="AG643" s="9">
        <f t="shared" si="2009"/>
        <v>0</v>
      </c>
      <c r="AH643" s="9">
        <f t="shared" si="2009"/>
        <v>1</v>
      </c>
      <c r="AI643" s="9">
        <f t="shared" si="2009"/>
        <v>1</v>
      </c>
      <c r="AJ643" s="9">
        <f t="shared" si="2009"/>
        <v>0</v>
      </c>
      <c r="AK643" s="9">
        <f t="shared" si="2009"/>
        <v>0</v>
      </c>
      <c r="AL643" s="9">
        <f t="shared" si="2009"/>
        <v>0</v>
      </c>
      <c r="AM643" s="4">
        <v>5</v>
      </c>
      <c r="AN643" s="4" t="s">
        <v>27</v>
      </c>
      <c r="AO643" s="12">
        <f t="shared" si="1993"/>
        <v>0</v>
      </c>
      <c r="AP643" s="12">
        <f t="shared" si="1916"/>
        <v>0</v>
      </c>
      <c r="AQ643" s="12">
        <f t="shared" si="1916"/>
        <v>0</v>
      </c>
      <c r="AR643" s="12">
        <f t="shared" si="1916"/>
        <v>0</v>
      </c>
      <c r="AS643" s="12">
        <f t="shared" si="1916"/>
        <v>1</v>
      </c>
      <c r="AT643" s="12">
        <f t="shared" si="1916"/>
        <v>0</v>
      </c>
      <c r="AU643" s="12">
        <f t="shared" si="1916"/>
        <v>0</v>
      </c>
    </row>
    <row r="644" spans="1:47">
      <c r="A644" s="22"/>
      <c r="B644" s="20"/>
      <c r="C644" s="20"/>
      <c r="D644" s="14">
        <v>100653</v>
      </c>
      <c r="E644" s="14">
        <v>211338</v>
      </c>
      <c r="F644" s="14">
        <v>100652</v>
      </c>
      <c r="G644" s="14">
        <v>100654</v>
      </c>
      <c r="H644" s="14">
        <v>211337</v>
      </c>
      <c r="I644" s="14">
        <v>211339</v>
      </c>
      <c r="J644" s="14">
        <v>309634</v>
      </c>
      <c r="K644" s="14">
        <v>55686</v>
      </c>
      <c r="L644" s="14">
        <v>850</v>
      </c>
      <c r="M644" s="14">
        <v>13</v>
      </c>
      <c r="N644" s="14">
        <v>0</v>
      </c>
      <c r="O644" s="14">
        <v>1</v>
      </c>
      <c r="P644" s="14">
        <v>9</v>
      </c>
      <c r="Q644" s="1"/>
      <c r="R644" s="8">
        <f t="shared" ref="R644:R707" si="2028">B643</f>
        <v>129</v>
      </c>
      <c r="S644" s="4" t="str">
        <f t="shared" ref="S644:S707" si="2029">SUBSTITUTE(E643,"조","")</f>
        <v>5</v>
      </c>
      <c r="T644" s="4" t="str">
        <f t="shared" ref="T644:T707" si="2030">SUBSTITUTE(E644,"조","")</f>
        <v>211338</v>
      </c>
      <c r="U644" s="4" t="str">
        <f t="shared" si="1834"/>
        <v>2</v>
      </c>
      <c r="V644" s="4" t="str">
        <f t="shared" si="1835"/>
        <v>1</v>
      </c>
      <c r="W644" s="4" t="str">
        <f t="shared" si="1836"/>
        <v>1</v>
      </c>
      <c r="X644" s="4" t="str">
        <f t="shared" si="1837"/>
        <v>3</v>
      </c>
      <c r="Y644" s="4" t="str">
        <f t="shared" si="1838"/>
        <v>3</v>
      </c>
      <c r="Z644" s="4" t="str">
        <f t="shared" si="1839"/>
        <v>8</v>
      </c>
      <c r="AA644" s="4" t="s">
        <v>27</v>
      </c>
      <c r="AB644" s="4">
        <v>1</v>
      </c>
      <c r="AC644" s="9">
        <f t="shared" si="1843"/>
        <v>0</v>
      </c>
      <c r="AD644" s="9">
        <f t="shared" si="2009"/>
        <v>2</v>
      </c>
      <c r="AE644" s="9">
        <f t="shared" si="2009"/>
        <v>1</v>
      </c>
      <c r="AF644" s="9">
        <f t="shared" si="2009"/>
        <v>2</v>
      </c>
      <c r="AG644" s="9">
        <f t="shared" si="2009"/>
        <v>0</v>
      </c>
      <c r="AH644" s="9">
        <f t="shared" si="2009"/>
        <v>0</v>
      </c>
      <c r="AI644" s="9">
        <f t="shared" si="2009"/>
        <v>0</v>
      </c>
      <c r="AJ644" s="9">
        <f t="shared" si="2009"/>
        <v>0</v>
      </c>
      <c r="AK644" s="9">
        <f t="shared" si="2009"/>
        <v>1</v>
      </c>
      <c r="AL644" s="9">
        <f t="shared" si="2009"/>
        <v>0</v>
      </c>
      <c r="AM644" s="4">
        <v>4</v>
      </c>
      <c r="AN644" s="4" t="s">
        <v>27</v>
      </c>
      <c r="AO644" s="12">
        <f t="shared" si="1993"/>
        <v>0</v>
      </c>
      <c r="AP644" s="12">
        <f t="shared" si="1916"/>
        <v>0</v>
      </c>
      <c r="AQ644" s="12">
        <f t="shared" si="1916"/>
        <v>0</v>
      </c>
      <c r="AR644" s="12">
        <f t="shared" si="1916"/>
        <v>0</v>
      </c>
      <c r="AS644" s="12">
        <f t="shared" si="1916"/>
        <v>1</v>
      </c>
      <c r="AT644" s="12">
        <f t="shared" si="1916"/>
        <v>0</v>
      </c>
      <c r="AU644" s="12">
        <f t="shared" si="1916"/>
        <v>0</v>
      </c>
    </row>
    <row r="645" spans="1:47">
      <c r="A645" s="22"/>
      <c r="B645" s="19">
        <v>128</v>
      </c>
      <c r="C645" s="19">
        <v>20131211</v>
      </c>
      <c r="D645" s="7" t="s">
        <v>28</v>
      </c>
      <c r="E645" s="7" t="s">
        <v>32</v>
      </c>
      <c r="F645" s="7" t="s">
        <v>28</v>
      </c>
      <c r="G645" s="7" t="s">
        <v>28</v>
      </c>
      <c r="H645" s="7" t="s">
        <v>32</v>
      </c>
      <c r="I645" s="7" t="s">
        <v>32</v>
      </c>
      <c r="J645" s="7" t="s">
        <v>30</v>
      </c>
      <c r="K645" s="7" t="s">
        <v>30</v>
      </c>
      <c r="L645" s="7" t="s">
        <v>30</v>
      </c>
      <c r="M645" s="7" t="s">
        <v>30</v>
      </c>
      <c r="N645" s="7" t="s">
        <v>30</v>
      </c>
      <c r="O645" s="7" t="s">
        <v>30</v>
      </c>
      <c r="P645" s="7" t="s">
        <v>30</v>
      </c>
      <c r="Q645" s="1"/>
      <c r="R645" s="8">
        <f t="shared" ref="R645:R708" si="2031">B645</f>
        <v>128</v>
      </c>
      <c r="S645" s="4" t="str">
        <f t="shared" ref="S645:S708" si="2032">SUBSTITUTE(D645,"조","")</f>
        <v>3</v>
      </c>
      <c r="T645" s="4" t="str">
        <f t="shared" ref="T645:T708" si="2033">SUBSTITUTE(D646,"조","")</f>
        <v>157534</v>
      </c>
      <c r="U645" s="4" t="str">
        <f t="shared" si="1834"/>
        <v>1</v>
      </c>
      <c r="V645" s="4" t="str">
        <f t="shared" si="1835"/>
        <v>5</v>
      </c>
      <c r="W645" s="4" t="str">
        <f t="shared" si="1836"/>
        <v>7</v>
      </c>
      <c r="X645" s="4" t="str">
        <f t="shared" si="1837"/>
        <v>5</v>
      </c>
      <c r="Y645" s="4" t="str">
        <f t="shared" si="1838"/>
        <v>3</v>
      </c>
      <c r="Z645" s="4" t="str">
        <f t="shared" si="1839"/>
        <v>4</v>
      </c>
      <c r="AA645" s="4" t="s">
        <v>27</v>
      </c>
      <c r="AB645" s="4">
        <v>1</v>
      </c>
      <c r="AC645" s="9">
        <f t="shared" si="1843"/>
        <v>0</v>
      </c>
      <c r="AD645" s="9">
        <f t="shared" si="2009"/>
        <v>1</v>
      </c>
      <c r="AE645" s="9">
        <f t="shared" si="2009"/>
        <v>0</v>
      </c>
      <c r="AF645" s="9">
        <f t="shared" si="2009"/>
        <v>1</v>
      </c>
      <c r="AG645" s="9">
        <f t="shared" si="2009"/>
        <v>1</v>
      </c>
      <c r="AH645" s="9">
        <f t="shared" si="2009"/>
        <v>2</v>
      </c>
      <c r="AI645" s="9">
        <f t="shared" si="2009"/>
        <v>0</v>
      </c>
      <c r="AJ645" s="9">
        <f t="shared" si="2009"/>
        <v>1</v>
      </c>
      <c r="AK645" s="9">
        <f t="shared" si="2009"/>
        <v>0</v>
      </c>
      <c r="AL645" s="9">
        <f t="shared" si="2009"/>
        <v>0</v>
      </c>
      <c r="AM645" s="4">
        <v>5</v>
      </c>
      <c r="AN645" s="4" t="s">
        <v>27</v>
      </c>
      <c r="AO645" s="12">
        <f t="shared" si="1993"/>
        <v>0</v>
      </c>
      <c r="AP645" s="12">
        <f t="shared" si="1916"/>
        <v>0</v>
      </c>
      <c r="AQ645" s="12">
        <f t="shared" si="1916"/>
        <v>1</v>
      </c>
      <c r="AR645" s="12">
        <f t="shared" si="1916"/>
        <v>0</v>
      </c>
      <c r="AS645" s="12">
        <f t="shared" si="1916"/>
        <v>0</v>
      </c>
      <c r="AT645" s="12">
        <f t="shared" si="1916"/>
        <v>0</v>
      </c>
      <c r="AU645" s="12">
        <f t="shared" si="1916"/>
        <v>0</v>
      </c>
    </row>
    <row r="646" spans="1:47">
      <c r="A646" s="22"/>
      <c r="B646" s="20"/>
      <c r="C646" s="20"/>
      <c r="D646" s="14">
        <v>157534</v>
      </c>
      <c r="E646" s="14">
        <v>671467</v>
      </c>
      <c r="F646" s="14">
        <v>157533</v>
      </c>
      <c r="G646" s="14">
        <v>157535</v>
      </c>
      <c r="H646" s="14">
        <v>671466</v>
      </c>
      <c r="I646" s="14">
        <v>671468</v>
      </c>
      <c r="J646" s="14">
        <v>856835</v>
      </c>
      <c r="K646" s="14">
        <v>11070</v>
      </c>
      <c r="L646" s="14">
        <v>572</v>
      </c>
      <c r="M646" s="14">
        <v>80</v>
      </c>
      <c r="N646" s="14">
        <v>83</v>
      </c>
      <c r="O646" s="14">
        <v>6</v>
      </c>
      <c r="P646" s="14">
        <v>9</v>
      </c>
      <c r="Q646" s="1"/>
      <c r="R646" s="8">
        <f t="shared" ref="R646:R709" si="2034">B645</f>
        <v>128</v>
      </c>
      <c r="S646" s="4" t="str">
        <f t="shared" ref="S646:S709" si="2035">SUBSTITUTE(E645,"조","")</f>
        <v>4</v>
      </c>
      <c r="T646" s="4" t="str">
        <f t="shared" ref="T646:T709" si="2036">SUBSTITUTE(E646,"조","")</f>
        <v>671467</v>
      </c>
      <c r="U646" s="4" t="str">
        <f t="shared" ref="U646:U709" si="2037">MID($T646,1,1)</f>
        <v>6</v>
      </c>
      <c r="V646" s="4" t="str">
        <f t="shared" ref="V646:V709" si="2038">MID($T646,2,1)</f>
        <v>7</v>
      </c>
      <c r="W646" s="4" t="str">
        <f t="shared" ref="W646:W709" si="2039">MID($T646,3,1)</f>
        <v>1</v>
      </c>
      <c r="X646" s="4" t="str">
        <f t="shared" ref="X646:X709" si="2040">MID($T646,4,1)</f>
        <v>4</v>
      </c>
      <c r="Y646" s="4" t="str">
        <f t="shared" ref="Y646:Y709" si="2041">MID($T646,5,1)</f>
        <v>6</v>
      </c>
      <c r="Z646" s="4" t="str">
        <f t="shared" ref="Z646:Z709" si="2042">MID($T646,6,1)</f>
        <v>7</v>
      </c>
      <c r="AA646" s="4" t="s">
        <v>27</v>
      </c>
      <c r="AB646" s="4">
        <v>1</v>
      </c>
      <c r="AC646" s="9">
        <f t="shared" si="1843"/>
        <v>0</v>
      </c>
      <c r="AD646" s="9">
        <f t="shared" si="2009"/>
        <v>1</v>
      </c>
      <c r="AE646" s="9">
        <f t="shared" si="2009"/>
        <v>0</v>
      </c>
      <c r="AF646" s="9">
        <f t="shared" si="2009"/>
        <v>0</v>
      </c>
      <c r="AG646" s="9">
        <f t="shared" si="2009"/>
        <v>1</v>
      </c>
      <c r="AH646" s="9">
        <f t="shared" si="2009"/>
        <v>0</v>
      </c>
      <c r="AI646" s="9">
        <f t="shared" si="2009"/>
        <v>2</v>
      </c>
      <c r="AJ646" s="9">
        <f t="shared" si="2009"/>
        <v>2</v>
      </c>
      <c r="AK646" s="9">
        <f t="shared" si="2009"/>
        <v>0</v>
      </c>
      <c r="AL646" s="9">
        <f t="shared" si="2009"/>
        <v>0</v>
      </c>
      <c r="AM646" s="4">
        <v>4</v>
      </c>
      <c r="AN646" s="4" t="s">
        <v>27</v>
      </c>
      <c r="AO646" s="12">
        <f t="shared" si="1993"/>
        <v>0</v>
      </c>
      <c r="AP646" s="12">
        <f t="shared" si="1916"/>
        <v>0</v>
      </c>
      <c r="AQ646" s="12">
        <f t="shared" si="1916"/>
        <v>0</v>
      </c>
      <c r="AR646" s="12">
        <f t="shared" si="1916"/>
        <v>1</v>
      </c>
      <c r="AS646" s="12">
        <f t="shared" si="1916"/>
        <v>0</v>
      </c>
      <c r="AT646" s="12">
        <f t="shared" si="1916"/>
        <v>0</v>
      </c>
      <c r="AU646" s="12">
        <f t="shared" si="1916"/>
        <v>0</v>
      </c>
    </row>
    <row r="647" spans="1:47">
      <c r="A647" s="22"/>
      <c r="B647" s="19">
        <v>127</v>
      </c>
      <c r="C647" s="19">
        <v>20131204</v>
      </c>
      <c r="D647" s="7" t="s">
        <v>28</v>
      </c>
      <c r="E647" s="7" t="s">
        <v>28</v>
      </c>
      <c r="F647" s="7" t="s">
        <v>28</v>
      </c>
      <c r="G647" s="7" t="s">
        <v>28</v>
      </c>
      <c r="H647" s="7" t="s">
        <v>28</v>
      </c>
      <c r="I647" s="7" t="s">
        <v>28</v>
      </c>
      <c r="J647" s="7" t="s">
        <v>30</v>
      </c>
      <c r="K647" s="7" t="s">
        <v>30</v>
      </c>
      <c r="L647" s="7" t="s">
        <v>30</v>
      </c>
      <c r="M647" s="7" t="s">
        <v>30</v>
      </c>
      <c r="N647" s="7" t="s">
        <v>30</v>
      </c>
      <c r="O647" s="7" t="s">
        <v>30</v>
      </c>
      <c r="P647" s="7" t="s">
        <v>30</v>
      </c>
      <c r="Q647" s="1"/>
      <c r="R647" s="8">
        <f t="shared" ref="R647:R710" si="2043">B647</f>
        <v>127</v>
      </c>
      <c r="S647" s="4" t="str">
        <f t="shared" ref="S647:S710" si="2044">SUBSTITUTE(D647,"조","")</f>
        <v>3</v>
      </c>
      <c r="T647" s="4" t="str">
        <f t="shared" ref="T647:T710" si="2045">SUBSTITUTE(D648,"조","")</f>
        <v>951468</v>
      </c>
      <c r="U647" s="4" t="str">
        <f t="shared" si="2037"/>
        <v>9</v>
      </c>
      <c r="V647" s="4" t="str">
        <f t="shared" si="2038"/>
        <v>5</v>
      </c>
      <c r="W647" s="4" t="str">
        <f t="shared" si="2039"/>
        <v>1</v>
      </c>
      <c r="X647" s="4" t="str">
        <f t="shared" si="2040"/>
        <v>4</v>
      </c>
      <c r="Y647" s="4" t="str">
        <f t="shared" si="2041"/>
        <v>6</v>
      </c>
      <c r="Z647" s="4" t="str">
        <f t="shared" si="2042"/>
        <v>8</v>
      </c>
      <c r="AA647" s="4" t="s">
        <v>27</v>
      </c>
      <c r="AB647" s="4">
        <v>1</v>
      </c>
      <c r="AC647" s="9">
        <f t="shared" ref="AC647:AC710" si="2046">COUNTIF($U647:$Z647,AC$4)</f>
        <v>0</v>
      </c>
      <c r="AD647" s="9">
        <f t="shared" si="2009"/>
        <v>1</v>
      </c>
      <c r="AE647" s="9">
        <f t="shared" si="2009"/>
        <v>0</v>
      </c>
      <c r="AF647" s="9">
        <f t="shared" si="2009"/>
        <v>0</v>
      </c>
      <c r="AG647" s="9">
        <f t="shared" si="2009"/>
        <v>1</v>
      </c>
      <c r="AH647" s="9">
        <f t="shared" si="2009"/>
        <v>1</v>
      </c>
      <c r="AI647" s="9">
        <f t="shared" si="2009"/>
        <v>1</v>
      </c>
      <c r="AJ647" s="9">
        <f t="shared" si="2009"/>
        <v>0</v>
      </c>
      <c r="AK647" s="9">
        <f t="shared" si="2009"/>
        <v>1</v>
      </c>
      <c r="AL647" s="9">
        <f t="shared" si="2009"/>
        <v>1</v>
      </c>
      <c r="AM647" s="4">
        <v>6</v>
      </c>
      <c r="AN647" s="4" t="s">
        <v>27</v>
      </c>
      <c r="AO647" s="12">
        <f t="shared" si="1993"/>
        <v>0</v>
      </c>
      <c r="AP647" s="12">
        <f t="shared" si="1916"/>
        <v>0</v>
      </c>
      <c r="AQ647" s="12">
        <f t="shared" si="1916"/>
        <v>1</v>
      </c>
      <c r="AR647" s="12">
        <f t="shared" si="1916"/>
        <v>0</v>
      </c>
      <c r="AS647" s="12">
        <f t="shared" si="1916"/>
        <v>0</v>
      </c>
      <c r="AT647" s="12">
        <f t="shared" si="1916"/>
        <v>0</v>
      </c>
      <c r="AU647" s="12">
        <f t="shared" si="1916"/>
        <v>0</v>
      </c>
    </row>
    <row r="648" spans="1:47">
      <c r="A648" s="22"/>
      <c r="B648" s="20"/>
      <c r="C648" s="20"/>
      <c r="D648" s="14">
        <v>951468</v>
      </c>
      <c r="E648" s="14">
        <v>230969</v>
      </c>
      <c r="F648" s="14">
        <v>951467</v>
      </c>
      <c r="G648" s="14">
        <v>951469</v>
      </c>
      <c r="H648" s="14">
        <v>230968</v>
      </c>
      <c r="I648" s="14">
        <v>230970</v>
      </c>
      <c r="J648" s="14">
        <v>630670</v>
      </c>
      <c r="K648" s="14">
        <v>81377</v>
      </c>
      <c r="L648" s="14">
        <v>746</v>
      </c>
      <c r="M648" s="14">
        <v>16</v>
      </c>
      <c r="N648" s="14">
        <v>67</v>
      </c>
      <c r="O648" s="14">
        <v>8</v>
      </c>
      <c r="P648" s="14">
        <v>4</v>
      </c>
      <c r="Q648" s="1"/>
      <c r="R648" s="8">
        <f t="shared" ref="R648:R711" si="2047">B647</f>
        <v>127</v>
      </c>
      <c r="S648" s="4" t="str">
        <f t="shared" ref="S648:S711" si="2048">SUBSTITUTE(E647,"조","")</f>
        <v>3</v>
      </c>
      <c r="T648" s="4" t="str">
        <f t="shared" ref="T648:T711" si="2049">SUBSTITUTE(E648,"조","")</f>
        <v>230969</v>
      </c>
      <c r="U648" s="4" t="str">
        <f t="shared" si="2037"/>
        <v>2</v>
      </c>
      <c r="V648" s="4" t="str">
        <f t="shared" si="2038"/>
        <v>3</v>
      </c>
      <c r="W648" s="4" t="str">
        <f t="shared" si="2039"/>
        <v>0</v>
      </c>
      <c r="X648" s="4" t="str">
        <f t="shared" si="2040"/>
        <v>9</v>
      </c>
      <c r="Y648" s="4" t="str">
        <f t="shared" si="2041"/>
        <v>6</v>
      </c>
      <c r="Z648" s="4" t="str">
        <f t="shared" si="2042"/>
        <v>9</v>
      </c>
      <c r="AA648" s="4" t="s">
        <v>27</v>
      </c>
      <c r="AB648" s="4">
        <v>1</v>
      </c>
      <c r="AC648" s="9">
        <f t="shared" si="2046"/>
        <v>1</v>
      </c>
      <c r="AD648" s="9">
        <f t="shared" si="2009"/>
        <v>0</v>
      </c>
      <c r="AE648" s="9">
        <f t="shared" si="2009"/>
        <v>1</v>
      </c>
      <c r="AF648" s="9">
        <f t="shared" si="2009"/>
        <v>1</v>
      </c>
      <c r="AG648" s="9">
        <f t="shared" si="2009"/>
        <v>0</v>
      </c>
      <c r="AH648" s="9">
        <f t="shared" si="2009"/>
        <v>0</v>
      </c>
      <c r="AI648" s="9">
        <f t="shared" si="2009"/>
        <v>1</v>
      </c>
      <c r="AJ648" s="9">
        <f t="shared" si="2009"/>
        <v>0</v>
      </c>
      <c r="AK648" s="9">
        <f t="shared" si="2009"/>
        <v>0</v>
      </c>
      <c r="AL648" s="9">
        <f t="shared" si="2009"/>
        <v>2</v>
      </c>
      <c r="AM648" s="4">
        <v>5</v>
      </c>
      <c r="AN648" s="4" t="s">
        <v>27</v>
      </c>
      <c r="AO648" s="12">
        <f t="shared" si="1993"/>
        <v>0</v>
      </c>
      <c r="AP648" s="12">
        <f t="shared" si="1916"/>
        <v>0</v>
      </c>
      <c r="AQ648" s="12">
        <f t="shared" si="1916"/>
        <v>1</v>
      </c>
      <c r="AR648" s="12">
        <f t="shared" si="1916"/>
        <v>0</v>
      </c>
      <c r="AS648" s="12">
        <f t="shared" si="1916"/>
        <v>0</v>
      </c>
      <c r="AT648" s="12">
        <f t="shared" si="1916"/>
        <v>0</v>
      </c>
      <c r="AU648" s="12">
        <f t="shared" si="1916"/>
        <v>0</v>
      </c>
    </row>
    <row r="649" spans="1:47">
      <c r="A649" s="22"/>
      <c r="B649" s="19">
        <v>126</v>
      </c>
      <c r="C649" s="19">
        <v>20131127</v>
      </c>
      <c r="D649" s="7" t="s">
        <v>35</v>
      </c>
      <c r="E649" s="7" t="s">
        <v>29</v>
      </c>
      <c r="F649" s="7" t="s">
        <v>35</v>
      </c>
      <c r="G649" s="7" t="s">
        <v>35</v>
      </c>
      <c r="H649" s="7" t="s">
        <v>29</v>
      </c>
      <c r="I649" s="7" t="s">
        <v>29</v>
      </c>
      <c r="J649" s="7" t="s">
        <v>30</v>
      </c>
      <c r="K649" s="7" t="s">
        <v>30</v>
      </c>
      <c r="L649" s="7" t="s">
        <v>30</v>
      </c>
      <c r="M649" s="7" t="s">
        <v>30</v>
      </c>
      <c r="N649" s="7" t="s">
        <v>30</v>
      </c>
      <c r="O649" s="7" t="s">
        <v>30</v>
      </c>
      <c r="P649" s="7" t="s">
        <v>30</v>
      </c>
      <c r="Q649" s="1"/>
      <c r="R649" s="8">
        <f t="shared" ref="R649:R712" si="2050">B649</f>
        <v>126</v>
      </c>
      <c r="S649" s="4" t="str">
        <f t="shared" ref="S649:S712" si="2051">SUBSTITUTE(D649,"조","")</f>
        <v>7</v>
      </c>
      <c r="T649" s="4" t="str">
        <f t="shared" ref="T649:T712" si="2052">SUBSTITUTE(D650,"조","")</f>
        <v>107137</v>
      </c>
      <c r="U649" s="4" t="str">
        <f t="shared" si="2037"/>
        <v>1</v>
      </c>
      <c r="V649" s="4" t="str">
        <f t="shared" si="2038"/>
        <v>0</v>
      </c>
      <c r="W649" s="4" t="str">
        <f t="shared" si="2039"/>
        <v>7</v>
      </c>
      <c r="X649" s="4" t="str">
        <f t="shared" si="2040"/>
        <v>1</v>
      </c>
      <c r="Y649" s="4" t="str">
        <f t="shared" si="2041"/>
        <v>3</v>
      </c>
      <c r="Z649" s="4" t="str">
        <f t="shared" si="2042"/>
        <v>7</v>
      </c>
      <c r="AA649" s="4" t="s">
        <v>27</v>
      </c>
      <c r="AB649" s="4">
        <v>1</v>
      </c>
      <c r="AC649" s="9">
        <f t="shared" si="2046"/>
        <v>1</v>
      </c>
      <c r="AD649" s="9">
        <f t="shared" si="2009"/>
        <v>2</v>
      </c>
      <c r="AE649" s="9">
        <f t="shared" si="2009"/>
        <v>0</v>
      </c>
      <c r="AF649" s="9">
        <f t="shared" si="2009"/>
        <v>1</v>
      </c>
      <c r="AG649" s="9">
        <f t="shared" si="2009"/>
        <v>0</v>
      </c>
      <c r="AH649" s="9">
        <f t="shared" si="2009"/>
        <v>0</v>
      </c>
      <c r="AI649" s="9">
        <f t="shared" si="2009"/>
        <v>0</v>
      </c>
      <c r="AJ649" s="9">
        <f t="shared" si="2009"/>
        <v>2</v>
      </c>
      <c r="AK649" s="9">
        <f t="shared" si="2009"/>
        <v>0</v>
      </c>
      <c r="AL649" s="9">
        <f t="shared" si="2009"/>
        <v>0</v>
      </c>
      <c r="AM649" s="4">
        <v>4</v>
      </c>
      <c r="AN649" s="4" t="s">
        <v>27</v>
      </c>
      <c r="AO649" s="12">
        <f t="shared" si="1993"/>
        <v>0</v>
      </c>
      <c r="AP649" s="12">
        <f t="shared" si="1916"/>
        <v>0</v>
      </c>
      <c r="AQ649" s="12">
        <f t="shared" si="1916"/>
        <v>0</v>
      </c>
      <c r="AR649" s="12">
        <f t="shared" si="1916"/>
        <v>0</v>
      </c>
      <c r="AS649" s="12">
        <f t="shared" si="1916"/>
        <v>0</v>
      </c>
      <c r="AT649" s="12">
        <f t="shared" si="1916"/>
        <v>0</v>
      </c>
      <c r="AU649" s="12">
        <f t="shared" si="1916"/>
        <v>1</v>
      </c>
    </row>
    <row r="650" spans="1:47">
      <c r="A650" s="22"/>
      <c r="B650" s="20"/>
      <c r="C650" s="20"/>
      <c r="D650" s="14">
        <v>107137</v>
      </c>
      <c r="E650" s="14">
        <v>390300</v>
      </c>
      <c r="F650" s="14">
        <v>107136</v>
      </c>
      <c r="G650" s="14">
        <v>107138</v>
      </c>
      <c r="H650" s="14">
        <v>390299</v>
      </c>
      <c r="I650" s="14">
        <v>390301</v>
      </c>
      <c r="J650" s="14">
        <v>924672</v>
      </c>
      <c r="K650" s="14">
        <v>12410</v>
      </c>
      <c r="L650" s="14">
        <v>98</v>
      </c>
      <c r="M650" s="14">
        <v>36</v>
      </c>
      <c r="N650" s="14">
        <v>66</v>
      </c>
      <c r="O650" s="14">
        <v>6</v>
      </c>
      <c r="P650" s="14">
        <v>8</v>
      </c>
      <c r="Q650" s="1"/>
      <c r="R650" s="8">
        <f t="shared" ref="R650:R713" si="2053">B649</f>
        <v>126</v>
      </c>
      <c r="S650" s="4" t="str">
        <f t="shared" ref="S650:S713" si="2054">SUBSTITUTE(E649,"조","")</f>
        <v>6</v>
      </c>
      <c r="T650" s="4" t="str">
        <f t="shared" ref="T650:T713" si="2055">SUBSTITUTE(E650,"조","")</f>
        <v>390300</v>
      </c>
      <c r="U650" s="4" t="str">
        <f t="shared" si="2037"/>
        <v>3</v>
      </c>
      <c r="V650" s="4" t="str">
        <f t="shared" si="2038"/>
        <v>9</v>
      </c>
      <c r="W650" s="4" t="str">
        <f t="shared" si="2039"/>
        <v>0</v>
      </c>
      <c r="X650" s="4" t="str">
        <f t="shared" si="2040"/>
        <v>3</v>
      </c>
      <c r="Y650" s="4" t="str">
        <f t="shared" si="2041"/>
        <v>0</v>
      </c>
      <c r="Z650" s="4" t="str">
        <f t="shared" si="2042"/>
        <v>0</v>
      </c>
      <c r="AA650" s="4" t="s">
        <v>27</v>
      </c>
      <c r="AB650" s="4">
        <v>1</v>
      </c>
      <c r="AC650" s="9">
        <f t="shared" si="2046"/>
        <v>3</v>
      </c>
      <c r="AD650" s="9">
        <f t="shared" si="2009"/>
        <v>0</v>
      </c>
      <c r="AE650" s="9">
        <f t="shared" si="2009"/>
        <v>0</v>
      </c>
      <c r="AF650" s="9">
        <f t="shared" si="2009"/>
        <v>2</v>
      </c>
      <c r="AG650" s="9">
        <f t="shared" si="2009"/>
        <v>0</v>
      </c>
      <c r="AH650" s="9">
        <f t="shared" si="2009"/>
        <v>0</v>
      </c>
      <c r="AI650" s="9">
        <f t="shared" si="2009"/>
        <v>0</v>
      </c>
      <c r="AJ650" s="9">
        <f t="shared" si="2009"/>
        <v>0</v>
      </c>
      <c r="AK650" s="9">
        <f t="shared" si="2009"/>
        <v>0</v>
      </c>
      <c r="AL650" s="9">
        <f t="shared" si="2009"/>
        <v>1</v>
      </c>
      <c r="AM650" s="4">
        <v>3</v>
      </c>
      <c r="AN650" s="4" t="s">
        <v>27</v>
      </c>
      <c r="AO650" s="12">
        <f t="shared" si="1993"/>
        <v>0</v>
      </c>
      <c r="AP650" s="12">
        <f t="shared" si="1916"/>
        <v>0</v>
      </c>
      <c r="AQ650" s="12">
        <f t="shared" ref="AP650:AU713" si="2056">COUNTIF($S650,AQ$4)</f>
        <v>0</v>
      </c>
      <c r="AR650" s="12">
        <f t="shared" si="2056"/>
        <v>0</v>
      </c>
      <c r="AS650" s="12">
        <f t="shared" si="2056"/>
        <v>0</v>
      </c>
      <c r="AT650" s="12">
        <f t="shared" si="2056"/>
        <v>1</v>
      </c>
      <c r="AU650" s="12">
        <f t="shared" si="2056"/>
        <v>0</v>
      </c>
    </row>
    <row r="651" spans="1:47">
      <c r="A651" s="22"/>
      <c r="B651" s="19">
        <v>125</v>
      </c>
      <c r="C651" s="19">
        <v>20131120</v>
      </c>
      <c r="D651" s="7" t="s">
        <v>32</v>
      </c>
      <c r="E651" s="7" t="s">
        <v>31</v>
      </c>
      <c r="F651" s="7" t="s">
        <v>32</v>
      </c>
      <c r="G651" s="7" t="s">
        <v>32</v>
      </c>
      <c r="H651" s="7" t="s">
        <v>31</v>
      </c>
      <c r="I651" s="7" t="s">
        <v>31</v>
      </c>
      <c r="J651" s="7" t="s">
        <v>30</v>
      </c>
      <c r="K651" s="7" t="s">
        <v>30</v>
      </c>
      <c r="L651" s="7" t="s">
        <v>30</v>
      </c>
      <c r="M651" s="7" t="s">
        <v>30</v>
      </c>
      <c r="N651" s="7" t="s">
        <v>30</v>
      </c>
      <c r="O651" s="7" t="s">
        <v>30</v>
      </c>
      <c r="P651" s="7" t="s">
        <v>30</v>
      </c>
      <c r="Q651" s="1"/>
      <c r="R651" s="8">
        <f t="shared" ref="R651:R714" si="2057">B651</f>
        <v>125</v>
      </c>
      <c r="S651" s="4" t="str">
        <f t="shared" ref="S651:S714" si="2058">SUBSTITUTE(D651,"조","")</f>
        <v>4</v>
      </c>
      <c r="T651" s="4" t="str">
        <f t="shared" ref="T651:T714" si="2059">SUBSTITUTE(D652,"조","")</f>
        <v>804482</v>
      </c>
      <c r="U651" s="4" t="str">
        <f t="shared" si="2037"/>
        <v>8</v>
      </c>
      <c r="V651" s="4" t="str">
        <f t="shared" si="2038"/>
        <v>0</v>
      </c>
      <c r="W651" s="4" t="str">
        <f t="shared" si="2039"/>
        <v>4</v>
      </c>
      <c r="X651" s="4" t="str">
        <f t="shared" si="2040"/>
        <v>4</v>
      </c>
      <c r="Y651" s="4" t="str">
        <f t="shared" si="2041"/>
        <v>8</v>
      </c>
      <c r="Z651" s="4" t="str">
        <f t="shared" si="2042"/>
        <v>2</v>
      </c>
      <c r="AA651" s="4" t="s">
        <v>27</v>
      </c>
      <c r="AB651" s="4">
        <v>1</v>
      </c>
      <c r="AC651" s="9">
        <f t="shared" si="2046"/>
        <v>1</v>
      </c>
      <c r="AD651" s="9">
        <f t="shared" si="2009"/>
        <v>0</v>
      </c>
      <c r="AE651" s="9">
        <f t="shared" si="2009"/>
        <v>1</v>
      </c>
      <c r="AF651" s="9">
        <f t="shared" si="2009"/>
        <v>0</v>
      </c>
      <c r="AG651" s="9">
        <f t="shared" si="2009"/>
        <v>2</v>
      </c>
      <c r="AH651" s="9">
        <f t="shared" si="2009"/>
        <v>0</v>
      </c>
      <c r="AI651" s="9">
        <f t="shared" si="2009"/>
        <v>0</v>
      </c>
      <c r="AJ651" s="9">
        <f t="shared" si="2009"/>
        <v>0</v>
      </c>
      <c r="AK651" s="9">
        <f t="shared" si="2009"/>
        <v>2</v>
      </c>
      <c r="AL651" s="9">
        <f t="shared" si="2009"/>
        <v>0</v>
      </c>
      <c r="AM651" s="4">
        <v>4</v>
      </c>
      <c r="AN651" s="4" t="s">
        <v>27</v>
      </c>
      <c r="AO651" s="12">
        <f t="shared" si="1993"/>
        <v>0</v>
      </c>
      <c r="AP651" s="12">
        <f t="shared" si="2056"/>
        <v>0</v>
      </c>
      <c r="AQ651" s="12">
        <f t="shared" si="2056"/>
        <v>0</v>
      </c>
      <c r="AR651" s="12">
        <f t="shared" si="2056"/>
        <v>1</v>
      </c>
      <c r="AS651" s="12">
        <f t="shared" si="2056"/>
        <v>0</v>
      </c>
      <c r="AT651" s="12">
        <f t="shared" si="2056"/>
        <v>0</v>
      </c>
      <c r="AU651" s="12">
        <f t="shared" si="2056"/>
        <v>0</v>
      </c>
    </row>
    <row r="652" spans="1:47">
      <c r="A652" s="22"/>
      <c r="B652" s="20"/>
      <c r="C652" s="20"/>
      <c r="D652" s="14">
        <v>804482</v>
      </c>
      <c r="E652" s="14">
        <v>854361</v>
      </c>
      <c r="F652" s="14">
        <v>804481</v>
      </c>
      <c r="G652" s="14">
        <v>804483</v>
      </c>
      <c r="H652" s="14">
        <v>854360</v>
      </c>
      <c r="I652" s="14">
        <v>854362</v>
      </c>
      <c r="J652" s="14">
        <v>350693</v>
      </c>
      <c r="K652" s="14">
        <v>34696</v>
      </c>
      <c r="L652" s="14">
        <v>575</v>
      </c>
      <c r="M652" s="14">
        <v>22</v>
      </c>
      <c r="N652" s="14">
        <v>88</v>
      </c>
      <c r="O652" s="14">
        <v>7</v>
      </c>
      <c r="P652" s="14">
        <v>8</v>
      </c>
      <c r="Q652" s="1"/>
      <c r="R652" s="8">
        <f t="shared" ref="R652:R715" si="2060">B651</f>
        <v>125</v>
      </c>
      <c r="S652" s="4" t="str">
        <f t="shared" ref="S652:S715" si="2061">SUBSTITUTE(E651,"조","")</f>
        <v>5</v>
      </c>
      <c r="T652" s="4" t="str">
        <f t="shared" ref="T652:T715" si="2062">SUBSTITUTE(E652,"조","")</f>
        <v>854361</v>
      </c>
      <c r="U652" s="4" t="str">
        <f t="shared" si="2037"/>
        <v>8</v>
      </c>
      <c r="V652" s="4" t="str">
        <f t="shared" si="2038"/>
        <v>5</v>
      </c>
      <c r="W652" s="4" t="str">
        <f t="shared" si="2039"/>
        <v>4</v>
      </c>
      <c r="X652" s="4" t="str">
        <f t="shared" si="2040"/>
        <v>3</v>
      </c>
      <c r="Y652" s="4" t="str">
        <f t="shared" si="2041"/>
        <v>6</v>
      </c>
      <c r="Z652" s="4" t="str">
        <f t="shared" si="2042"/>
        <v>1</v>
      </c>
      <c r="AA652" s="4" t="s">
        <v>27</v>
      </c>
      <c r="AB652" s="4">
        <v>1</v>
      </c>
      <c r="AC652" s="9">
        <f t="shared" si="2046"/>
        <v>0</v>
      </c>
      <c r="AD652" s="9">
        <f t="shared" si="2009"/>
        <v>1</v>
      </c>
      <c r="AE652" s="9">
        <f t="shared" si="2009"/>
        <v>0</v>
      </c>
      <c r="AF652" s="9">
        <f t="shared" si="2009"/>
        <v>1</v>
      </c>
      <c r="AG652" s="9">
        <f t="shared" si="2009"/>
        <v>1</v>
      </c>
      <c r="AH652" s="9">
        <f t="shared" si="2009"/>
        <v>1</v>
      </c>
      <c r="AI652" s="9">
        <f t="shared" si="2009"/>
        <v>1</v>
      </c>
      <c r="AJ652" s="9">
        <f t="shared" si="2009"/>
        <v>0</v>
      </c>
      <c r="AK652" s="9">
        <f t="shared" si="2009"/>
        <v>1</v>
      </c>
      <c r="AL652" s="9">
        <f t="shared" si="2009"/>
        <v>0</v>
      </c>
      <c r="AM652" s="4">
        <v>6</v>
      </c>
      <c r="AN652" s="4" t="s">
        <v>27</v>
      </c>
      <c r="AO652" s="12">
        <f t="shared" si="1993"/>
        <v>0</v>
      </c>
      <c r="AP652" s="12">
        <f t="shared" si="2056"/>
        <v>0</v>
      </c>
      <c r="AQ652" s="12">
        <f t="shared" si="2056"/>
        <v>0</v>
      </c>
      <c r="AR652" s="12">
        <f t="shared" si="2056"/>
        <v>0</v>
      </c>
      <c r="AS652" s="12">
        <f t="shared" si="2056"/>
        <v>1</v>
      </c>
      <c r="AT652" s="12">
        <f t="shared" si="2056"/>
        <v>0</v>
      </c>
      <c r="AU652" s="12">
        <f t="shared" si="2056"/>
        <v>0</v>
      </c>
    </row>
    <row r="653" spans="1:47">
      <c r="A653" s="22"/>
      <c r="B653" s="19">
        <v>124</v>
      </c>
      <c r="C653" s="19">
        <v>20131113</v>
      </c>
      <c r="D653" s="7" t="s">
        <v>32</v>
      </c>
      <c r="E653" s="7" t="s">
        <v>31</v>
      </c>
      <c r="F653" s="7" t="s">
        <v>32</v>
      </c>
      <c r="G653" s="7" t="s">
        <v>32</v>
      </c>
      <c r="H653" s="7" t="s">
        <v>31</v>
      </c>
      <c r="I653" s="7" t="s">
        <v>31</v>
      </c>
      <c r="J653" s="7" t="s">
        <v>30</v>
      </c>
      <c r="K653" s="7" t="s">
        <v>30</v>
      </c>
      <c r="L653" s="7" t="s">
        <v>30</v>
      </c>
      <c r="M653" s="7" t="s">
        <v>30</v>
      </c>
      <c r="N653" s="7" t="s">
        <v>30</v>
      </c>
      <c r="O653" s="7" t="s">
        <v>30</v>
      </c>
      <c r="P653" s="7" t="s">
        <v>30</v>
      </c>
      <c r="Q653" s="1"/>
      <c r="R653" s="8">
        <f t="shared" ref="R653:R716" si="2063">B653</f>
        <v>124</v>
      </c>
      <c r="S653" s="4" t="str">
        <f t="shared" ref="S653:S716" si="2064">SUBSTITUTE(D653,"조","")</f>
        <v>4</v>
      </c>
      <c r="T653" s="4" t="str">
        <f t="shared" ref="T653:T716" si="2065">SUBSTITUTE(D654,"조","")</f>
        <v>457513</v>
      </c>
      <c r="U653" s="4" t="str">
        <f t="shared" si="2037"/>
        <v>4</v>
      </c>
      <c r="V653" s="4" t="str">
        <f t="shared" si="2038"/>
        <v>5</v>
      </c>
      <c r="W653" s="4" t="str">
        <f t="shared" si="2039"/>
        <v>7</v>
      </c>
      <c r="X653" s="4" t="str">
        <f t="shared" si="2040"/>
        <v>5</v>
      </c>
      <c r="Y653" s="4" t="str">
        <f t="shared" si="2041"/>
        <v>1</v>
      </c>
      <c r="Z653" s="4" t="str">
        <f t="shared" si="2042"/>
        <v>3</v>
      </c>
      <c r="AA653" s="4" t="s">
        <v>27</v>
      </c>
      <c r="AB653" s="4">
        <v>1</v>
      </c>
      <c r="AC653" s="9">
        <f t="shared" si="2046"/>
        <v>0</v>
      </c>
      <c r="AD653" s="9">
        <f t="shared" si="2009"/>
        <v>1</v>
      </c>
      <c r="AE653" s="9">
        <f t="shared" si="2009"/>
        <v>0</v>
      </c>
      <c r="AF653" s="9">
        <f t="shared" si="2009"/>
        <v>1</v>
      </c>
      <c r="AG653" s="9">
        <f t="shared" si="2009"/>
        <v>1</v>
      </c>
      <c r="AH653" s="9">
        <f t="shared" si="2009"/>
        <v>2</v>
      </c>
      <c r="AI653" s="9">
        <f t="shared" si="2009"/>
        <v>0</v>
      </c>
      <c r="AJ653" s="9">
        <f t="shared" si="2009"/>
        <v>1</v>
      </c>
      <c r="AK653" s="9">
        <f t="shared" si="2009"/>
        <v>0</v>
      </c>
      <c r="AL653" s="9">
        <f t="shared" si="2009"/>
        <v>0</v>
      </c>
      <c r="AM653" s="4">
        <v>5</v>
      </c>
      <c r="AN653" s="4" t="s">
        <v>27</v>
      </c>
      <c r="AO653" s="12">
        <f t="shared" si="1993"/>
        <v>0</v>
      </c>
      <c r="AP653" s="12">
        <f t="shared" si="2056"/>
        <v>0</v>
      </c>
      <c r="AQ653" s="12">
        <f t="shared" si="2056"/>
        <v>0</v>
      </c>
      <c r="AR653" s="12">
        <f t="shared" si="2056"/>
        <v>1</v>
      </c>
      <c r="AS653" s="12">
        <f t="shared" si="2056"/>
        <v>0</v>
      </c>
      <c r="AT653" s="12">
        <f t="shared" si="2056"/>
        <v>0</v>
      </c>
      <c r="AU653" s="12">
        <f t="shared" si="2056"/>
        <v>0</v>
      </c>
    </row>
    <row r="654" spans="1:47">
      <c r="A654" s="22"/>
      <c r="B654" s="20"/>
      <c r="C654" s="20"/>
      <c r="D654" s="14">
        <v>457513</v>
      </c>
      <c r="E654" s="14">
        <v>485544</v>
      </c>
      <c r="F654" s="14">
        <v>457512</v>
      </c>
      <c r="G654" s="14">
        <v>457514</v>
      </c>
      <c r="H654" s="14">
        <v>485543</v>
      </c>
      <c r="I654" s="14">
        <v>485545</v>
      </c>
      <c r="J654" s="14">
        <v>728675</v>
      </c>
      <c r="K654" s="14">
        <v>81726</v>
      </c>
      <c r="L654" s="14">
        <v>90</v>
      </c>
      <c r="M654" s="14">
        <v>41</v>
      </c>
      <c r="N654" s="14">
        <v>63</v>
      </c>
      <c r="O654" s="14">
        <v>8</v>
      </c>
      <c r="P654" s="14">
        <v>9</v>
      </c>
      <c r="Q654" s="1"/>
      <c r="R654" s="8">
        <f t="shared" ref="R654:R717" si="2066">B653</f>
        <v>124</v>
      </c>
      <c r="S654" s="4" t="str">
        <f t="shared" ref="S654:S717" si="2067">SUBSTITUTE(E653,"조","")</f>
        <v>5</v>
      </c>
      <c r="T654" s="4" t="str">
        <f t="shared" ref="T654:T717" si="2068">SUBSTITUTE(E654,"조","")</f>
        <v>485544</v>
      </c>
      <c r="U654" s="4" t="str">
        <f t="shared" si="2037"/>
        <v>4</v>
      </c>
      <c r="V654" s="4" t="str">
        <f t="shared" si="2038"/>
        <v>8</v>
      </c>
      <c r="W654" s="4" t="str">
        <f t="shared" si="2039"/>
        <v>5</v>
      </c>
      <c r="X654" s="4" t="str">
        <f t="shared" si="2040"/>
        <v>5</v>
      </c>
      <c r="Y654" s="4" t="str">
        <f t="shared" si="2041"/>
        <v>4</v>
      </c>
      <c r="Z654" s="4" t="str">
        <f t="shared" si="2042"/>
        <v>4</v>
      </c>
      <c r="AA654" s="4" t="s">
        <v>27</v>
      </c>
      <c r="AB654" s="4">
        <v>1</v>
      </c>
      <c r="AC654" s="9">
        <f t="shared" si="2046"/>
        <v>0</v>
      </c>
      <c r="AD654" s="9">
        <f t="shared" si="2009"/>
        <v>0</v>
      </c>
      <c r="AE654" s="9">
        <f t="shared" si="2009"/>
        <v>0</v>
      </c>
      <c r="AF654" s="9">
        <f t="shared" si="2009"/>
        <v>0</v>
      </c>
      <c r="AG654" s="9">
        <f t="shared" si="2009"/>
        <v>3</v>
      </c>
      <c r="AH654" s="9">
        <f t="shared" si="2009"/>
        <v>2</v>
      </c>
      <c r="AI654" s="9">
        <f t="shared" si="2009"/>
        <v>0</v>
      </c>
      <c r="AJ654" s="9">
        <f t="shared" si="2009"/>
        <v>0</v>
      </c>
      <c r="AK654" s="9">
        <f t="shared" si="2009"/>
        <v>1</v>
      </c>
      <c r="AL654" s="9">
        <f t="shared" si="2009"/>
        <v>0</v>
      </c>
      <c r="AM654" s="4">
        <v>3</v>
      </c>
      <c r="AN654" s="4" t="s">
        <v>27</v>
      </c>
      <c r="AO654" s="12">
        <f t="shared" si="1993"/>
        <v>0</v>
      </c>
      <c r="AP654" s="12">
        <f t="shared" si="2056"/>
        <v>0</v>
      </c>
      <c r="AQ654" s="12">
        <f t="shared" si="2056"/>
        <v>0</v>
      </c>
      <c r="AR654" s="12">
        <f t="shared" si="2056"/>
        <v>0</v>
      </c>
      <c r="AS654" s="12">
        <f t="shared" si="2056"/>
        <v>1</v>
      </c>
      <c r="AT654" s="12">
        <f t="shared" si="2056"/>
        <v>0</v>
      </c>
      <c r="AU654" s="12">
        <f t="shared" si="2056"/>
        <v>0</v>
      </c>
    </row>
    <row r="655" spans="1:47">
      <c r="A655" s="22"/>
      <c r="B655" s="19">
        <v>123</v>
      </c>
      <c r="C655" s="19">
        <v>20131106</v>
      </c>
      <c r="D655" s="7" t="s">
        <v>33</v>
      </c>
      <c r="E655" s="7" t="s">
        <v>32</v>
      </c>
      <c r="F655" s="7" t="s">
        <v>33</v>
      </c>
      <c r="G655" s="7" t="s">
        <v>33</v>
      </c>
      <c r="H655" s="7" t="s">
        <v>32</v>
      </c>
      <c r="I655" s="7" t="s">
        <v>32</v>
      </c>
      <c r="J655" s="7" t="s">
        <v>30</v>
      </c>
      <c r="K655" s="7" t="s">
        <v>30</v>
      </c>
      <c r="L655" s="7" t="s">
        <v>30</v>
      </c>
      <c r="M655" s="7" t="s">
        <v>30</v>
      </c>
      <c r="N655" s="7" t="s">
        <v>30</v>
      </c>
      <c r="O655" s="7" t="s">
        <v>30</v>
      </c>
      <c r="P655" s="7" t="s">
        <v>30</v>
      </c>
      <c r="Q655" s="1"/>
      <c r="R655" s="8">
        <f t="shared" ref="R655:R718" si="2069">B655</f>
        <v>123</v>
      </c>
      <c r="S655" s="4" t="str">
        <f t="shared" ref="S655:S718" si="2070">SUBSTITUTE(D655,"조","")</f>
        <v>2</v>
      </c>
      <c r="T655" s="4" t="str">
        <f t="shared" ref="T655:T718" si="2071">SUBSTITUTE(D656,"조","")</f>
        <v>316342</v>
      </c>
      <c r="U655" s="4" t="str">
        <f t="shared" si="2037"/>
        <v>3</v>
      </c>
      <c r="V655" s="4" t="str">
        <f t="shared" si="2038"/>
        <v>1</v>
      </c>
      <c r="W655" s="4" t="str">
        <f t="shared" si="2039"/>
        <v>6</v>
      </c>
      <c r="X655" s="4" t="str">
        <f t="shared" si="2040"/>
        <v>3</v>
      </c>
      <c r="Y655" s="4" t="str">
        <f t="shared" si="2041"/>
        <v>4</v>
      </c>
      <c r="Z655" s="4" t="str">
        <f t="shared" si="2042"/>
        <v>2</v>
      </c>
      <c r="AA655" s="4" t="s">
        <v>27</v>
      </c>
      <c r="AB655" s="4">
        <v>1</v>
      </c>
      <c r="AC655" s="9">
        <f t="shared" si="2046"/>
        <v>0</v>
      </c>
      <c r="AD655" s="9">
        <f t="shared" si="2009"/>
        <v>1</v>
      </c>
      <c r="AE655" s="9">
        <f t="shared" si="2009"/>
        <v>1</v>
      </c>
      <c r="AF655" s="9">
        <f t="shared" si="2009"/>
        <v>2</v>
      </c>
      <c r="AG655" s="9">
        <f t="shared" si="2009"/>
        <v>1</v>
      </c>
      <c r="AH655" s="9">
        <f t="shared" si="2009"/>
        <v>0</v>
      </c>
      <c r="AI655" s="9">
        <f t="shared" si="2009"/>
        <v>1</v>
      </c>
      <c r="AJ655" s="9">
        <f t="shared" si="2009"/>
        <v>0</v>
      </c>
      <c r="AK655" s="9">
        <f t="shared" si="2009"/>
        <v>0</v>
      </c>
      <c r="AL655" s="9">
        <f t="shared" si="2009"/>
        <v>0</v>
      </c>
      <c r="AM655" s="4">
        <v>5</v>
      </c>
      <c r="AN655" s="4" t="s">
        <v>27</v>
      </c>
      <c r="AO655" s="12">
        <f t="shared" si="1993"/>
        <v>0</v>
      </c>
      <c r="AP655" s="12">
        <f t="shared" si="2056"/>
        <v>1</v>
      </c>
      <c r="AQ655" s="12">
        <f t="shared" si="2056"/>
        <v>0</v>
      </c>
      <c r="AR655" s="12">
        <f t="shared" si="2056"/>
        <v>0</v>
      </c>
      <c r="AS655" s="12">
        <f t="shared" si="2056"/>
        <v>0</v>
      </c>
      <c r="AT655" s="12">
        <f t="shared" si="2056"/>
        <v>0</v>
      </c>
      <c r="AU655" s="12">
        <f t="shared" si="2056"/>
        <v>0</v>
      </c>
    </row>
    <row r="656" spans="1:47">
      <c r="A656" s="22"/>
      <c r="B656" s="20"/>
      <c r="C656" s="20"/>
      <c r="D656" s="14">
        <v>316342</v>
      </c>
      <c r="E656" s="14">
        <v>819095</v>
      </c>
      <c r="F656" s="14">
        <v>316341</v>
      </c>
      <c r="G656" s="14">
        <v>316343</v>
      </c>
      <c r="H656" s="14">
        <v>819094</v>
      </c>
      <c r="I656" s="14">
        <v>819096</v>
      </c>
      <c r="J656" s="14">
        <v>577360</v>
      </c>
      <c r="K656" s="14">
        <v>3979</v>
      </c>
      <c r="L656" s="14">
        <v>71</v>
      </c>
      <c r="M656" s="14">
        <v>45</v>
      </c>
      <c r="N656" s="14">
        <v>91</v>
      </c>
      <c r="O656" s="14">
        <v>3</v>
      </c>
      <c r="P656" s="14">
        <v>4</v>
      </c>
      <c r="Q656" s="1"/>
      <c r="R656" s="8">
        <f t="shared" ref="R656:R719" si="2072">B655</f>
        <v>123</v>
      </c>
      <c r="S656" s="4" t="str">
        <f t="shared" ref="S656:S719" si="2073">SUBSTITUTE(E655,"조","")</f>
        <v>4</v>
      </c>
      <c r="T656" s="4" t="str">
        <f t="shared" ref="T656:T719" si="2074">SUBSTITUTE(E656,"조","")</f>
        <v>819095</v>
      </c>
      <c r="U656" s="4" t="str">
        <f t="shared" si="2037"/>
        <v>8</v>
      </c>
      <c r="V656" s="4" t="str">
        <f t="shared" si="2038"/>
        <v>1</v>
      </c>
      <c r="W656" s="4" t="str">
        <f t="shared" si="2039"/>
        <v>9</v>
      </c>
      <c r="X656" s="4" t="str">
        <f t="shared" si="2040"/>
        <v>0</v>
      </c>
      <c r="Y656" s="4" t="str">
        <f t="shared" si="2041"/>
        <v>9</v>
      </c>
      <c r="Z656" s="4" t="str">
        <f t="shared" si="2042"/>
        <v>5</v>
      </c>
      <c r="AA656" s="4" t="s">
        <v>27</v>
      </c>
      <c r="AB656" s="4">
        <v>1</v>
      </c>
      <c r="AC656" s="9">
        <f t="shared" si="2046"/>
        <v>1</v>
      </c>
      <c r="AD656" s="9">
        <f t="shared" si="2009"/>
        <v>1</v>
      </c>
      <c r="AE656" s="9">
        <f t="shared" si="2009"/>
        <v>0</v>
      </c>
      <c r="AF656" s="9">
        <f t="shared" si="2009"/>
        <v>0</v>
      </c>
      <c r="AG656" s="9">
        <f t="shared" si="2009"/>
        <v>0</v>
      </c>
      <c r="AH656" s="9">
        <f t="shared" si="2009"/>
        <v>1</v>
      </c>
      <c r="AI656" s="9">
        <f t="shared" si="2009"/>
        <v>0</v>
      </c>
      <c r="AJ656" s="9">
        <f t="shared" si="2009"/>
        <v>0</v>
      </c>
      <c r="AK656" s="9">
        <f t="shared" si="2009"/>
        <v>1</v>
      </c>
      <c r="AL656" s="9">
        <f t="shared" si="2009"/>
        <v>2</v>
      </c>
      <c r="AM656" s="4">
        <v>5</v>
      </c>
      <c r="AN656" s="4" t="s">
        <v>27</v>
      </c>
      <c r="AO656" s="12">
        <f t="shared" si="1993"/>
        <v>0</v>
      </c>
      <c r="AP656" s="12">
        <f t="shared" si="2056"/>
        <v>0</v>
      </c>
      <c r="AQ656" s="12">
        <f t="shared" si="2056"/>
        <v>0</v>
      </c>
      <c r="AR656" s="12">
        <f t="shared" si="2056"/>
        <v>1</v>
      </c>
      <c r="AS656" s="12">
        <f t="shared" si="2056"/>
        <v>0</v>
      </c>
      <c r="AT656" s="12">
        <f t="shared" si="2056"/>
        <v>0</v>
      </c>
      <c r="AU656" s="12">
        <f t="shared" si="2056"/>
        <v>0</v>
      </c>
    </row>
    <row r="657" spans="1:47">
      <c r="A657" s="22"/>
      <c r="B657" s="19">
        <v>122</v>
      </c>
      <c r="C657" s="19">
        <v>20131030</v>
      </c>
      <c r="D657" s="7" t="s">
        <v>28</v>
      </c>
      <c r="E657" s="7" t="s">
        <v>29</v>
      </c>
      <c r="F657" s="7" t="s">
        <v>28</v>
      </c>
      <c r="G657" s="7" t="s">
        <v>28</v>
      </c>
      <c r="H657" s="7" t="s">
        <v>29</v>
      </c>
      <c r="I657" s="7" t="s">
        <v>29</v>
      </c>
      <c r="J657" s="7" t="s">
        <v>30</v>
      </c>
      <c r="K657" s="7" t="s">
        <v>30</v>
      </c>
      <c r="L657" s="7" t="s">
        <v>30</v>
      </c>
      <c r="M657" s="7" t="s">
        <v>30</v>
      </c>
      <c r="N657" s="7" t="s">
        <v>30</v>
      </c>
      <c r="O657" s="7" t="s">
        <v>30</v>
      </c>
      <c r="P657" s="7" t="s">
        <v>30</v>
      </c>
      <c r="Q657" s="1"/>
      <c r="R657" s="8">
        <f t="shared" ref="R657:R720" si="2075">B657</f>
        <v>122</v>
      </c>
      <c r="S657" s="4" t="str">
        <f t="shared" ref="S657:S720" si="2076">SUBSTITUTE(D657,"조","")</f>
        <v>3</v>
      </c>
      <c r="T657" s="4" t="str">
        <f t="shared" ref="T657:T720" si="2077">SUBSTITUTE(D658,"조","")</f>
        <v>114978</v>
      </c>
      <c r="U657" s="4" t="str">
        <f t="shared" si="2037"/>
        <v>1</v>
      </c>
      <c r="V657" s="4" t="str">
        <f t="shared" si="2038"/>
        <v>1</v>
      </c>
      <c r="W657" s="4" t="str">
        <f t="shared" si="2039"/>
        <v>4</v>
      </c>
      <c r="X657" s="4" t="str">
        <f t="shared" si="2040"/>
        <v>9</v>
      </c>
      <c r="Y657" s="4" t="str">
        <f t="shared" si="2041"/>
        <v>7</v>
      </c>
      <c r="Z657" s="4" t="str">
        <f t="shared" si="2042"/>
        <v>8</v>
      </c>
      <c r="AA657" s="4" t="s">
        <v>27</v>
      </c>
      <c r="AB657" s="4">
        <v>1</v>
      </c>
      <c r="AC657" s="9">
        <f t="shared" si="2046"/>
        <v>0</v>
      </c>
      <c r="AD657" s="9">
        <f t="shared" si="2009"/>
        <v>2</v>
      </c>
      <c r="AE657" s="9">
        <f t="shared" si="2009"/>
        <v>0</v>
      </c>
      <c r="AF657" s="9">
        <f t="shared" si="2009"/>
        <v>0</v>
      </c>
      <c r="AG657" s="9">
        <f t="shared" si="2009"/>
        <v>1</v>
      </c>
      <c r="AH657" s="9">
        <f t="shared" si="2009"/>
        <v>0</v>
      </c>
      <c r="AI657" s="9">
        <f t="shared" si="2009"/>
        <v>0</v>
      </c>
      <c r="AJ657" s="9">
        <f t="shared" si="2009"/>
        <v>1</v>
      </c>
      <c r="AK657" s="9">
        <f t="shared" si="2009"/>
        <v>1</v>
      </c>
      <c r="AL657" s="9">
        <f t="shared" si="2009"/>
        <v>1</v>
      </c>
      <c r="AM657" s="4">
        <v>5</v>
      </c>
      <c r="AN657" s="4" t="s">
        <v>27</v>
      </c>
      <c r="AO657" s="12">
        <f t="shared" si="1993"/>
        <v>0</v>
      </c>
      <c r="AP657" s="12">
        <f t="shared" si="2056"/>
        <v>0</v>
      </c>
      <c r="AQ657" s="12">
        <f t="shared" si="2056"/>
        <v>1</v>
      </c>
      <c r="AR657" s="12">
        <f t="shared" si="2056"/>
        <v>0</v>
      </c>
      <c r="AS657" s="12">
        <f t="shared" si="2056"/>
        <v>0</v>
      </c>
      <c r="AT657" s="12">
        <f t="shared" si="2056"/>
        <v>0</v>
      </c>
      <c r="AU657" s="12">
        <f t="shared" si="2056"/>
        <v>0</v>
      </c>
    </row>
    <row r="658" spans="1:47">
      <c r="A658" s="22"/>
      <c r="B658" s="20"/>
      <c r="C658" s="20"/>
      <c r="D658" s="14">
        <v>114978</v>
      </c>
      <c r="E658" s="14">
        <v>739686</v>
      </c>
      <c r="F658" s="14">
        <v>114977</v>
      </c>
      <c r="G658" s="14">
        <v>114979</v>
      </c>
      <c r="H658" s="14">
        <v>739685</v>
      </c>
      <c r="I658" s="14">
        <v>739687</v>
      </c>
      <c r="J658" s="14">
        <v>156786</v>
      </c>
      <c r="K658" s="14">
        <v>76592</v>
      </c>
      <c r="L658" s="14">
        <v>228</v>
      </c>
      <c r="M658" s="14">
        <v>61</v>
      </c>
      <c r="N658" s="14">
        <v>85</v>
      </c>
      <c r="O658" s="14">
        <v>0</v>
      </c>
      <c r="P658" s="14">
        <v>9</v>
      </c>
      <c r="Q658" s="1"/>
      <c r="R658" s="8">
        <f t="shared" ref="R658:R721" si="2078">B657</f>
        <v>122</v>
      </c>
      <c r="S658" s="4" t="str">
        <f t="shared" ref="S658:S721" si="2079">SUBSTITUTE(E657,"조","")</f>
        <v>6</v>
      </c>
      <c r="T658" s="4" t="str">
        <f t="shared" ref="T658:T721" si="2080">SUBSTITUTE(E658,"조","")</f>
        <v>739686</v>
      </c>
      <c r="U658" s="4" t="str">
        <f t="shared" si="2037"/>
        <v>7</v>
      </c>
      <c r="V658" s="4" t="str">
        <f t="shared" si="2038"/>
        <v>3</v>
      </c>
      <c r="W658" s="4" t="str">
        <f t="shared" si="2039"/>
        <v>9</v>
      </c>
      <c r="X658" s="4" t="str">
        <f t="shared" si="2040"/>
        <v>6</v>
      </c>
      <c r="Y658" s="4" t="str">
        <f t="shared" si="2041"/>
        <v>8</v>
      </c>
      <c r="Z658" s="4" t="str">
        <f t="shared" si="2042"/>
        <v>6</v>
      </c>
      <c r="AA658" s="4" t="s">
        <v>27</v>
      </c>
      <c r="AB658" s="4">
        <v>1</v>
      </c>
      <c r="AC658" s="9">
        <f t="shared" si="2046"/>
        <v>0</v>
      </c>
      <c r="AD658" s="9">
        <f t="shared" si="2009"/>
        <v>0</v>
      </c>
      <c r="AE658" s="9">
        <f t="shared" si="2009"/>
        <v>0</v>
      </c>
      <c r="AF658" s="9">
        <f t="shared" si="2009"/>
        <v>1</v>
      </c>
      <c r="AG658" s="9">
        <f t="shared" si="2009"/>
        <v>0</v>
      </c>
      <c r="AH658" s="9">
        <f t="shared" si="2009"/>
        <v>0</v>
      </c>
      <c r="AI658" s="9">
        <f t="shared" si="2009"/>
        <v>2</v>
      </c>
      <c r="AJ658" s="9">
        <f t="shared" si="2009"/>
        <v>1</v>
      </c>
      <c r="AK658" s="9">
        <f t="shared" si="2009"/>
        <v>1</v>
      </c>
      <c r="AL658" s="9">
        <f t="shared" si="2009"/>
        <v>1</v>
      </c>
      <c r="AM658" s="4">
        <v>5</v>
      </c>
      <c r="AN658" s="4" t="s">
        <v>27</v>
      </c>
      <c r="AO658" s="12">
        <f t="shared" si="1993"/>
        <v>0</v>
      </c>
      <c r="AP658" s="12">
        <f t="shared" si="2056"/>
        <v>0</v>
      </c>
      <c r="AQ658" s="12">
        <f t="shared" si="2056"/>
        <v>0</v>
      </c>
      <c r="AR658" s="12">
        <f t="shared" si="2056"/>
        <v>0</v>
      </c>
      <c r="AS658" s="12">
        <f t="shared" si="2056"/>
        <v>0</v>
      </c>
      <c r="AT658" s="12">
        <f t="shared" si="2056"/>
        <v>1</v>
      </c>
      <c r="AU658" s="12">
        <f t="shared" si="2056"/>
        <v>0</v>
      </c>
    </row>
    <row r="659" spans="1:47">
      <c r="A659" s="22"/>
      <c r="B659" s="19">
        <v>121</v>
      </c>
      <c r="C659" s="19">
        <v>20131023</v>
      </c>
      <c r="D659" s="7" t="s">
        <v>29</v>
      </c>
      <c r="E659" s="7" t="s">
        <v>32</v>
      </c>
      <c r="F659" s="7" t="s">
        <v>29</v>
      </c>
      <c r="G659" s="7" t="s">
        <v>29</v>
      </c>
      <c r="H659" s="7" t="s">
        <v>32</v>
      </c>
      <c r="I659" s="7" t="s">
        <v>32</v>
      </c>
      <c r="J659" s="7" t="s">
        <v>30</v>
      </c>
      <c r="K659" s="7" t="s">
        <v>30</v>
      </c>
      <c r="L659" s="7" t="s">
        <v>30</v>
      </c>
      <c r="M659" s="7" t="s">
        <v>30</v>
      </c>
      <c r="N659" s="7" t="s">
        <v>30</v>
      </c>
      <c r="O659" s="7" t="s">
        <v>30</v>
      </c>
      <c r="P659" s="7" t="s">
        <v>30</v>
      </c>
      <c r="Q659" s="1"/>
      <c r="R659" s="8">
        <f t="shared" ref="R659:R722" si="2081">B659</f>
        <v>121</v>
      </c>
      <c r="S659" s="4" t="str">
        <f t="shared" ref="S659:S722" si="2082">SUBSTITUTE(D659,"조","")</f>
        <v>6</v>
      </c>
      <c r="T659" s="4" t="str">
        <f t="shared" ref="T659:T722" si="2083">SUBSTITUTE(D660,"조","")</f>
        <v>163922</v>
      </c>
      <c r="U659" s="4" t="str">
        <f t="shared" si="2037"/>
        <v>1</v>
      </c>
      <c r="V659" s="4" t="str">
        <f t="shared" si="2038"/>
        <v>6</v>
      </c>
      <c r="W659" s="4" t="str">
        <f t="shared" si="2039"/>
        <v>3</v>
      </c>
      <c r="X659" s="4" t="str">
        <f t="shared" si="2040"/>
        <v>9</v>
      </c>
      <c r="Y659" s="4" t="str">
        <f t="shared" si="2041"/>
        <v>2</v>
      </c>
      <c r="Z659" s="4" t="str">
        <f t="shared" si="2042"/>
        <v>2</v>
      </c>
      <c r="AA659" s="4" t="s">
        <v>27</v>
      </c>
      <c r="AB659" s="4">
        <v>1</v>
      </c>
      <c r="AC659" s="9">
        <f t="shared" si="2046"/>
        <v>0</v>
      </c>
      <c r="AD659" s="9">
        <f t="shared" si="2009"/>
        <v>1</v>
      </c>
      <c r="AE659" s="9">
        <f t="shared" si="2009"/>
        <v>2</v>
      </c>
      <c r="AF659" s="9">
        <f t="shared" si="2009"/>
        <v>1</v>
      </c>
      <c r="AG659" s="9">
        <f t="shared" si="2009"/>
        <v>0</v>
      </c>
      <c r="AH659" s="9">
        <f t="shared" si="2009"/>
        <v>0</v>
      </c>
      <c r="AI659" s="9">
        <f t="shared" si="2009"/>
        <v>1</v>
      </c>
      <c r="AJ659" s="9">
        <f t="shared" si="2009"/>
        <v>0</v>
      </c>
      <c r="AK659" s="9">
        <f t="shared" si="2009"/>
        <v>0</v>
      </c>
      <c r="AL659" s="9">
        <f t="shared" si="2009"/>
        <v>1</v>
      </c>
      <c r="AM659" s="4">
        <v>5</v>
      </c>
      <c r="AN659" s="4" t="s">
        <v>27</v>
      </c>
      <c r="AO659" s="12">
        <f t="shared" si="1993"/>
        <v>0</v>
      </c>
      <c r="AP659" s="12">
        <f t="shared" si="2056"/>
        <v>0</v>
      </c>
      <c r="AQ659" s="12">
        <f t="shared" si="2056"/>
        <v>0</v>
      </c>
      <c r="AR659" s="12">
        <f t="shared" si="2056"/>
        <v>0</v>
      </c>
      <c r="AS659" s="12">
        <f t="shared" si="2056"/>
        <v>0</v>
      </c>
      <c r="AT659" s="12">
        <f t="shared" si="2056"/>
        <v>1</v>
      </c>
      <c r="AU659" s="12">
        <f t="shared" si="2056"/>
        <v>0</v>
      </c>
    </row>
    <row r="660" spans="1:47">
      <c r="A660" s="22"/>
      <c r="B660" s="20"/>
      <c r="C660" s="20"/>
      <c r="D660" s="14">
        <v>163922</v>
      </c>
      <c r="E660" s="14">
        <v>579207</v>
      </c>
      <c r="F660" s="14">
        <v>163921</v>
      </c>
      <c r="G660" s="14">
        <v>163923</v>
      </c>
      <c r="H660" s="14">
        <v>579206</v>
      </c>
      <c r="I660" s="14">
        <v>579208</v>
      </c>
      <c r="J660" s="14">
        <v>414861</v>
      </c>
      <c r="K660" s="14">
        <v>38036</v>
      </c>
      <c r="L660" s="14">
        <v>574</v>
      </c>
      <c r="M660" s="14">
        <v>50</v>
      </c>
      <c r="N660" s="14">
        <v>60</v>
      </c>
      <c r="O660" s="14">
        <v>1</v>
      </c>
      <c r="P660" s="14">
        <v>9</v>
      </c>
      <c r="Q660" s="1"/>
      <c r="R660" s="8">
        <f t="shared" ref="R660:R723" si="2084">B659</f>
        <v>121</v>
      </c>
      <c r="S660" s="4" t="str">
        <f t="shared" ref="S660:S723" si="2085">SUBSTITUTE(E659,"조","")</f>
        <v>4</v>
      </c>
      <c r="T660" s="4" t="str">
        <f t="shared" ref="T660:T723" si="2086">SUBSTITUTE(E660,"조","")</f>
        <v>579207</v>
      </c>
      <c r="U660" s="4" t="str">
        <f t="shared" si="2037"/>
        <v>5</v>
      </c>
      <c r="V660" s="4" t="str">
        <f t="shared" si="2038"/>
        <v>7</v>
      </c>
      <c r="W660" s="4" t="str">
        <f t="shared" si="2039"/>
        <v>9</v>
      </c>
      <c r="X660" s="4" t="str">
        <f t="shared" si="2040"/>
        <v>2</v>
      </c>
      <c r="Y660" s="4" t="str">
        <f t="shared" si="2041"/>
        <v>0</v>
      </c>
      <c r="Z660" s="4" t="str">
        <f t="shared" si="2042"/>
        <v>7</v>
      </c>
      <c r="AA660" s="4" t="s">
        <v>27</v>
      </c>
      <c r="AB660" s="4">
        <v>1</v>
      </c>
      <c r="AC660" s="9">
        <f t="shared" si="2046"/>
        <v>1</v>
      </c>
      <c r="AD660" s="9">
        <f t="shared" si="2009"/>
        <v>0</v>
      </c>
      <c r="AE660" s="9">
        <f t="shared" si="2009"/>
        <v>1</v>
      </c>
      <c r="AF660" s="9">
        <f t="shared" si="2009"/>
        <v>0</v>
      </c>
      <c r="AG660" s="9">
        <f t="shared" si="2009"/>
        <v>0</v>
      </c>
      <c r="AH660" s="9">
        <f t="shared" si="2009"/>
        <v>1</v>
      </c>
      <c r="AI660" s="9">
        <f t="shared" si="2009"/>
        <v>0</v>
      </c>
      <c r="AJ660" s="9">
        <f t="shared" si="2009"/>
        <v>2</v>
      </c>
      <c r="AK660" s="9">
        <f t="shared" si="2009"/>
        <v>0</v>
      </c>
      <c r="AL660" s="9">
        <f t="shared" si="2009"/>
        <v>1</v>
      </c>
      <c r="AM660" s="4">
        <v>5</v>
      </c>
      <c r="AN660" s="4" t="s">
        <v>27</v>
      </c>
      <c r="AO660" s="12">
        <f t="shared" si="1993"/>
        <v>0</v>
      </c>
      <c r="AP660" s="12">
        <f t="shared" si="2056"/>
        <v>0</v>
      </c>
      <c r="AQ660" s="12">
        <f t="shared" si="2056"/>
        <v>0</v>
      </c>
      <c r="AR660" s="12">
        <f t="shared" si="2056"/>
        <v>1</v>
      </c>
      <c r="AS660" s="12">
        <f t="shared" si="2056"/>
        <v>0</v>
      </c>
      <c r="AT660" s="12">
        <f t="shared" si="2056"/>
        <v>0</v>
      </c>
      <c r="AU660" s="12">
        <f t="shared" si="2056"/>
        <v>0</v>
      </c>
    </row>
    <row r="661" spans="1:47">
      <c r="A661" s="22"/>
      <c r="B661" s="19">
        <v>120</v>
      </c>
      <c r="C661" s="19">
        <v>20131016</v>
      </c>
      <c r="D661" s="7" t="s">
        <v>34</v>
      </c>
      <c r="E661" s="7" t="s">
        <v>31</v>
      </c>
      <c r="F661" s="7" t="s">
        <v>34</v>
      </c>
      <c r="G661" s="7" t="s">
        <v>34</v>
      </c>
      <c r="H661" s="7" t="s">
        <v>31</v>
      </c>
      <c r="I661" s="7" t="s">
        <v>31</v>
      </c>
      <c r="J661" s="7" t="s">
        <v>30</v>
      </c>
      <c r="K661" s="7" t="s">
        <v>30</v>
      </c>
      <c r="L661" s="7" t="s">
        <v>30</v>
      </c>
      <c r="M661" s="7" t="s">
        <v>30</v>
      </c>
      <c r="N661" s="7" t="s">
        <v>30</v>
      </c>
      <c r="O661" s="7" t="s">
        <v>30</v>
      </c>
      <c r="P661" s="7" t="s">
        <v>30</v>
      </c>
      <c r="Q661" s="1"/>
      <c r="R661" s="8">
        <f t="shared" ref="R661:R724" si="2087">B661</f>
        <v>120</v>
      </c>
      <c r="S661" s="4" t="str">
        <f t="shared" ref="S661:S724" si="2088">SUBSTITUTE(D661,"조","")</f>
        <v>1</v>
      </c>
      <c r="T661" s="4" t="str">
        <f t="shared" ref="T661:T724" si="2089">SUBSTITUTE(D662,"조","")</f>
        <v>388408</v>
      </c>
      <c r="U661" s="4" t="str">
        <f t="shared" si="2037"/>
        <v>3</v>
      </c>
      <c r="V661" s="4" t="str">
        <f t="shared" si="2038"/>
        <v>8</v>
      </c>
      <c r="W661" s="4" t="str">
        <f t="shared" si="2039"/>
        <v>8</v>
      </c>
      <c r="X661" s="4" t="str">
        <f t="shared" si="2040"/>
        <v>4</v>
      </c>
      <c r="Y661" s="4" t="str">
        <f t="shared" si="2041"/>
        <v>0</v>
      </c>
      <c r="Z661" s="4" t="str">
        <f t="shared" si="2042"/>
        <v>8</v>
      </c>
      <c r="AA661" s="4" t="s">
        <v>27</v>
      </c>
      <c r="AB661" s="4">
        <v>1</v>
      </c>
      <c r="AC661" s="9">
        <f t="shared" si="2046"/>
        <v>1</v>
      </c>
      <c r="AD661" s="9">
        <f t="shared" si="2009"/>
        <v>0</v>
      </c>
      <c r="AE661" s="9">
        <f t="shared" si="2009"/>
        <v>0</v>
      </c>
      <c r="AF661" s="9">
        <f t="shared" si="2009"/>
        <v>1</v>
      </c>
      <c r="AG661" s="9">
        <f t="shared" si="2009"/>
        <v>1</v>
      </c>
      <c r="AH661" s="9">
        <f t="shared" si="2009"/>
        <v>0</v>
      </c>
      <c r="AI661" s="9">
        <f t="shared" si="2009"/>
        <v>0</v>
      </c>
      <c r="AJ661" s="9">
        <f t="shared" si="2009"/>
        <v>0</v>
      </c>
      <c r="AK661" s="9">
        <f t="shared" si="2009"/>
        <v>3</v>
      </c>
      <c r="AL661" s="9">
        <f t="shared" si="2009"/>
        <v>0</v>
      </c>
      <c r="AM661" s="4">
        <v>4</v>
      </c>
      <c r="AN661" s="4" t="s">
        <v>27</v>
      </c>
      <c r="AO661" s="12">
        <f t="shared" si="1993"/>
        <v>1</v>
      </c>
      <c r="AP661" s="12">
        <f t="shared" si="2056"/>
        <v>0</v>
      </c>
      <c r="AQ661" s="12">
        <f t="shared" si="2056"/>
        <v>0</v>
      </c>
      <c r="AR661" s="12">
        <f t="shared" si="2056"/>
        <v>0</v>
      </c>
      <c r="AS661" s="12">
        <f t="shared" si="2056"/>
        <v>0</v>
      </c>
      <c r="AT661" s="12">
        <f t="shared" si="2056"/>
        <v>0</v>
      </c>
      <c r="AU661" s="12">
        <f t="shared" si="2056"/>
        <v>0</v>
      </c>
    </row>
    <row r="662" spans="1:47">
      <c r="A662" s="22"/>
      <c r="B662" s="20"/>
      <c r="C662" s="20"/>
      <c r="D662" s="14">
        <v>388408</v>
      </c>
      <c r="E662" s="14">
        <v>659913</v>
      </c>
      <c r="F662" s="14">
        <v>388407</v>
      </c>
      <c r="G662" s="14">
        <v>388409</v>
      </c>
      <c r="H662" s="14">
        <v>659912</v>
      </c>
      <c r="I662" s="14">
        <v>659914</v>
      </c>
      <c r="J662" s="14">
        <v>783858</v>
      </c>
      <c r="K662" s="14">
        <v>8167</v>
      </c>
      <c r="L662" s="14">
        <v>44</v>
      </c>
      <c r="M662" s="14">
        <v>42</v>
      </c>
      <c r="N662" s="14">
        <v>97</v>
      </c>
      <c r="O662" s="14">
        <v>8</v>
      </c>
      <c r="P662" s="14">
        <v>9</v>
      </c>
      <c r="Q662" s="1"/>
      <c r="R662" s="8">
        <f t="shared" ref="R662:R725" si="2090">B661</f>
        <v>120</v>
      </c>
      <c r="S662" s="4" t="str">
        <f t="shared" ref="S662:S725" si="2091">SUBSTITUTE(E661,"조","")</f>
        <v>5</v>
      </c>
      <c r="T662" s="4" t="str">
        <f t="shared" ref="T662:T725" si="2092">SUBSTITUTE(E662,"조","")</f>
        <v>659913</v>
      </c>
      <c r="U662" s="4" t="str">
        <f t="shared" si="2037"/>
        <v>6</v>
      </c>
      <c r="V662" s="4" t="str">
        <f t="shared" si="2038"/>
        <v>5</v>
      </c>
      <c r="W662" s="4" t="str">
        <f t="shared" si="2039"/>
        <v>9</v>
      </c>
      <c r="X662" s="4" t="str">
        <f t="shared" si="2040"/>
        <v>9</v>
      </c>
      <c r="Y662" s="4" t="str">
        <f t="shared" si="2041"/>
        <v>1</v>
      </c>
      <c r="Z662" s="4" t="str">
        <f t="shared" si="2042"/>
        <v>3</v>
      </c>
      <c r="AA662" s="4" t="s">
        <v>27</v>
      </c>
      <c r="AB662" s="4">
        <v>1</v>
      </c>
      <c r="AC662" s="9">
        <f t="shared" si="2046"/>
        <v>0</v>
      </c>
      <c r="AD662" s="9">
        <f t="shared" si="2009"/>
        <v>1</v>
      </c>
      <c r="AE662" s="9">
        <f t="shared" si="2009"/>
        <v>0</v>
      </c>
      <c r="AF662" s="9">
        <f t="shared" si="2009"/>
        <v>1</v>
      </c>
      <c r="AG662" s="9">
        <f t="shared" si="2009"/>
        <v>0</v>
      </c>
      <c r="AH662" s="9">
        <f t="shared" si="2009"/>
        <v>1</v>
      </c>
      <c r="AI662" s="9">
        <f t="shared" si="2009"/>
        <v>1</v>
      </c>
      <c r="AJ662" s="9">
        <f t="shared" si="2009"/>
        <v>0</v>
      </c>
      <c r="AK662" s="9">
        <f t="shared" si="2009"/>
        <v>0</v>
      </c>
      <c r="AL662" s="9">
        <f t="shared" si="2009"/>
        <v>2</v>
      </c>
      <c r="AM662" s="4">
        <v>5</v>
      </c>
      <c r="AN662" s="4" t="s">
        <v>27</v>
      </c>
      <c r="AO662" s="12">
        <f t="shared" si="1993"/>
        <v>0</v>
      </c>
      <c r="AP662" s="12">
        <f t="shared" si="2056"/>
        <v>0</v>
      </c>
      <c r="AQ662" s="12">
        <f t="shared" si="2056"/>
        <v>0</v>
      </c>
      <c r="AR662" s="12">
        <f t="shared" si="2056"/>
        <v>0</v>
      </c>
      <c r="AS662" s="12">
        <f t="shared" si="2056"/>
        <v>1</v>
      </c>
      <c r="AT662" s="12">
        <f t="shared" si="2056"/>
        <v>0</v>
      </c>
      <c r="AU662" s="12">
        <f t="shared" si="2056"/>
        <v>0</v>
      </c>
    </row>
    <row r="663" spans="1:47">
      <c r="A663" s="22"/>
      <c r="B663" s="19">
        <v>119</v>
      </c>
      <c r="C663" s="19">
        <v>20131009</v>
      </c>
      <c r="D663" s="7" t="s">
        <v>32</v>
      </c>
      <c r="E663" s="7" t="s">
        <v>33</v>
      </c>
      <c r="F663" s="7" t="s">
        <v>32</v>
      </c>
      <c r="G663" s="7" t="s">
        <v>32</v>
      </c>
      <c r="H663" s="7" t="s">
        <v>33</v>
      </c>
      <c r="I663" s="7" t="s">
        <v>33</v>
      </c>
      <c r="J663" s="7" t="s">
        <v>30</v>
      </c>
      <c r="K663" s="7" t="s">
        <v>30</v>
      </c>
      <c r="L663" s="7" t="s">
        <v>30</v>
      </c>
      <c r="M663" s="7" t="s">
        <v>30</v>
      </c>
      <c r="N663" s="7" t="s">
        <v>30</v>
      </c>
      <c r="O663" s="7" t="s">
        <v>30</v>
      </c>
      <c r="P663" s="7" t="s">
        <v>30</v>
      </c>
      <c r="Q663" s="1"/>
      <c r="R663" s="8">
        <f t="shared" ref="R663:R726" si="2093">B663</f>
        <v>119</v>
      </c>
      <c r="S663" s="4" t="str">
        <f t="shared" ref="S663:S726" si="2094">SUBSTITUTE(D663,"조","")</f>
        <v>4</v>
      </c>
      <c r="T663" s="4" t="str">
        <f t="shared" ref="T663:T726" si="2095">SUBSTITUTE(D664,"조","")</f>
        <v>855929</v>
      </c>
      <c r="U663" s="4" t="str">
        <f t="shared" si="2037"/>
        <v>8</v>
      </c>
      <c r="V663" s="4" t="str">
        <f t="shared" si="2038"/>
        <v>5</v>
      </c>
      <c r="W663" s="4" t="str">
        <f t="shared" si="2039"/>
        <v>5</v>
      </c>
      <c r="X663" s="4" t="str">
        <f t="shared" si="2040"/>
        <v>9</v>
      </c>
      <c r="Y663" s="4" t="str">
        <f t="shared" si="2041"/>
        <v>2</v>
      </c>
      <c r="Z663" s="4" t="str">
        <f t="shared" si="2042"/>
        <v>9</v>
      </c>
      <c r="AA663" s="4" t="s">
        <v>27</v>
      </c>
      <c r="AB663" s="4">
        <v>1</v>
      </c>
      <c r="AC663" s="9">
        <f t="shared" si="2046"/>
        <v>0</v>
      </c>
      <c r="AD663" s="9">
        <f t="shared" si="2009"/>
        <v>0</v>
      </c>
      <c r="AE663" s="9">
        <f t="shared" si="2009"/>
        <v>1</v>
      </c>
      <c r="AF663" s="9">
        <f t="shared" si="2009"/>
        <v>0</v>
      </c>
      <c r="AG663" s="9">
        <f t="shared" si="2009"/>
        <v>0</v>
      </c>
      <c r="AH663" s="9">
        <f t="shared" si="2009"/>
        <v>2</v>
      </c>
      <c r="AI663" s="9">
        <f t="shared" si="2009"/>
        <v>0</v>
      </c>
      <c r="AJ663" s="9">
        <f t="shared" si="2009"/>
        <v>0</v>
      </c>
      <c r="AK663" s="9">
        <f t="shared" si="2009"/>
        <v>1</v>
      </c>
      <c r="AL663" s="9">
        <f t="shared" si="2009"/>
        <v>2</v>
      </c>
      <c r="AM663" s="4">
        <v>4</v>
      </c>
      <c r="AN663" s="4" t="s">
        <v>27</v>
      </c>
      <c r="AO663" s="12">
        <f t="shared" si="1993"/>
        <v>0</v>
      </c>
      <c r="AP663" s="12">
        <f t="shared" si="2056"/>
        <v>0</v>
      </c>
      <c r="AQ663" s="12">
        <f t="shared" si="2056"/>
        <v>0</v>
      </c>
      <c r="AR663" s="12">
        <f t="shared" si="2056"/>
        <v>1</v>
      </c>
      <c r="AS663" s="12">
        <f t="shared" si="2056"/>
        <v>0</v>
      </c>
      <c r="AT663" s="12">
        <f t="shared" si="2056"/>
        <v>0</v>
      </c>
      <c r="AU663" s="12">
        <f t="shared" si="2056"/>
        <v>0</v>
      </c>
    </row>
    <row r="664" spans="1:47">
      <c r="A664" s="22"/>
      <c r="B664" s="20"/>
      <c r="C664" s="20"/>
      <c r="D664" s="14">
        <v>855929</v>
      </c>
      <c r="E664" s="14">
        <v>882866</v>
      </c>
      <c r="F664" s="14">
        <v>855928</v>
      </c>
      <c r="G664" s="14">
        <v>855930</v>
      </c>
      <c r="H664" s="14">
        <v>882865</v>
      </c>
      <c r="I664" s="14">
        <v>882867</v>
      </c>
      <c r="J664" s="14">
        <v>707301</v>
      </c>
      <c r="K664" s="14">
        <v>19782</v>
      </c>
      <c r="L664" s="14">
        <v>783</v>
      </c>
      <c r="M664" s="14">
        <v>37</v>
      </c>
      <c r="N664" s="14">
        <v>93</v>
      </c>
      <c r="O664" s="14">
        <v>2</v>
      </c>
      <c r="P664" s="14">
        <v>4</v>
      </c>
      <c r="Q664" s="1"/>
      <c r="R664" s="8">
        <f t="shared" ref="R664:R727" si="2096">B663</f>
        <v>119</v>
      </c>
      <c r="S664" s="4" t="str">
        <f t="shared" ref="S664:S727" si="2097">SUBSTITUTE(E663,"조","")</f>
        <v>2</v>
      </c>
      <c r="T664" s="4" t="str">
        <f t="shared" ref="T664:T727" si="2098">SUBSTITUTE(E664,"조","")</f>
        <v>882866</v>
      </c>
      <c r="U664" s="4" t="str">
        <f t="shared" si="2037"/>
        <v>8</v>
      </c>
      <c r="V664" s="4" t="str">
        <f t="shared" si="2038"/>
        <v>8</v>
      </c>
      <c r="W664" s="4" t="str">
        <f t="shared" si="2039"/>
        <v>2</v>
      </c>
      <c r="X664" s="4" t="str">
        <f t="shared" si="2040"/>
        <v>8</v>
      </c>
      <c r="Y664" s="4" t="str">
        <f t="shared" si="2041"/>
        <v>6</v>
      </c>
      <c r="Z664" s="4" t="str">
        <f t="shared" si="2042"/>
        <v>6</v>
      </c>
      <c r="AA664" s="4" t="s">
        <v>27</v>
      </c>
      <c r="AB664" s="4">
        <v>1</v>
      </c>
      <c r="AC664" s="9">
        <f t="shared" si="2046"/>
        <v>0</v>
      </c>
      <c r="AD664" s="9">
        <f t="shared" si="2009"/>
        <v>0</v>
      </c>
      <c r="AE664" s="9">
        <f t="shared" si="2009"/>
        <v>1</v>
      </c>
      <c r="AF664" s="9">
        <f t="shared" si="2009"/>
        <v>0</v>
      </c>
      <c r="AG664" s="9">
        <f t="shared" si="2009"/>
        <v>0</v>
      </c>
      <c r="AH664" s="9">
        <f t="shared" si="2009"/>
        <v>0</v>
      </c>
      <c r="AI664" s="9">
        <f t="shared" si="2009"/>
        <v>2</v>
      </c>
      <c r="AJ664" s="9">
        <f t="shared" si="2009"/>
        <v>0</v>
      </c>
      <c r="AK664" s="9">
        <f t="shared" si="2009"/>
        <v>3</v>
      </c>
      <c r="AL664" s="9">
        <f t="shared" si="2009"/>
        <v>0</v>
      </c>
      <c r="AM664" s="4">
        <v>3</v>
      </c>
      <c r="AN664" s="4" t="s">
        <v>27</v>
      </c>
      <c r="AO664" s="12">
        <f t="shared" si="1993"/>
        <v>0</v>
      </c>
      <c r="AP664" s="12">
        <f t="shared" si="2056"/>
        <v>1</v>
      </c>
      <c r="AQ664" s="12">
        <f t="shared" si="2056"/>
        <v>0</v>
      </c>
      <c r="AR664" s="12">
        <f t="shared" si="2056"/>
        <v>0</v>
      </c>
      <c r="AS664" s="12">
        <f t="shared" si="2056"/>
        <v>0</v>
      </c>
      <c r="AT664" s="12">
        <f t="shared" si="2056"/>
        <v>0</v>
      </c>
      <c r="AU664" s="12">
        <f t="shared" si="2056"/>
        <v>0</v>
      </c>
    </row>
    <row r="665" spans="1:47">
      <c r="A665" s="22"/>
      <c r="B665" s="19">
        <v>118</v>
      </c>
      <c r="C665" s="19">
        <v>20131002</v>
      </c>
      <c r="D665" s="7" t="s">
        <v>35</v>
      </c>
      <c r="E665" s="7" t="s">
        <v>31</v>
      </c>
      <c r="F665" s="7" t="s">
        <v>35</v>
      </c>
      <c r="G665" s="7" t="s">
        <v>35</v>
      </c>
      <c r="H665" s="7" t="s">
        <v>31</v>
      </c>
      <c r="I665" s="7" t="s">
        <v>31</v>
      </c>
      <c r="J665" s="7" t="s">
        <v>30</v>
      </c>
      <c r="K665" s="7" t="s">
        <v>30</v>
      </c>
      <c r="L665" s="7" t="s">
        <v>30</v>
      </c>
      <c r="M665" s="7" t="s">
        <v>30</v>
      </c>
      <c r="N665" s="7" t="s">
        <v>30</v>
      </c>
      <c r="O665" s="7" t="s">
        <v>30</v>
      </c>
      <c r="P665" s="7" t="s">
        <v>30</v>
      </c>
      <c r="Q665" s="1"/>
      <c r="R665" s="8">
        <f t="shared" ref="R665:R728" si="2099">B665</f>
        <v>118</v>
      </c>
      <c r="S665" s="4" t="str">
        <f t="shared" ref="S665:S728" si="2100">SUBSTITUTE(D665,"조","")</f>
        <v>7</v>
      </c>
      <c r="T665" s="4" t="str">
        <f t="shared" ref="T665:T728" si="2101">SUBSTITUTE(D666,"조","")</f>
        <v>407690</v>
      </c>
      <c r="U665" s="4" t="str">
        <f t="shared" si="2037"/>
        <v>4</v>
      </c>
      <c r="V665" s="4" t="str">
        <f t="shared" si="2038"/>
        <v>0</v>
      </c>
      <c r="W665" s="4" t="str">
        <f t="shared" si="2039"/>
        <v>7</v>
      </c>
      <c r="X665" s="4" t="str">
        <f t="shared" si="2040"/>
        <v>6</v>
      </c>
      <c r="Y665" s="4" t="str">
        <f t="shared" si="2041"/>
        <v>9</v>
      </c>
      <c r="Z665" s="4" t="str">
        <f t="shared" si="2042"/>
        <v>0</v>
      </c>
      <c r="AA665" s="4" t="s">
        <v>27</v>
      </c>
      <c r="AB665" s="4">
        <v>1</v>
      </c>
      <c r="AC665" s="9">
        <f t="shared" si="2046"/>
        <v>2</v>
      </c>
      <c r="AD665" s="9">
        <f t="shared" si="2009"/>
        <v>0</v>
      </c>
      <c r="AE665" s="9">
        <f t="shared" si="2009"/>
        <v>0</v>
      </c>
      <c r="AF665" s="9">
        <f t="shared" si="2009"/>
        <v>0</v>
      </c>
      <c r="AG665" s="9">
        <f t="shared" si="2009"/>
        <v>1</v>
      </c>
      <c r="AH665" s="9">
        <f t="shared" ref="AD665:AL728" si="2102">COUNTIF($U665:$Z665,AH$4)</f>
        <v>0</v>
      </c>
      <c r="AI665" s="9">
        <f t="shared" si="2102"/>
        <v>1</v>
      </c>
      <c r="AJ665" s="9">
        <f t="shared" si="2102"/>
        <v>1</v>
      </c>
      <c r="AK665" s="9">
        <f t="shared" si="2102"/>
        <v>0</v>
      </c>
      <c r="AL665" s="9">
        <f t="shared" si="2102"/>
        <v>1</v>
      </c>
      <c r="AM665" s="4">
        <v>5</v>
      </c>
      <c r="AN665" s="4" t="s">
        <v>27</v>
      </c>
      <c r="AO665" s="12">
        <f t="shared" si="1993"/>
        <v>0</v>
      </c>
      <c r="AP665" s="12">
        <f t="shared" si="2056"/>
        <v>0</v>
      </c>
      <c r="AQ665" s="12">
        <f t="shared" si="2056"/>
        <v>0</v>
      </c>
      <c r="AR665" s="12">
        <f t="shared" si="2056"/>
        <v>0</v>
      </c>
      <c r="AS665" s="12">
        <f t="shared" si="2056"/>
        <v>0</v>
      </c>
      <c r="AT665" s="12">
        <f t="shared" si="2056"/>
        <v>0</v>
      </c>
      <c r="AU665" s="12">
        <f t="shared" si="2056"/>
        <v>1</v>
      </c>
    </row>
    <row r="666" spans="1:47">
      <c r="A666" s="22"/>
      <c r="B666" s="20"/>
      <c r="C666" s="20"/>
      <c r="D666" s="14">
        <v>407690</v>
      </c>
      <c r="E666" s="14">
        <v>798979</v>
      </c>
      <c r="F666" s="14">
        <v>407689</v>
      </c>
      <c r="G666" s="14">
        <v>407691</v>
      </c>
      <c r="H666" s="14">
        <v>798978</v>
      </c>
      <c r="I666" s="14">
        <v>798980</v>
      </c>
      <c r="J666" s="14">
        <v>976110</v>
      </c>
      <c r="K666" s="14">
        <v>57481</v>
      </c>
      <c r="L666" s="14">
        <v>220</v>
      </c>
      <c r="M666" s="14">
        <v>25</v>
      </c>
      <c r="N666" s="14">
        <v>48</v>
      </c>
      <c r="O666" s="14">
        <v>5</v>
      </c>
      <c r="P666" s="14">
        <v>6</v>
      </c>
      <c r="Q666" s="1"/>
      <c r="R666" s="8">
        <f t="shared" ref="R666:R729" si="2103">B665</f>
        <v>118</v>
      </c>
      <c r="S666" s="4" t="str">
        <f t="shared" ref="S666:S729" si="2104">SUBSTITUTE(E665,"조","")</f>
        <v>5</v>
      </c>
      <c r="T666" s="4" t="str">
        <f t="shared" ref="T666:T729" si="2105">SUBSTITUTE(E666,"조","")</f>
        <v>798979</v>
      </c>
      <c r="U666" s="4" t="str">
        <f t="shared" si="2037"/>
        <v>7</v>
      </c>
      <c r="V666" s="4" t="str">
        <f t="shared" si="2038"/>
        <v>9</v>
      </c>
      <c r="W666" s="4" t="str">
        <f t="shared" si="2039"/>
        <v>8</v>
      </c>
      <c r="X666" s="4" t="str">
        <f t="shared" si="2040"/>
        <v>9</v>
      </c>
      <c r="Y666" s="4" t="str">
        <f t="shared" si="2041"/>
        <v>7</v>
      </c>
      <c r="Z666" s="4" t="str">
        <f t="shared" si="2042"/>
        <v>9</v>
      </c>
      <c r="AA666" s="4" t="s">
        <v>27</v>
      </c>
      <c r="AB666" s="4">
        <v>1</v>
      </c>
      <c r="AC666" s="9">
        <f t="shared" si="2046"/>
        <v>0</v>
      </c>
      <c r="AD666" s="9">
        <f t="shared" si="2102"/>
        <v>0</v>
      </c>
      <c r="AE666" s="9">
        <f t="shared" si="2102"/>
        <v>0</v>
      </c>
      <c r="AF666" s="9">
        <f t="shared" si="2102"/>
        <v>0</v>
      </c>
      <c r="AG666" s="9">
        <f t="shared" si="2102"/>
        <v>0</v>
      </c>
      <c r="AH666" s="9">
        <f t="shared" si="2102"/>
        <v>0</v>
      </c>
      <c r="AI666" s="9">
        <f t="shared" si="2102"/>
        <v>0</v>
      </c>
      <c r="AJ666" s="9">
        <f t="shared" si="2102"/>
        <v>2</v>
      </c>
      <c r="AK666" s="9">
        <f t="shared" si="2102"/>
        <v>1</v>
      </c>
      <c r="AL666" s="9">
        <f t="shared" si="2102"/>
        <v>3</v>
      </c>
      <c r="AM666" s="4">
        <v>3</v>
      </c>
      <c r="AN666" s="4" t="s">
        <v>27</v>
      </c>
      <c r="AO666" s="12">
        <f t="shared" si="1993"/>
        <v>0</v>
      </c>
      <c r="AP666" s="12">
        <f t="shared" si="2056"/>
        <v>0</v>
      </c>
      <c r="AQ666" s="12">
        <f t="shared" si="2056"/>
        <v>0</v>
      </c>
      <c r="AR666" s="12">
        <f t="shared" si="2056"/>
        <v>0</v>
      </c>
      <c r="AS666" s="12">
        <f t="shared" si="2056"/>
        <v>1</v>
      </c>
      <c r="AT666" s="12">
        <f t="shared" si="2056"/>
        <v>0</v>
      </c>
      <c r="AU666" s="12">
        <f t="shared" si="2056"/>
        <v>0</v>
      </c>
    </row>
    <row r="667" spans="1:47">
      <c r="A667" s="22"/>
      <c r="B667" s="19">
        <v>117</v>
      </c>
      <c r="C667" s="19">
        <v>20130925</v>
      </c>
      <c r="D667" s="7" t="s">
        <v>33</v>
      </c>
      <c r="E667" s="7" t="s">
        <v>33</v>
      </c>
      <c r="F667" s="7" t="s">
        <v>33</v>
      </c>
      <c r="G667" s="7" t="s">
        <v>33</v>
      </c>
      <c r="H667" s="7" t="s">
        <v>33</v>
      </c>
      <c r="I667" s="7" t="s">
        <v>33</v>
      </c>
      <c r="J667" s="7" t="s">
        <v>30</v>
      </c>
      <c r="K667" s="7" t="s">
        <v>30</v>
      </c>
      <c r="L667" s="7" t="s">
        <v>30</v>
      </c>
      <c r="M667" s="7" t="s">
        <v>30</v>
      </c>
      <c r="N667" s="7" t="s">
        <v>30</v>
      </c>
      <c r="O667" s="7" t="s">
        <v>30</v>
      </c>
      <c r="P667" s="7" t="s">
        <v>30</v>
      </c>
      <c r="Q667" s="1"/>
      <c r="R667" s="8">
        <f t="shared" ref="R667:R730" si="2106">B667</f>
        <v>117</v>
      </c>
      <c r="S667" s="4" t="str">
        <f t="shared" ref="S667:S730" si="2107">SUBSTITUTE(D667,"조","")</f>
        <v>2</v>
      </c>
      <c r="T667" s="4" t="str">
        <f t="shared" ref="T667:T730" si="2108">SUBSTITUTE(D668,"조","")</f>
        <v>482816</v>
      </c>
      <c r="U667" s="4" t="str">
        <f t="shared" si="2037"/>
        <v>4</v>
      </c>
      <c r="V667" s="4" t="str">
        <f t="shared" si="2038"/>
        <v>8</v>
      </c>
      <c r="W667" s="4" t="str">
        <f t="shared" si="2039"/>
        <v>2</v>
      </c>
      <c r="X667" s="4" t="str">
        <f t="shared" si="2040"/>
        <v>8</v>
      </c>
      <c r="Y667" s="4" t="str">
        <f t="shared" si="2041"/>
        <v>1</v>
      </c>
      <c r="Z667" s="4" t="str">
        <f t="shared" si="2042"/>
        <v>6</v>
      </c>
      <c r="AA667" s="4" t="s">
        <v>27</v>
      </c>
      <c r="AB667" s="4">
        <v>1</v>
      </c>
      <c r="AC667" s="9">
        <f t="shared" si="2046"/>
        <v>0</v>
      </c>
      <c r="AD667" s="9">
        <f t="shared" si="2102"/>
        <v>1</v>
      </c>
      <c r="AE667" s="9">
        <f t="shared" si="2102"/>
        <v>1</v>
      </c>
      <c r="AF667" s="9">
        <f t="shared" si="2102"/>
        <v>0</v>
      </c>
      <c r="AG667" s="9">
        <f t="shared" si="2102"/>
        <v>1</v>
      </c>
      <c r="AH667" s="9">
        <f t="shared" si="2102"/>
        <v>0</v>
      </c>
      <c r="AI667" s="9">
        <f t="shared" si="2102"/>
        <v>1</v>
      </c>
      <c r="AJ667" s="9">
        <f t="shared" si="2102"/>
        <v>0</v>
      </c>
      <c r="AK667" s="9">
        <f t="shared" si="2102"/>
        <v>2</v>
      </c>
      <c r="AL667" s="9">
        <f t="shared" si="2102"/>
        <v>0</v>
      </c>
      <c r="AM667" s="4">
        <v>5</v>
      </c>
      <c r="AN667" s="4" t="s">
        <v>27</v>
      </c>
      <c r="AO667" s="12">
        <f t="shared" si="1993"/>
        <v>0</v>
      </c>
      <c r="AP667" s="12">
        <f t="shared" si="2056"/>
        <v>1</v>
      </c>
      <c r="AQ667" s="12">
        <f t="shared" si="2056"/>
        <v>0</v>
      </c>
      <c r="AR667" s="12">
        <f t="shared" si="2056"/>
        <v>0</v>
      </c>
      <c r="AS667" s="12">
        <f t="shared" si="2056"/>
        <v>0</v>
      </c>
      <c r="AT667" s="12">
        <f t="shared" si="2056"/>
        <v>0</v>
      </c>
      <c r="AU667" s="12">
        <f t="shared" si="2056"/>
        <v>0</v>
      </c>
    </row>
    <row r="668" spans="1:47">
      <c r="A668" s="22"/>
      <c r="B668" s="20"/>
      <c r="C668" s="20"/>
      <c r="D668" s="14">
        <v>482816</v>
      </c>
      <c r="E668" s="14">
        <v>848054</v>
      </c>
      <c r="F668" s="14">
        <v>482815</v>
      </c>
      <c r="G668" s="14">
        <v>482817</v>
      </c>
      <c r="H668" s="14">
        <v>848053</v>
      </c>
      <c r="I668" s="14">
        <v>848055</v>
      </c>
      <c r="J668" s="14">
        <v>468484</v>
      </c>
      <c r="K668" s="14">
        <v>1107</v>
      </c>
      <c r="L668" s="14">
        <v>298</v>
      </c>
      <c r="M668" s="14">
        <v>63</v>
      </c>
      <c r="N668" s="14">
        <v>95</v>
      </c>
      <c r="O668" s="14">
        <v>6</v>
      </c>
      <c r="P668" s="14">
        <v>8</v>
      </c>
      <c r="Q668" s="1"/>
      <c r="R668" s="8">
        <f t="shared" ref="R668:R731" si="2109">B667</f>
        <v>117</v>
      </c>
      <c r="S668" s="4" t="str">
        <f t="shared" ref="S668:S731" si="2110">SUBSTITUTE(E667,"조","")</f>
        <v>2</v>
      </c>
      <c r="T668" s="4" t="str">
        <f t="shared" ref="T668:T731" si="2111">SUBSTITUTE(E668,"조","")</f>
        <v>848054</v>
      </c>
      <c r="U668" s="4" t="str">
        <f t="shared" si="2037"/>
        <v>8</v>
      </c>
      <c r="V668" s="4" t="str">
        <f t="shared" si="2038"/>
        <v>4</v>
      </c>
      <c r="W668" s="4" t="str">
        <f t="shared" si="2039"/>
        <v>8</v>
      </c>
      <c r="X668" s="4" t="str">
        <f t="shared" si="2040"/>
        <v>0</v>
      </c>
      <c r="Y668" s="4" t="str">
        <f t="shared" si="2041"/>
        <v>5</v>
      </c>
      <c r="Z668" s="4" t="str">
        <f t="shared" si="2042"/>
        <v>4</v>
      </c>
      <c r="AA668" s="4" t="s">
        <v>27</v>
      </c>
      <c r="AB668" s="4">
        <v>1</v>
      </c>
      <c r="AC668" s="9">
        <f t="shared" si="2046"/>
        <v>1</v>
      </c>
      <c r="AD668" s="9">
        <f t="shared" si="2102"/>
        <v>0</v>
      </c>
      <c r="AE668" s="9">
        <f t="shared" si="2102"/>
        <v>0</v>
      </c>
      <c r="AF668" s="9">
        <f t="shared" si="2102"/>
        <v>0</v>
      </c>
      <c r="AG668" s="9">
        <f t="shared" si="2102"/>
        <v>2</v>
      </c>
      <c r="AH668" s="9">
        <f t="shared" si="2102"/>
        <v>1</v>
      </c>
      <c r="AI668" s="9">
        <f t="shared" si="2102"/>
        <v>0</v>
      </c>
      <c r="AJ668" s="9">
        <f t="shared" si="2102"/>
        <v>0</v>
      </c>
      <c r="AK668" s="9">
        <f t="shared" si="2102"/>
        <v>2</v>
      </c>
      <c r="AL668" s="9">
        <f t="shared" si="2102"/>
        <v>0</v>
      </c>
      <c r="AM668" s="4">
        <v>4</v>
      </c>
      <c r="AN668" s="4" t="s">
        <v>27</v>
      </c>
      <c r="AO668" s="12">
        <f t="shared" si="1993"/>
        <v>0</v>
      </c>
      <c r="AP668" s="12">
        <f t="shared" si="2056"/>
        <v>1</v>
      </c>
      <c r="AQ668" s="12">
        <f t="shared" si="2056"/>
        <v>0</v>
      </c>
      <c r="AR668" s="12">
        <f t="shared" si="2056"/>
        <v>0</v>
      </c>
      <c r="AS668" s="12">
        <f t="shared" si="2056"/>
        <v>0</v>
      </c>
      <c r="AT668" s="12">
        <f t="shared" si="2056"/>
        <v>0</v>
      </c>
      <c r="AU668" s="12">
        <f t="shared" si="2056"/>
        <v>0</v>
      </c>
    </row>
    <row r="669" spans="1:47">
      <c r="A669" s="22"/>
      <c r="B669" s="19">
        <v>116</v>
      </c>
      <c r="C669" s="19">
        <v>20130918</v>
      </c>
      <c r="D669" s="7" t="s">
        <v>32</v>
      </c>
      <c r="E669" s="7" t="s">
        <v>35</v>
      </c>
      <c r="F669" s="7" t="s">
        <v>32</v>
      </c>
      <c r="G669" s="7" t="s">
        <v>32</v>
      </c>
      <c r="H669" s="7" t="s">
        <v>35</v>
      </c>
      <c r="I669" s="7" t="s">
        <v>35</v>
      </c>
      <c r="J669" s="7" t="s">
        <v>30</v>
      </c>
      <c r="K669" s="7" t="s">
        <v>30</v>
      </c>
      <c r="L669" s="7" t="s">
        <v>30</v>
      </c>
      <c r="M669" s="7" t="s">
        <v>30</v>
      </c>
      <c r="N669" s="7" t="s">
        <v>30</v>
      </c>
      <c r="O669" s="7" t="s">
        <v>30</v>
      </c>
      <c r="P669" s="7" t="s">
        <v>30</v>
      </c>
      <c r="Q669" s="1"/>
      <c r="R669" s="8">
        <f t="shared" ref="R669:R732" si="2112">B669</f>
        <v>116</v>
      </c>
      <c r="S669" s="4" t="str">
        <f t="shared" ref="S669:S732" si="2113">SUBSTITUTE(D669,"조","")</f>
        <v>4</v>
      </c>
      <c r="T669" s="4" t="str">
        <f t="shared" ref="T669:T732" si="2114">SUBSTITUTE(D670,"조","")</f>
        <v>311286</v>
      </c>
      <c r="U669" s="4" t="str">
        <f t="shared" si="2037"/>
        <v>3</v>
      </c>
      <c r="V669" s="4" t="str">
        <f t="shared" si="2038"/>
        <v>1</v>
      </c>
      <c r="W669" s="4" t="str">
        <f t="shared" si="2039"/>
        <v>1</v>
      </c>
      <c r="X669" s="4" t="str">
        <f t="shared" si="2040"/>
        <v>2</v>
      </c>
      <c r="Y669" s="4" t="str">
        <f t="shared" si="2041"/>
        <v>8</v>
      </c>
      <c r="Z669" s="4" t="str">
        <f t="shared" si="2042"/>
        <v>6</v>
      </c>
      <c r="AA669" s="4" t="s">
        <v>27</v>
      </c>
      <c r="AB669" s="4">
        <v>1</v>
      </c>
      <c r="AC669" s="9">
        <f t="shared" si="2046"/>
        <v>0</v>
      </c>
      <c r="AD669" s="9">
        <f t="shared" si="2102"/>
        <v>2</v>
      </c>
      <c r="AE669" s="9">
        <f t="shared" si="2102"/>
        <v>1</v>
      </c>
      <c r="AF669" s="9">
        <f t="shared" si="2102"/>
        <v>1</v>
      </c>
      <c r="AG669" s="9">
        <f t="shared" si="2102"/>
        <v>0</v>
      </c>
      <c r="AH669" s="9">
        <f t="shared" si="2102"/>
        <v>0</v>
      </c>
      <c r="AI669" s="9">
        <f t="shared" si="2102"/>
        <v>1</v>
      </c>
      <c r="AJ669" s="9">
        <f t="shared" si="2102"/>
        <v>0</v>
      </c>
      <c r="AK669" s="9">
        <f t="shared" si="2102"/>
        <v>1</v>
      </c>
      <c r="AL669" s="9">
        <f t="shared" si="2102"/>
        <v>0</v>
      </c>
      <c r="AM669" s="4">
        <v>5</v>
      </c>
      <c r="AN669" s="4" t="s">
        <v>27</v>
      </c>
      <c r="AO669" s="12">
        <f t="shared" si="1993"/>
        <v>0</v>
      </c>
      <c r="AP669" s="12">
        <f t="shared" si="2056"/>
        <v>0</v>
      </c>
      <c r="AQ669" s="12">
        <f t="shared" si="2056"/>
        <v>0</v>
      </c>
      <c r="AR669" s="12">
        <f t="shared" si="2056"/>
        <v>1</v>
      </c>
      <c r="AS669" s="12">
        <f t="shared" si="2056"/>
        <v>0</v>
      </c>
      <c r="AT669" s="12">
        <f t="shared" si="2056"/>
        <v>0</v>
      </c>
      <c r="AU669" s="12">
        <f t="shared" si="2056"/>
        <v>0</v>
      </c>
    </row>
    <row r="670" spans="1:47">
      <c r="A670" s="22"/>
      <c r="B670" s="20"/>
      <c r="C670" s="20"/>
      <c r="D670" s="14">
        <v>311286</v>
      </c>
      <c r="E670" s="14">
        <v>928043</v>
      </c>
      <c r="F670" s="14">
        <v>311285</v>
      </c>
      <c r="G670" s="14">
        <v>311287</v>
      </c>
      <c r="H670" s="14">
        <v>928042</v>
      </c>
      <c r="I670" s="14">
        <v>928044</v>
      </c>
      <c r="J670" s="14">
        <v>701796</v>
      </c>
      <c r="K670" s="14">
        <v>11107</v>
      </c>
      <c r="L670" s="14">
        <v>102</v>
      </c>
      <c r="M670" s="14">
        <v>48</v>
      </c>
      <c r="N670" s="14">
        <v>57</v>
      </c>
      <c r="O670" s="14">
        <v>2</v>
      </c>
      <c r="P670" s="14">
        <v>5</v>
      </c>
      <c r="Q670" s="1"/>
      <c r="R670" s="8">
        <f t="shared" ref="R670:R733" si="2115">B669</f>
        <v>116</v>
      </c>
      <c r="S670" s="4" t="str">
        <f t="shared" ref="S670:S733" si="2116">SUBSTITUTE(E669,"조","")</f>
        <v>7</v>
      </c>
      <c r="T670" s="4" t="str">
        <f t="shared" ref="T670:T733" si="2117">SUBSTITUTE(E670,"조","")</f>
        <v>928043</v>
      </c>
      <c r="U670" s="4" t="str">
        <f t="shared" si="2037"/>
        <v>9</v>
      </c>
      <c r="V670" s="4" t="str">
        <f t="shared" si="2038"/>
        <v>2</v>
      </c>
      <c r="W670" s="4" t="str">
        <f t="shared" si="2039"/>
        <v>8</v>
      </c>
      <c r="X670" s="4" t="str">
        <f t="shared" si="2040"/>
        <v>0</v>
      </c>
      <c r="Y670" s="4" t="str">
        <f t="shared" si="2041"/>
        <v>4</v>
      </c>
      <c r="Z670" s="4" t="str">
        <f t="shared" si="2042"/>
        <v>3</v>
      </c>
      <c r="AA670" s="4" t="s">
        <v>27</v>
      </c>
      <c r="AB670" s="4">
        <v>1</v>
      </c>
      <c r="AC670" s="9">
        <f t="shared" si="2046"/>
        <v>1</v>
      </c>
      <c r="AD670" s="9">
        <f t="shared" si="2102"/>
        <v>0</v>
      </c>
      <c r="AE670" s="9">
        <f t="shared" si="2102"/>
        <v>1</v>
      </c>
      <c r="AF670" s="9">
        <f t="shared" si="2102"/>
        <v>1</v>
      </c>
      <c r="AG670" s="9">
        <f t="shared" si="2102"/>
        <v>1</v>
      </c>
      <c r="AH670" s="9">
        <f t="shared" si="2102"/>
        <v>0</v>
      </c>
      <c r="AI670" s="9">
        <f t="shared" si="2102"/>
        <v>0</v>
      </c>
      <c r="AJ670" s="9">
        <f t="shared" si="2102"/>
        <v>0</v>
      </c>
      <c r="AK670" s="9">
        <f t="shared" si="2102"/>
        <v>1</v>
      </c>
      <c r="AL670" s="9">
        <f t="shared" si="2102"/>
        <v>1</v>
      </c>
      <c r="AM670" s="4">
        <v>6</v>
      </c>
      <c r="AN670" s="4" t="s">
        <v>27</v>
      </c>
      <c r="AO670" s="12">
        <f t="shared" si="1993"/>
        <v>0</v>
      </c>
      <c r="AP670" s="12">
        <f t="shared" si="2056"/>
        <v>0</v>
      </c>
      <c r="AQ670" s="12">
        <f t="shared" si="2056"/>
        <v>0</v>
      </c>
      <c r="AR670" s="12">
        <f t="shared" si="2056"/>
        <v>0</v>
      </c>
      <c r="AS670" s="12">
        <f t="shared" si="2056"/>
        <v>0</v>
      </c>
      <c r="AT670" s="12">
        <f t="shared" si="2056"/>
        <v>0</v>
      </c>
      <c r="AU670" s="12">
        <f t="shared" si="2056"/>
        <v>1</v>
      </c>
    </row>
    <row r="671" spans="1:47">
      <c r="A671" s="22"/>
      <c r="B671" s="19">
        <v>115</v>
      </c>
      <c r="C671" s="19">
        <v>20130911</v>
      </c>
      <c r="D671" s="7" t="s">
        <v>35</v>
      </c>
      <c r="E671" s="7" t="s">
        <v>35</v>
      </c>
      <c r="F671" s="7" t="s">
        <v>35</v>
      </c>
      <c r="G671" s="7" t="s">
        <v>35</v>
      </c>
      <c r="H671" s="7" t="s">
        <v>35</v>
      </c>
      <c r="I671" s="7" t="s">
        <v>35</v>
      </c>
      <c r="J671" s="7" t="s">
        <v>30</v>
      </c>
      <c r="K671" s="7" t="s">
        <v>30</v>
      </c>
      <c r="L671" s="7" t="s">
        <v>30</v>
      </c>
      <c r="M671" s="7" t="s">
        <v>30</v>
      </c>
      <c r="N671" s="7" t="s">
        <v>30</v>
      </c>
      <c r="O671" s="7" t="s">
        <v>30</v>
      </c>
      <c r="P671" s="7" t="s">
        <v>30</v>
      </c>
      <c r="Q671" s="1"/>
      <c r="R671" s="8">
        <f t="shared" ref="R671:R734" si="2118">B671</f>
        <v>115</v>
      </c>
      <c r="S671" s="4" t="str">
        <f t="shared" ref="S671:S734" si="2119">SUBSTITUTE(D671,"조","")</f>
        <v>7</v>
      </c>
      <c r="T671" s="4" t="str">
        <f t="shared" ref="T671:T734" si="2120">SUBSTITUTE(D672,"조","")</f>
        <v>124998</v>
      </c>
      <c r="U671" s="4" t="str">
        <f t="shared" si="2037"/>
        <v>1</v>
      </c>
      <c r="V671" s="4" t="str">
        <f t="shared" si="2038"/>
        <v>2</v>
      </c>
      <c r="W671" s="4" t="str">
        <f t="shared" si="2039"/>
        <v>4</v>
      </c>
      <c r="X671" s="4" t="str">
        <f t="shared" si="2040"/>
        <v>9</v>
      </c>
      <c r="Y671" s="4" t="str">
        <f t="shared" si="2041"/>
        <v>9</v>
      </c>
      <c r="Z671" s="4" t="str">
        <f t="shared" si="2042"/>
        <v>8</v>
      </c>
      <c r="AA671" s="4" t="s">
        <v>27</v>
      </c>
      <c r="AB671" s="4">
        <v>1</v>
      </c>
      <c r="AC671" s="9">
        <f t="shared" si="2046"/>
        <v>0</v>
      </c>
      <c r="AD671" s="9">
        <f t="shared" si="2102"/>
        <v>1</v>
      </c>
      <c r="AE671" s="9">
        <f t="shared" si="2102"/>
        <v>1</v>
      </c>
      <c r="AF671" s="9">
        <f t="shared" si="2102"/>
        <v>0</v>
      </c>
      <c r="AG671" s="9">
        <f t="shared" si="2102"/>
        <v>1</v>
      </c>
      <c r="AH671" s="9">
        <f t="shared" si="2102"/>
        <v>0</v>
      </c>
      <c r="AI671" s="9">
        <f t="shared" si="2102"/>
        <v>0</v>
      </c>
      <c r="AJ671" s="9">
        <f t="shared" si="2102"/>
        <v>0</v>
      </c>
      <c r="AK671" s="9">
        <f t="shared" si="2102"/>
        <v>1</v>
      </c>
      <c r="AL671" s="9">
        <f t="shared" si="2102"/>
        <v>2</v>
      </c>
      <c r="AM671" s="4">
        <v>5</v>
      </c>
      <c r="AN671" s="4" t="s">
        <v>27</v>
      </c>
      <c r="AO671" s="12">
        <f t="shared" si="1993"/>
        <v>0</v>
      </c>
      <c r="AP671" s="12">
        <f t="shared" si="2056"/>
        <v>0</v>
      </c>
      <c r="AQ671" s="12">
        <f t="shared" si="2056"/>
        <v>0</v>
      </c>
      <c r="AR671" s="12">
        <f t="shared" si="2056"/>
        <v>0</v>
      </c>
      <c r="AS671" s="12">
        <f t="shared" si="2056"/>
        <v>0</v>
      </c>
      <c r="AT671" s="12">
        <f t="shared" si="2056"/>
        <v>0</v>
      </c>
      <c r="AU671" s="12">
        <f t="shared" si="2056"/>
        <v>1</v>
      </c>
    </row>
    <row r="672" spans="1:47">
      <c r="A672" s="22"/>
      <c r="B672" s="20"/>
      <c r="C672" s="20"/>
      <c r="D672" s="14">
        <v>124998</v>
      </c>
      <c r="E672" s="14">
        <v>735470</v>
      </c>
      <c r="F672" s="14">
        <v>124997</v>
      </c>
      <c r="G672" s="14">
        <v>124999</v>
      </c>
      <c r="H672" s="14">
        <v>735469</v>
      </c>
      <c r="I672" s="14">
        <v>735471</v>
      </c>
      <c r="J672" s="14">
        <v>344920</v>
      </c>
      <c r="K672" s="14">
        <v>57612</v>
      </c>
      <c r="L672" s="14">
        <v>561</v>
      </c>
      <c r="M672" s="14">
        <v>46</v>
      </c>
      <c r="N672" s="14">
        <v>98</v>
      </c>
      <c r="O672" s="14">
        <v>5</v>
      </c>
      <c r="P672" s="14">
        <v>8</v>
      </c>
      <c r="Q672" s="1"/>
      <c r="R672" s="8">
        <f t="shared" ref="R672:R735" si="2121">B671</f>
        <v>115</v>
      </c>
      <c r="S672" s="4" t="str">
        <f t="shared" ref="S672:S735" si="2122">SUBSTITUTE(E671,"조","")</f>
        <v>7</v>
      </c>
      <c r="T672" s="4" t="str">
        <f t="shared" ref="T672:T735" si="2123">SUBSTITUTE(E672,"조","")</f>
        <v>735470</v>
      </c>
      <c r="U672" s="4" t="str">
        <f t="shared" si="2037"/>
        <v>7</v>
      </c>
      <c r="V672" s="4" t="str">
        <f t="shared" si="2038"/>
        <v>3</v>
      </c>
      <c r="W672" s="4" t="str">
        <f t="shared" si="2039"/>
        <v>5</v>
      </c>
      <c r="X672" s="4" t="str">
        <f t="shared" si="2040"/>
        <v>4</v>
      </c>
      <c r="Y672" s="4" t="str">
        <f t="shared" si="2041"/>
        <v>7</v>
      </c>
      <c r="Z672" s="4" t="str">
        <f t="shared" si="2042"/>
        <v>0</v>
      </c>
      <c r="AA672" s="4" t="s">
        <v>27</v>
      </c>
      <c r="AB672" s="4">
        <v>1</v>
      </c>
      <c r="AC672" s="9">
        <f t="shared" si="2046"/>
        <v>1</v>
      </c>
      <c r="AD672" s="9">
        <f t="shared" si="2102"/>
        <v>0</v>
      </c>
      <c r="AE672" s="9">
        <f t="shared" si="2102"/>
        <v>0</v>
      </c>
      <c r="AF672" s="9">
        <f t="shared" si="2102"/>
        <v>1</v>
      </c>
      <c r="AG672" s="9">
        <f t="shared" si="2102"/>
        <v>1</v>
      </c>
      <c r="AH672" s="9">
        <f t="shared" si="2102"/>
        <v>1</v>
      </c>
      <c r="AI672" s="9">
        <f t="shared" si="2102"/>
        <v>0</v>
      </c>
      <c r="AJ672" s="9">
        <f t="shared" si="2102"/>
        <v>2</v>
      </c>
      <c r="AK672" s="9">
        <f t="shared" si="2102"/>
        <v>0</v>
      </c>
      <c r="AL672" s="9">
        <f t="shared" si="2102"/>
        <v>0</v>
      </c>
      <c r="AM672" s="4">
        <v>5</v>
      </c>
      <c r="AN672" s="4" t="s">
        <v>27</v>
      </c>
      <c r="AO672" s="12">
        <f t="shared" si="1993"/>
        <v>0</v>
      </c>
      <c r="AP672" s="12">
        <f t="shared" si="2056"/>
        <v>0</v>
      </c>
      <c r="AQ672" s="12">
        <f t="shared" si="2056"/>
        <v>0</v>
      </c>
      <c r="AR672" s="12">
        <f t="shared" si="2056"/>
        <v>0</v>
      </c>
      <c r="AS672" s="12">
        <f t="shared" si="2056"/>
        <v>0</v>
      </c>
      <c r="AT672" s="12">
        <f t="shared" si="2056"/>
        <v>0</v>
      </c>
      <c r="AU672" s="12">
        <f t="shared" si="2056"/>
        <v>1</v>
      </c>
    </row>
    <row r="673" spans="1:47">
      <c r="A673" s="22"/>
      <c r="B673" s="19">
        <v>114</v>
      </c>
      <c r="C673" s="19">
        <v>20130904</v>
      </c>
      <c r="D673" s="7" t="s">
        <v>34</v>
      </c>
      <c r="E673" s="7" t="s">
        <v>33</v>
      </c>
      <c r="F673" s="7" t="s">
        <v>34</v>
      </c>
      <c r="G673" s="7" t="s">
        <v>34</v>
      </c>
      <c r="H673" s="7" t="s">
        <v>33</v>
      </c>
      <c r="I673" s="7" t="s">
        <v>33</v>
      </c>
      <c r="J673" s="7" t="s">
        <v>30</v>
      </c>
      <c r="K673" s="7" t="s">
        <v>30</v>
      </c>
      <c r="L673" s="7" t="s">
        <v>30</v>
      </c>
      <c r="M673" s="7" t="s">
        <v>30</v>
      </c>
      <c r="N673" s="7" t="s">
        <v>30</v>
      </c>
      <c r="O673" s="7" t="s">
        <v>30</v>
      </c>
      <c r="P673" s="7" t="s">
        <v>30</v>
      </c>
      <c r="Q673" s="1"/>
      <c r="R673" s="8">
        <f t="shared" ref="R673:R736" si="2124">B673</f>
        <v>114</v>
      </c>
      <c r="S673" s="4" t="str">
        <f t="shared" ref="S673:S736" si="2125">SUBSTITUTE(D673,"조","")</f>
        <v>1</v>
      </c>
      <c r="T673" s="4" t="str">
        <f t="shared" ref="T673:T736" si="2126">SUBSTITUTE(D674,"조","")</f>
        <v>205428</v>
      </c>
      <c r="U673" s="4" t="str">
        <f t="shared" si="2037"/>
        <v>2</v>
      </c>
      <c r="V673" s="4" t="str">
        <f t="shared" si="2038"/>
        <v>0</v>
      </c>
      <c r="W673" s="4" t="str">
        <f t="shared" si="2039"/>
        <v>5</v>
      </c>
      <c r="X673" s="4" t="str">
        <f t="shared" si="2040"/>
        <v>4</v>
      </c>
      <c r="Y673" s="4" t="str">
        <f t="shared" si="2041"/>
        <v>2</v>
      </c>
      <c r="Z673" s="4" t="str">
        <f t="shared" si="2042"/>
        <v>8</v>
      </c>
      <c r="AA673" s="4" t="s">
        <v>27</v>
      </c>
      <c r="AB673" s="4">
        <v>1</v>
      </c>
      <c r="AC673" s="9">
        <f t="shared" si="2046"/>
        <v>1</v>
      </c>
      <c r="AD673" s="9">
        <f t="shared" si="2102"/>
        <v>0</v>
      </c>
      <c r="AE673" s="9">
        <f t="shared" si="2102"/>
        <v>2</v>
      </c>
      <c r="AF673" s="9">
        <f t="shared" si="2102"/>
        <v>0</v>
      </c>
      <c r="AG673" s="9">
        <f t="shared" si="2102"/>
        <v>1</v>
      </c>
      <c r="AH673" s="9">
        <f t="shared" si="2102"/>
        <v>1</v>
      </c>
      <c r="AI673" s="9">
        <f t="shared" si="2102"/>
        <v>0</v>
      </c>
      <c r="AJ673" s="9">
        <f t="shared" si="2102"/>
        <v>0</v>
      </c>
      <c r="AK673" s="9">
        <f t="shared" si="2102"/>
        <v>1</v>
      </c>
      <c r="AL673" s="9">
        <f t="shared" si="2102"/>
        <v>0</v>
      </c>
      <c r="AM673" s="4">
        <v>5</v>
      </c>
      <c r="AN673" s="4" t="s">
        <v>27</v>
      </c>
      <c r="AO673" s="12">
        <f t="shared" si="1993"/>
        <v>1</v>
      </c>
      <c r="AP673" s="12">
        <f t="shared" si="2056"/>
        <v>0</v>
      </c>
      <c r="AQ673" s="12">
        <f t="shared" si="2056"/>
        <v>0</v>
      </c>
      <c r="AR673" s="12">
        <f t="shared" si="2056"/>
        <v>0</v>
      </c>
      <c r="AS673" s="12">
        <f t="shared" si="2056"/>
        <v>0</v>
      </c>
      <c r="AT673" s="12">
        <f t="shared" si="2056"/>
        <v>0</v>
      </c>
      <c r="AU673" s="12">
        <f t="shared" si="2056"/>
        <v>0</v>
      </c>
    </row>
    <row r="674" spans="1:47">
      <c r="A674" s="22"/>
      <c r="B674" s="20"/>
      <c r="C674" s="20"/>
      <c r="D674" s="14">
        <v>205428</v>
      </c>
      <c r="E674" s="14">
        <v>670658</v>
      </c>
      <c r="F674" s="14">
        <v>205427</v>
      </c>
      <c r="G674" s="14">
        <v>205429</v>
      </c>
      <c r="H674" s="14">
        <v>670657</v>
      </c>
      <c r="I674" s="14">
        <v>670659</v>
      </c>
      <c r="J674" s="14">
        <v>565084</v>
      </c>
      <c r="K674" s="14">
        <v>15937</v>
      </c>
      <c r="L674" s="14">
        <v>470</v>
      </c>
      <c r="M674" s="14">
        <v>13</v>
      </c>
      <c r="N674" s="14">
        <v>58</v>
      </c>
      <c r="O674" s="14">
        <v>2</v>
      </c>
      <c r="P674" s="14">
        <v>3</v>
      </c>
      <c r="Q674" s="1"/>
      <c r="R674" s="8">
        <f t="shared" ref="R674:R737" si="2127">B673</f>
        <v>114</v>
      </c>
      <c r="S674" s="4" t="str">
        <f t="shared" ref="S674:S737" si="2128">SUBSTITUTE(E673,"조","")</f>
        <v>2</v>
      </c>
      <c r="T674" s="4" t="str">
        <f t="shared" ref="T674:T737" si="2129">SUBSTITUTE(E674,"조","")</f>
        <v>670658</v>
      </c>
      <c r="U674" s="4" t="str">
        <f t="shared" si="2037"/>
        <v>6</v>
      </c>
      <c r="V674" s="4" t="str">
        <f t="shared" si="2038"/>
        <v>7</v>
      </c>
      <c r="W674" s="4" t="str">
        <f t="shared" si="2039"/>
        <v>0</v>
      </c>
      <c r="X674" s="4" t="str">
        <f t="shared" si="2040"/>
        <v>6</v>
      </c>
      <c r="Y674" s="4" t="str">
        <f t="shared" si="2041"/>
        <v>5</v>
      </c>
      <c r="Z674" s="4" t="str">
        <f t="shared" si="2042"/>
        <v>8</v>
      </c>
      <c r="AA674" s="4" t="s">
        <v>27</v>
      </c>
      <c r="AB674" s="4">
        <v>1</v>
      </c>
      <c r="AC674" s="9">
        <f t="shared" si="2046"/>
        <v>1</v>
      </c>
      <c r="AD674" s="9">
        <f t="shared" si="2102"/>
        <v>0</v>
      </c>
      <c r="AE674" s="9">
        <f t="shared" si="2102"/>
        <v>0</v>
      </c>
      <c r="AF674" s="9">
        <f t="shared" si="2102"/>
        <v>0</v>
      </c>
      <c r="AG674" s="9">
        <f t="shared" si="2102"/>
        <v>0</v>
      </c>
      <c r="AH674" s="9">
        <f t="shared" si="2102"/>
        <v>1</v>
      </c>
      <c r="AI674" s="9">
        <f t="shared" si="2102"/>
        <v>2</v>
      </c>
      <c r="AJ674" s="9">
        <f t="shared" si="2102"/>
        <v>1</v>
      </c>
      <c r="AK674" s="9">
        <f t="shared" si="2102"/>
        <v>1</v>
      </c>
      <c r="AL674" s="9">
        <f t="shared" si="2102"/>
        <v>0</v>
      </c>
      <c r="AM674" s="4">
        <v>5</v>
      </c>
      <c r="AN674" s="4" t="s">
        <v>27</v>
      </c>
      <c r="AO674" s="12">
        <f t="shared" si="1993"/>
        <v>0</v>
      </c>
      <c r="AP674" s="12">
        <f t="shared" si="2056"/>
        <v>1</v>
      </c>
      <c r="AQ674" s="12">
        <f t="shared" si="2056"/>
        <v>0</v>
      </c>
      <c r="AR674" s="12">
        <f t="shared" si="2056"/>
        <v>0</v>
      </c>
      <c r="AS674" s="12">
        <f t="shared" si="2056"/>
        <v>0</v>
      </c>
      <c r="AT674" s="12">
        <f t="shared" si="2056"/>
        <v>0</v>
      </c>
      <c r="AU674" s="12">
        <f t="shared" si="2056"/>
        <v>0</v>
      </c>
    </row>
    <row r="675" spans="1:47">
      <c r="A675" s="22"/>
      <c r="B675" s="19">
        <v>113</v>
      </c>
      <c r="C675" s="19">
        <v>20130828</v>
      </c>
      <c r="D675" s="7" t="s">
        <v>34</v>
      </c>
      <c r="E675" s="7" t="s">
        <v>28</v>
      </c>
      <c r="F675" s="7" t="s">
        <v>34</v>
      </c>
      <c r="G675" s="7" t="s">
        <v>34</v>
      </c>
      <c r="H675" s="7" t="s">
        <v>28</v>
      </c>
      <c r="I675" s="7" t="s">
        <v>28</v>
      </c>
      <c r="J675" s="7" t="s">
        <v>30</v>
      </c>
      <c r="K675" s="7" t="s">
        <v>30</v>
      </c>
      <c r="L675" s="7" t="s">
        <v>30</v>
      </c>
      <c r="M675" s="7" t="s">
        <v>30</v>
      </c>
      <c r="N675" s="7" t="s">
        <v>30</v>
      </c>
      <c r="O675" s="7" t="s">
        <v>30</v>
      </c>
      <c r="P675" s="7" t="s">
        <v>30</v>
      </c>
      <c r="Q675" s="1"/>
      <c r="R675" s="8">
        <f t="shared" ref="R675:R738" si="2130">B675</f>
        <v>113</v>
      </c>
      <c r="S675" s="4" t="str">
        <f t="shared" ref="S675:S738" si="2131">SUBSTITUTE(D675,"조","")</f>
        <v>1</v>
      </c>
      <c r="T675" s="4" t="str">
        <f t="shared" ref="T675:T738" si="2132">SUBSTITUTE(D676,"조","")</f>
        <v>478766</v>
      </c>
      <c r="U675" s="4" t="str">
        <f t="shared" si="2037"/>
        <v>4</v>
      </c>
      <c r="V675" s="4" t="str">
        <f t="shared" si="2038"/>
        <v>7</v>
      </c>
      <c r="W675" s="4" t="str">
        <f t="shared" si="2039"/>
        <v>8</v>
      </c>
      <c r="X675" s="4" t="str">
        <f t="shared" si="2040"/>
        <v>7</v>
      </c>
      <c r="Y675" s="4" t="str">
        <f t="shared" si="2041"/>
        <v>6</v>
      </c>
      <c r="Z675" s="4" t="str">
        <f t="shared" si="2042"/>
        <v>6</v>
      </c>
      <c r="AA675" s="4" t="s">
        <v>27</v>
      </c>
      <c r="AB675" s="4">
        <v>1</v>
      </c>
      <c r="AC675" s="9">
        <f t="shared" si="2046"/>
        <v>0</v>
      </c>
      <c r="AD675" s="9">
        <f t="shared" si="2102"/>
        <v>0</v>
      </c>
      <c r="AE675" s="9">
        <f t="shared" si="2102"/>
        <v>0</v>
      </c>
      <c r="AF675" s="9">
        <f t="shared" si="2102"/>
        <v>0</v>
      </c>
      <c r="AG675" s="9">
        <f t="shared" si="2102"/>
        <v>1</v>
      </c>
      <c r="AH675" s="9">
        <f t="shared" si="2102"/>
        <v>0</v>
      </c>
      <c r="AI675" s="9">
        <f t="shared" si="2102"/>
        <v>2</v>
      </c>
      <c r="AJ675" s="9">
        <f t="shared" si="2102"/>
        <v>2</v>
      </c>
      <c r="AK675" s="9">
        <f t="shared" si="2102"/>
        <v>1</v>
      </c>
      <c r="AL675" s="9">
        <f t="shared" si="2102"/>
        <v>0</v>
      </c>
      <c r="AM675" s="4">
        <v>4</v>
      </c>
      <c r="AN675" s="4" t="s">
        <v>27</v>
      </c>
      <c r="AO675" s="12">
        <f t="shared" si="1993"/>
        <v>1</v>
      </c>
      <c r="AP675" s="12">
        <f t="shared" si="2056"/>
        <v>0</v>
      </c>
      <c r="AQ675" s="12">
        <f t="shared" si="2056"/>
        <v>0</v>
      </c>
      <c r="AR675" s="12">
        <f t="shared" si="2056"/>
        <v>0</v>
      </c>
      <c r="AS675" s="12">
        <f t="shared" si="2056"/>
        <v>0</v>
      </c>
      <c r="AT675" s="12">
        <f t="shared" si="2056"/>
        <v>0</v>
      </c>
      <c r="AU675" s="12">
        <f t="shared" si="2056"/>
        <v>0</v>
      </c>
    </row>
    <row r="676" spans="1:47">
      <c r="A676" s="22"/>
      <c r="B676" s="20"/>
      <c r="C676" s="20"/>
      <c r="D676" s="14">
        <v>478766</v>
      </c>
      <c r="E676" s="14">
        <v>738950</v>
      </c>
      <c r="F676" s="14">
        <v>478765</v>
      </c>
      <c r="G676" s="14">
        <v>478767</v>
      </c>
      <c r="H676" s="14">
        <v>738949</v>
      </c>
      <c r="I676" s="14">
        <v>738951</v>
      </c>
      <c r="J676" s="14">
        <v>326719</v>
      </c>
      <c r="K676" s="14">
        <v>75674</v>
      </c>
      <c r="L676" s="14">
        <v>581</v>
      </c>
      <c r="M676" s="14">
        <v>41</v>
      </c>
      <c r="N676" s="14">
        <v>48</v>
      </c>
      <c r="O676" s="14">
        <v>6</v>
      </c>
      <c r="P676" s="14">
        <v>8</v>
      </c>
      <c r="Q676" s="1"/>
      <c r="R676" s="8">
        <f t="shared" ref="R676:R739" si="2133">B675</f>
        <v>113</v>
      </c>
      <c r="S676" s="4" t="str">
        <f t="shared" ref="S676:S739" si="2134">SUBSTITUTE(E675,"조","")</f>
        <v>3</v>
      </c>
      <c r="T676" s="4" t="str">
        <f t="shared" ref="T676:T739" si="2135">SUBSTITUTE(E676,"조","")</f>
        <v>738950</v>
      </c>
      <c r="U676" s="4" t="str">
        <f t="shared" si="2037"/>
        <v>7</v>
      </c>
      <c r="V676" s="4" t="str">
        <f t="shared" si="2038"/>
        <v>3</v>
      </c>
      <c r="W676" s="4" t="str">
        <f t="shared" si="2039"/>
        <v>8</v>
      </c>
      <c r="X676" s="4" t="str">
        <f t="shared" si="2040"/>
        <v>9</v>
      </c>
      <c r="Y676" s="4" t="str">
        <f t="shared" si="2041"/>
        <v>5</v>
      </c>
      <c r="Z676" s="4" t="str">
        <f t="shared" si="2042"/>
        <v>0</v>
      </c>
      <c r="AA676" s="4" t="s">
        <v>27</v>
      </c>
      <c r="AB676" s="4">
        <v>1</v>
      </c>
      <c r="AC676" s="9">
        <f t="shared" si="2046"/>
        <v>1</v>
      </c>
      <c r="AD676" s="9">
        <f t="shared" si="2102"/>
        <v>0</v>
      </c>
      <c r="AE676" s="9">
        <f t="shared" si="2102"/>
        <v>0</v>
      </c>
      <c r="AF676" s="9">
        <f t="shared" si="2102"/>
        <v>1</v>
      </c>
      <c r="AG676" s="9">
        <f t="shared" si="2102"/>
        <v>0</v>
      </c>
      <c r="AH676" s="9">
        <f t="shared" si="2102"/>
        <v>1</v>
      </c>
      <c r="AI676" s="9">
        <f t="shared" si="2102"/>
        <v>0</v>
      </c>
      <c r="AJ676" s="9">
        <f t="shared" si="2102"/>
        <v>1</v>
      </c>
      <c r="AK676" s="9">
        <f t="shared" si="2102"/>
        <v>1</v>
      </c>
      <c r="AL676" s="9">
        <f t="shared" si="2102"/>
        <v>1</v>
      </c>
      <c r="AM676" s="4">
        <v>6</v>
      </c>
      <c r="AN676" s="4" t="s">
        <v>27</v>
      </c>
      <c r="AO676" s="12">
        <f t="shared" si="1993"/>
        <v>0</v>
      </c>
      <c r="AP676" s="12">
        <f t="shared" si="2056"/>
        <v>0</v>
      </c>
      <c r="AQ676" s="12">
        <f t="shared" si="2056"/>
        <v>1</v>
      </c>
      <c r="AR676" s="12">
        <f t="shared" si="2056"/>
        <v>0</v>
      </c>
      <c r="AS676" s="12">
        <f t="shared" si="2056"/>
        <v>0</v>
      </c>
      <c r="AT676" s="12">
        <f t="shared" si="2056"/>
        <v>0</v>
      </c>
      <c r="AU676" s="12">
        <f t="shared" si="2056"/>
        <v>0</v>
      </c>
    </row>
    <row r="677" spans="1:47">
      <c r="A677" s="22"/>
      <c r="B677" s="19">
        <v>112</v>
      </c>
      <c r="C677" s="19">
        <v>20130821</v>
      </c>
      <c r="D677" s="7" t="s">
        <v>35</v>
      </c>
      <c r="E677" s="7" t="s">
        <v>33</v>
      </c>
      <c r="F677" s="7" t="s">
        <v>35</v>
      </c>
      <c r="G677" s="7" t="s">
        <v>35</v>
      </c>
      <c r="H677" s="7" t="s">
        <v>33</v>
      </c>
      <c r="I677" s="7" t="s">
        <v>33</v>
      </c>
      <c r="J677" s="7" t="s">
        <v>30</v>
      </c>
      <c r="K677" s="7" t="s">
        <v>30</v>
      </c>
      <c r="L677" s="7" t="s">
        <v>30</v>
      </c>
      <c r="M677" s="7" t="s">
        <v>30</v>
      </c>
      <c r="N677" s="7" t="s">
        <v>30</v>
      </c>
      <c r="O677" s="7" t="s">
        <v>30</v>
      </c>
      <c r="P677" s="7" t="s">
        <v>30</v>
      </c>
      <c r="Q677" s="1"/>
      <c r="R677" s="8">
        <f t="shared" ref="R677:R740" si="2136">B677</f>
        <v>112</v>
      </c>
      <c r="S677" s="4" t="str">
        <f t="shared" ref="S677:S740" si="2137">SUBSTITUTE(D677,"조","")</f>
        <v>7</v>
      </c>
      <c r="T677" s="4" t="str">
        <f t="shared" ref="T677:T740" si="2138">SUBSTITUTE(D678,"조","")</f>
        <v>743182</v>
      </c>
      <c r="U677" s="4" t="str">
        <f t="shared" si="2037"/>
        <v>7</v>
      </c>
      <c r="V677" s="4" t="str">
        <f t="shared" si="2038"/>
        <v>4</v>
      </c>
      <c r="W677" s="4" t="str">
        <f t="shared" si="2039"/>
        <v>3</v>
      </c>
      <c r="X677" s="4" t="str">
        <f t="shared" si="2040"/>
        <v>1</v>
      </c>
      <c r="Y677" s="4" t="str">
        <f t="shared" si="2041"/>
        <v>8</v>
      </c>
      <c r="Z677" s="4" t="str">
        <f t="shared" si="2042"/>
        <v>2</v>
      </c>
      <c r="AA677" s="4" t="s">
        <v>27</v>
      </c>
      <c r="AB677" s="4">
        <v>1</v>
      </c>
      <c r="AC677" s="9">
        <f t="shared" si="2046"/>
        <v>0</v>
      </c>
      <c r="AD677" s="9">
        <f t="shared" si="2102"/>
        <v>1</v>
      </c>
      <c r="AE677" s="9">
        <f t="shared" si="2102"/>
        <v>1</v>
      </c>
      <c r="AF677" s="9">
        <f t="shared" si="2102"/>
        <v>1</v>
      </c>
      <c r="AG677" s="9">
        <f t="shared" si="2102"/>
        <v>1</v>
      </c>
      <c r="AH677" s="9">
        <f t="shared" si="2102"/>
        <v>0</v>
      </c>
      <c r="AI677" s="9">
        <f t="shared" si="2102"/>
        <v>0</v>
      </c>
      <c r="AJ677" s="9">
        <f t="shared" si="2102"/>
        <v>1</v>
      </c>
      <c r="AK677" s="9">
        <f t="shared" si="2102"/>
        <v>1</v>
      </c>
      <c r="AL677" s="9">
        <f t="shared" si="2102"/>
        <v>0</v>
      </c>
      <c r="AM677" s="4">
        <v>6</v>
      </c>
      <c r="AN677" s="4" t="s">
        <v>27</v>
      </c>
      <c r="AO677" s="12">
        <f t="shared" si="1993"/>
        <v>0</v>
      </c>
      <c r="AP677" s="12">
        <f t="shared" si="2056"/>
        <v>0</v>
      </c>
      <c r="AQ677" s="12">
        <f t="shared" si="2056"/>
        <v>0</v>
      </c>
      <c r="AR677" s="12">
        <f t="shared" si="2056"/>
        <v>0</v>
      </c>
      <c r="AS677" s="12">
        <f t="shared" si="2056"/>
        <v>0</v>
      </c>
      <c r="AT677" s="12">
        <f t="shared" si="2056"/>
        <v>0</v>
      </c>
      <c r="AU677" s="12">
        <f t="shared" si="2056"/>
        <v>1</v>
      </c>
    </row>
    <row r="678" spans="1:47">
      <c r="A678" s="22"/>
      <c r="B678" s="20"/>
      <c r="C678" s="20"/>
      <c r="D678" s="14">
        <v>743182</v>
      </c>
      <c r="E678" s="14">
        <v>817297</v>
      </c>
      <c r="F678" s="14">
        <v>743181</v>
      </c>
      <c r="G678" s="14">
        <v>743183</v>
      </c>
      <c r="H678" s="14">
        <v>817296</v>
      </c>
      <c r="I678" s="14">
        <v>817298</v>
      </c>
      <c r="J678" s="14">
        <v>334632</v>
      </c>
      <c r="K678" s="14">
        <v>88315</v>
      </c>
      <c r="L678" s="14">
        <v>40</v>
      </c>
      <c r="M678" s="14">
        <v>8</v>
      </c>
      <c r="N678" s="14">
        <v>98</v>
      </c>
      <c r="O678" s="14">
        <v>0</v>
      </c>
      <c r="P678" s="14">
        <v>3</v>
      </c>
      <c r="Q678" s="1"/>
      <c r="R678" s="8">
        <f t="shared" ref="R678:R741" si="2139">B677</f>
        <v>112</v>
      </c>
      <c r="S678" s="4" t="str">
        <f t="shared" ref="S678:S741" si="2140">SUBSTITUTE(E677,"조","")</f>
        <v>2</v>
      </c>
      <c r="T678" s="4" t="str">
        <f t="shared" ref="T678:T741" si="2141">SUBSTITUTE(E678,"조","")</f>
        <v>817297</v>
      </c>
      <c r="U678" s="4" t="str">
        <f t="shared" si="2037"/>
        <v>8</v>
      </c>
      <c r="V678" s="4" t="str">
        <f t="shared" si="2038"/>
        <v>1</v>
      </c>
      <c r="W678" s="4" t="str">
        <f t="shared" si="2039"/>
        <v>7</v>
      </c>
      <c r="X678" s="4" t="str">
        <f t="shared" si="2040"/>
        <v>2</v>
      </c>
      <c r="Y678" s="4" t="str">
        <f t="shared" si="2041"/>
        <v>9</v>
      </c>
      <c r="Z678" s="4" t="str">
        <f t="shared" si="2042"/>
        <v>7</v>
      </c>
      <c r="AA678" s="4" t="s">
        <v>27</v>
      </c>
      <c r="AB678" s="4">
        <v>1</v>
      </c>
      <c r="AC678" s="9">
        <f t="shared" si="2046"/>
        <v>0</v>
      </c>
      <c r="AD678" s="9">
        <f t="shared" si="2102"/>
        <v>1</v>
      </c>
      <c r="AE678" s="9">
        <f t="shared" si="2102"/>
        <v>1</v>
      </c>
      <c r="AF678" s="9">
        <f t="shared" si="2102"/>
        <v>0</v>
      </c>
      <c r="AG678" s="9">
        <f t="shared" si="2102"/>
        <v>0</v>
      </c>
      <c r="AH678" s="9">
        <f t="shared" si="2102"/>
        <v>0</v>
      </c>
      <c r="AI678" s="9">
        <f t="shared" si="2102"/>
        <v>0</v>
      </c>
      <c r="AJ678" s="9">
        <f t="shared" si="2102"/>
        <v>2</v>
      </c>
      <c r="AK678" s="9">
        <f t="shared" si="2102"/>
        <v>1</v>
      </c>
      <c r="AL678" s="9">
        <f t="shared" si="2102"/>
        <v>1</v>
      </c>
      <c r="AM678" s="4">
        <v>5</v>
      </c>
      <c r="AN678" s="4" t="s">
        <v>27</v>
      </c>
      <c r="AO678" s="12">
        <f t="shared" si="1993"/>
        <v>0</v>
      </c>
      <c r="AP678" s="12">
        <f t="shared" si="2056"/>
        <v>1</v>
      </c>
      <c r="AQ678" s="12">
        <f t="shared" si="2056"/>
        <v>0</v>
      </c>
      <c r="AR678" s="12">
        <f t="shared" si="2056"/>
        <v>0</v>
      </c>
      <c r="AS678" s="12">
        <f t="shared" si="2056"/>
        <v>0</v>
      </c>
      <c r="AT678" s="12">
        <f t="shared" si="2056"/>
        <v>0</v>
      </c>
      <c r="AU678" s="12">
        <f t="shared" si="2056"/>
        <v>0</v>
      </c>
    </row>
    <row r="679" spans="1:47">
      <c r="A679" s="22"/>
      <c r="B679" s="19">
        <v>111</v>
      </c>
      <c r="C679" s="19">
        <v>20130814</v>
      </c>
      <c r="D679" s="7" t="s">
        <v>33</v>
      </c>
      <c r="E679" s="7" t="s">
        <v>28</v>
      </c>
      <c r="F679" s="7" t="s">
        <v>33</v>
      </c>
      <c r="G679" s="7" t="s">
        <v>33</v>
      </c>
      <c r="H679" s="7" t="s">
        <v>28</v>
      </c>
      <c r="I679" s="7" t="s">
        <v>28</v>
      </c>
      <c r="J679" s="7" t="s">
        <v>30</v>
      </c>
      <c r="K679" s="7" t="s">
        <v>30</v>
      </c>
      <c r="L679" s="7" t="s">
        <v>30</v>
      </c>
      <c r="M679" s="7" t="s">
        <v>30</v>
      </c>
      <c r="N679" s="7" t="s">
        <v>30</v>
      </c>
      <c r="O679" s="7" t="s">
        <v>30</v>
      </c>
      <c r="P679" s="7" t="s">
        <v>30</v>
      </c>
      <c r="Q679" s="1"/>
      <c r="R679" s="8">
        <f t="shared" ref="R679:R742" si="2142">B679</f>
        <v>111</v>
      </c>
      <c r="S679" s="4" t="str">
        <f t="shared" ref="S679:S742" si="2143">SUBSTITUTE(D679,"조","")</f>
        <v>2</v>
      </c>
      <c r="T679" s="4" t="str">
        <f t="shared" ref="T679:T742" si="2144">SUBSTITUTE(D680,"조","")</f>
        <v>368304</v>
      </c>
      <c r="U679" s="4" t="str">
        <f t="shared" si="2037"/>
        <v>3</v>
      </c>
      <c r="V679" s="4" t="str">
        <f t="shared" si="2038"/>
        <v>6</v>
      </c>
      <c r="W679" s="4" t="str">
        <f t="shared" si="2039"/>
        <v>8</v>
      </c>
      <c r="X679" s="4" t="str">
        <f t="shared" si="2040"/>
        <v>3</v>
      </c>
      <c r="Y679" s="4" t="str">
        <f t="shared" si="2041"/>
        <v>0</v>
      </c>
      <c r="Z679" s="4" t="str">
        <f t="shared" si="2042"/>
        <v>4</v>
      </c>
      <c r="AA679" s="4" t="s">
        <v>27</v>
      </c>
      <c r="AB679" s="4">
        <v>1</v>
      </c>
      <c r="AC679" s="9">
        <f t="shared" si="2046"/>
        <v>1</v>
      </c>
      <c r="AD679" s="9">
        <f t="shared" si="2102"/>
        <v>0</v>
      </c>
      <c r="AE679" s="9">
        <f t="shared" si="2102"/>
        <v>0</v>
      </c>
      <c r="AF679" s="9">
        <f t="shared" si="2102"/>
        <v>2</v>
      </c>
      <c r="AG679" s="9">
        <f t="shared" si="2102"/>
        <v>1</v>
      </c>
      <c r="AH679" s="9">
        <f t="shared" si="2102"/>
        <v>0</v>
      </c>
      <c r="AI679" s="9">
        <f t="shared" si="2102"/>
        <v>1</v>
      </c>
      <c r="AJ679" s="9">
        <f t="shared" si="2102"/>
        <v>0</v>
      </c>
      <c r="AK679" s="9">
        <f t="shared" si="2102"/>
        <v>1</v>
      </c>
      <c r="AL679" s="9">
        <f t="shared" si="2102"/>
        <v>0</v>
      </c>
      <c r="AM679" s="4">
        <v>5</v>
      </c>
      <c r="AN679" s="4" t="s">
        <v>27</v>
      </c>
      <c r="AO679" s="12">
        <f t="shared" si="1993"/>
        <v>0</v>
      </c>
      <c r="AP679" s="12">
        <f t="shared" si="2056"/>
        <v>1</v>
      </c>
      <c r="AQ679" s="12">
        <f t="shared" si="2056"/>
        <v>0</v>
      </c>
      <c r="AR679" s="12">
        <f t="shared" si="2056"/>
        <v>0</v>
      </c>
      <c r="AS679" s="12">
        <f t="shared" si="2056"/>
        <v>0</v>
      </c>
      <c r="AT679" s="12">
        <f t="shared" si="2056"/>
        <v>0</v>
      </c>
      <c r="AU679" s="12">
        <f t="shared" si="2056"/>
        <v>0</v>
      </c>
    </row>
    <row r="680" spans="1:47">
      <c r="A680" s="22"/>
      <c r="B680" s="20"/>
      <c r="C680" s="20"/>
      <c r="D680" s="14">
        <v>368304</v>
      </c>
      <c r="E680" s="14">
        <v>905291</v>
      </c>
      <c r="F680" s="14">
        <v>368303</v>
      </c>
      <c r="G680" s="14">
        <v>368305</v>
      </c>
      <c r="H680" s="14">
        <v>905290</v>
      </c>
      <c r="I680" s="14">
        <v>905292</v>
      </c>
      <c r="J680" s="14">
        <v>857183</v>
      </c>
      <c r="K680" s="14">
        <v>46400</v>
      </c>
      <c r="L680" s="14">
        <v>217</v>
      </c>
      <c r="M680" s="14">
        <v>5</v>
      </c>
      <c r="N680" s="14">
        <v>94</v>
      </c>
      <c r="O680" s="14">
        <v>6</v>
      </c>
      <c r="P680" s="14">
        <v>8</v>
      </c>
      <c r="Q680" s="1"/>
      <c r="R680" s="8">
        <f t="shared" ref="R680:R743" si="2145">B679</f>
        <v>111</v>
      </c>
      <c r="S680" s="4" t="str">
        <f t="shared" ref="S680:S743" si="2146">SUBSTITUTE(E679,"조","")</f>
        <v>3</v>
      </c>
      <c r="T680" s="4" t="str">
        <f t="shared" ref="T680:T743" si="2147">SUBSTITUTE(E680,"조","")</f>
        <v>905291</v>
      </c>
      <c r="U680" s="4" t="str">
        <f t="shared" si="2037"/>
        <v>9</v>
      </c>
      <c r="V680" s="4" t="str">
        <f t="shared" si="2038"/>
        <v>0</v>
      </c>
      <c r="W680" s="4" t="str">
        <f t="shared" si="2039"/>
        <v>5</v>
      </c>
      <c r="X680" s="4" t="str">
        <f t="shared" si="2040"/>
        <v>2</v>
      </c>
      <c r="Y680" s="4" t="str">
        <f t="shared" si="2041"/>
        <v>9</v>
      </c>
      <c r="Z680" s="4" t="str">
        <f t="shared" si="2042"/>
        <v>1</v>
      </c>
      <c r="AA680" s="4" t="s">
        <v>27</v>
      </c>
      <c r="AB680" s="4">
        <v>1</v>
      </c>
      <c r="AC680" s="9">
        <f t="shared" si="2046"/>
        <v>1</v>
      </c>
      <c r="AD680" s="9">
        <f t="shared" si="2102"/>
        <v>1</v>
      </c>
      <c r="AE680" s="9">
        <f t="shared" si="2102"/>
        <v>1</v>
      </c>
      <c r="AF680" s="9">
        <f t="shared" si="2102"/>
        <v>0</v>
      </c>
      <c r="AG680" s="9">
        <f t="shared" si="2102"/>
        <v>0</v>
      </c>
      <c r="AH680" s="9">
        <f t="shared" si="2102"/>
        <v>1</v>
      </c>
      <c r="AI680" s="9">
        <f t="shared" si="2102"/>
        <v>0</v>
      </c>
      <c r="AJ680" s="9">
        <f t="shared" si="2102"/>
        <v>0</v>
      </c>
      <c r="AK680" s="9">
        <f t="shared" si="2102"/>
        <v>0</v>
      </c>
      <c r="AL680" s="9">
        <f t="shared" si="2102"/>
        <v>2</v>
      </c>
      <c r="AM680" s="4">
        <v>5</v>
      </c>
      <c r="AN680" s="4" t="s">
        <v>27</v>
      </c>
      <c r="AO680" s="12">
        <f t="shared" si="1993"/>
        <v>0</v>
      </c>
      <c r="AP680" s="12">
        <f t="shared" si="2056"/>
        <v>0</v>
      </c>
      <c r="AQ680" s="12">
        <f t="shared" si="2056"/>
        <v>1</v>
      </c>
      <c r="AR680" s="12">
        <f t="shared" si="2056"/>
        <v>0</v>
      </c>
      <c r="AS680" s="12">
        <f t="shared" si="2056"/>
        <v>0</v>
      </c>
      <c r="AT680" s="12">
        <f t="shared" si="2056"/>
        <v>0</v>
      </c>
      <c r="AU680" s="12">
        <f t="shared" si="2056"/>
        <v>0</v>
      </c>
    </row>
    <row r="681" spans="1:47">
      <c r="A681" s="22"/>
      <c r="B681" s="19">
        <v>110</v>
      </c>
      <c r="C681" s="19">
        <v>20130807</v>
      </c>
      <c r="D681" s="7" t="s">
        <v>28</v>
      </c>
      <c r="E681" s="7" t="s">
        <v>33</v>
      </c>
      <c r="F681" s="7" t="s">
        <v>28</v>
      </c>
      <c r="G681" s="7" t="s">
        <v>28</v>
      </c>
      <c r="H681" s="7" t="s">
        <v>33</v>
      </c>
      <c r="I681" s="7" t="s">
        <v>33</v>
      </c>
      <c r="J681" s="7" t="s">
        <v>30</v>
      </c>
      <c r="K681" s="7" t="s">
        <v>30</v>
      </c>
      <c r="L681" s="7" t="s">
        <v>30</v>
      </c>
      <c r="M681" s="7" t="s">
        <v>30</v>
      </c>
      <c r="N681" s="7" t="s">
        <v>30</v>
      </c>
      <c r="O681" s="7" t="s">
        <v>30</v>
      </c>
      <c r="P681" s="7" t="s">
        <v>30</v>
      </c>
      <c r="Q681" s="1"/>
      <c r="R681" s="8">
        <f t="shared" ref="R681:R744" si="2148">B681</f>
        <v>110</v>
      </c>
      <c r="S681" s="4" t="str">
        <f t="shared" ref="S681:S744" si="2149">SUBSTITUTE(D681,"조","")</f>
        <v>3</v>
      </c>
      <c r="T681" s="4" t="str">
        <f t="shared" ref="T681:T744" si="2150">SUBSTITUTE(D682,"조","")</f>
        <v>804905</v>
      </c>
      <c r="U681" s="4" t="str">
        <f t="shared" si="2037"/>
        <v>8</v>
      </c>
      <c r="V681" s="4" t="str">
        <f t="shared" si="2038"/>
        <v>0</v>
      </c>
      <c r="W681" s="4" t="str">
        <f t="shared" si="2039"/>
        <v>4</v>
      </c>
      <c r="X681" s="4" t="str">
        <f t="shared" si="2040"/>
        <v>9</v>
      </c>
      <c r="Y681" s="4" t="str">
        <f t="shared" si="2041"/>
        <v>0</v>
      </c>
      <c r="Z681" s="4" t="str">
        <f t="shared" si="2042"/>
        <v>5</v>
      </c>
      <c r="AA681" s="4" t="s">
        <v>27</v>
      </c>
      <c r="AB681" s="4">
        <v>1</v>
      </c>
      <c r="AC681" s="9">
        <f t="shared" si="2046"/>
        <v>2</v>
      </c>
      <c r="AD681" s="9">
        <f t="shared" si="2102"/>
        <v>0</v>
      </c>
      <c r="AE681" s="9">
        <f t="shared" si="2102"/>
        <v>0</v>
      </c>
      <c r="AF681" s="9">
        <f t="shared" si="2102"/>
        <v>0</v>
      </c>
      <c r="AG681" s="9">
        <f t="shared" si="2102"/>
        <v>1</v>
      </c>
      <c r="AH681" s="9">
        <f t="shared" si="2102"/>
        <v>1</v>
      </c>
      <c r="AI681" s="9">
        <f t="shared" si="2102"/>
        <v>0</v>
      </c>
      <c r="AJ681" s="9">
        <f t="shared" si="2102"/>
        <v>0</v>
      </c>
      <c r="AK681" s="9">
        <f t="shared" si="2102"/>
        <v>1</v>
      </c>
      <c r="AL681" s="9">
        <f t="shared" si="2102"/>
        <v>1</v>
      </c>
      <c r="AM681" s="4">
        <v>5</v>
      </c>
      <c r="AN681" s="4" t="s">
        <v>27</v>
      </c>
      <c r="AO681" s="12">
        <f t="shared" si="1993"/>
        <v>0</v>
      </c>
      <c r="AP681" s="12">
        <f t="shared" si="2056"/>
        <v>0</v>
      </c>
      <c r="AQ681" s="12">
        <f t="shared" si="2056"/>
        <v>1</v>
      </c>
      <c r="AR681" s="12">
        <f t="shared" si="2056"/>
        <v>0</v>
      </c>
      <c r="AS681" s="12">
        <f t="shared" si="2056"/>
        <v>0</v>
      </c>
      <c r="AT681" s="12">
        <f t="shared" si="2056"/>
        <v>0</v>
      </c>
      <c r="AU681" s="12">
        <f t="shared" si="2056"/>
        <v>0</v>
      </c>
    </row>
    <row r="682" spans="1:47">
      <c r="A682" s="22"/>
      <c r="B682" s="20"/>
      <c r="C682" s="20"/>
      <c r="D682" s="14">
        <v>804905</v>
      </c>
      <c r="E682" s="14">
        <v>983550</v>
      </c>
      <c r="F682" s="14">
        <v>804904</v>
      </c>
      <c r="G682" s="14">
        <v>804906</v>
      </c>
      <c r="H682" s="14">
        <v>983549</v>
      </c>
      <c r="I682" s="14">
        <v>983551</v>
      </c>
      <c r="J682" s="14">
        <v>525410</v>
      </c>
      <c r="K682" s="14">
        <v>46149</v>
      </c>
      <c r="L682" s="14">
        <v>167</v>
      </c>
      <c r="M682" s="14">
        <v>55</v>
      </c>
      <c r="N682" s="14">
        <v>98</v>
      </c>
      <c r="O682" s="14">
        <v>3</v>
      </c>
      <c r="P682" s="14">
        <v>9</v>
      </c>
      <c r="Q682" s="1"/>
      <c r="R682" s="8">
        <f t="shared" ref="R682:R745" si="2151">B681</f>
        <v>110</v>
      </c>
      <c r="S682" s="4" t="str">
        <f t="shared" ref="S682:S745" si="2152">SUBSTITUTE(E681,"조","")</f>
        <v>2</v>
      </c>
      <c r="T682" s="4" t="str">
        <f t="shared" ref="T682:T745" si="2153">SUBSTITUTE(E682,"조","")</f>
        <v>983550</v>
      </c>
      <c r="U682" s="4" t="str">
        <f t="shared" si="2037"/>
        <v>9</v>
      </c>
      <c r="V682" s="4" t="str">
        <f t="shared" si="2038"/>
        <v>8</v>
      </c>
      <c r="W682" s="4" t="str">
        <f t="shared" si="2039"/>
        <v>3</v>
      </c>
      <c r="X682" s="4" t="str">
        <f t="shared" si="2040"/>
        <v>5</v>
      </c>
      <c r="Y682" s="4" t="str">
        <f t="shared" si="2041"/>
        <v>5</v>
      </c>
      <c r="Z682" s="4" t="str">
        <f t="shared" si="2042"/>
        <v>0</v>
      </c>
      <c r="AA682" s="4" t="s">
        <v>27</v>
      </c>
      <c r="AB682" s="4">
        <v>1</v>
      </c>
      <c r="AC682" s="9">
        <f t="shared" si="2046"/>
        <v>1</v>
      </c>
      <c r="AD682" s="9">
        <f t="shared" si="2102"/>
        <v>0</v>
      </c>
      <c r="AE682" s="9">
        <f t="shared" si="2102"/>
        <v>0</v>
      </c>
      <c r="AF682" s="9">
        <f t="shared" si="2102"/>
        <v>1</v>
      </c>
      <c r="AG682" s="9">
        <f t="shared" si="2102"/>
        <v>0</v>
      </c>
      <c r="AH682" s="9">
        <f t="shared" si="2102"/>
        <v>2</v>
      </c>
      <c r="AI682" s="9">
        <f t="shared" si="2102"/>
        <v>0</v>
      </c>
      <c r="AJ682" s="9">
        <f t="shared" si="2102"/>
        <v>0</v>
      </c>
      <c r="AK682" s="9">
        <f t="shared" si="2102"/>
        <v>1</v>
      </c>
      <c r="AL682" s="9">
        <f t="shared" si="2102"/>
        <v>1</v>
      </c>
      <c r="AM682" s="4">
        <v>5</v>
      </c>
      <c r="AN682" s="4" t="s">
        <v>27</v>
      </c>
      <c r="AO682" s="12">
        <f t="shared" si="1993"/>
        <v>0</v>
      </c>
      <c r="AP682" s="12">
        <f t="shared" si="2056"/>
        <v>1</v>
      </c>
      <c r="AQ682" s="12">
        <f t="shared" si="2056"/>
        <v>0</v>
      </c>
      <c r="AR682" s="12">
        <f t="shared" si="2056"/>
        <v>0</v>
      </c>
      <c r="AS682" s="12">
        <f t="shared" si="2056"/>
        <v>0</v>
      </c>
      <c r="AT682" s="12">
        <f t="shared" si="2056"/>
        <v>0</v>
      </c>
      <c r="AU682" s="12">
        <f t="shared" si="2056"/>
        <v>0</v>
      </c>
    </row>
    <row r="683" spans="1:47">
      <c r="A683" s="22"/>
      <c r="B683" s="19">
        <v>109</v>
      </c>
      <c r="C683" s="19">
        <v>20130731</v>
      </c>
      <c r="D683" s="7" t="s">
        <v>28</v>
      </c>
      <c r="E683" s="7" t="s">
        <v>31</v>
      </c>
      <c r="F683" s="7" t="s">
        <v>28</v>
      </c>
      <c r="G683" s="7" t="s">
        <v>28</v>
      </c>
      <c r="H683" s="7" t="s">
        <v>31</v>
      </c>
      <c r="I683" s="7" t="s">
        <v>31</v>
      </c>
      <c r="J683" s="7" t="s">
        <v>30</v>
      </c>
      <c r="K683" s="7" t="s">
        <v>30</v>
      </c>
      <c r="L683" s="7" t="s">
        <v>30</v>
      </c>
      <c r="M683" s="7" t="s">
        <v>30</v>
      </c>
      <c r="N683" s="7" t="s">
        <v>30</v>
      </c>
      <c r="O683" s="7" t="s">
        <v>30</v>
      </c>
      <c r="P683" s="7" t="s">
        <v>30</v>
      </c>
      <c r="Q683" s="1"/>
      <c r="R683" s="8">
        <f t="shared" ref="R683:R746" si="2154">B683</f>
        <v>109</v>
      </c>
      <c r="S683" s="4" t="str">
        <f t="shared" ref="S683:S746" si="2155">SUBSTITUTE(D683,"조","")</f>
        <v>3</v>
      </c>
      <c r="T683" s="4" t="str">
        <f t="shared" ref="T683:T746" si="2156">SUBSTITUTE(D684,"조","")</f>
        <v>220734</v>
      </c>
      <c r="U683" s="4" t="str">
        <f t="shared" si="2037"/>
        <v>2</v>
      </c>
      <c r="V683" s="4" t="str">
        <f t="shared" si="2038"/>
        <v>2</v>
      </c>
      <c r="W683" s="4" t="str">
        <f t="shared" si="2039"/>
        <v>0</v>
      </c>
      <c r="X683" s="4" t="str">
        <f t="shared" si="2040"/>
        <v>7</v>
      </c>
      <c r="Y683" s="4" t="str">
        <f t="shared" si="2041"/>
        <v>3</v>
      </c>
      <c r="Z683" s="4" t="str">
        <f t="shared" si="2042"/>
        <v>4</v>
      </c>
      <c r="AA683" s="4" t="s">
        <v>27</v>
      </c>
      <c r="AB683" s="4">
        <v>1</v>
      </c>
      <c r="AC683" s="9">
        <f t="shared" si="2046"/>
        <v>1</v>
      </c>
      <c r="AD683" s="9">
        <f t="shared" si="2102"/>
        <v>0</v>
      </c>
      <c r="AE683" s="9">
        <f t="shared" si="2102"/>
        <v>2</v>
      </c>
      <c r="AF683" s="9">
        <f t="shared" si="2102"/>
        <v>1</v>
      </c>
      <c r="AG683" s="9">
        <f t="shared" si="2102"/>
        <v>1</v>
      </c>
      <c r="AH683" s="9">
        <f t="shared" si="2102"/>
        <v>0</v>
      </c>
      <c r="AI683" s="9">
        <f t="shared" si="2102"/>
        <v>0</v>
      </c>
      <c r="AJ683" s="9">
        <f t="shared" si="2102"/>
        <v>1</v>
      </c>
      <c r="AK683" s="9">
        <f t="shared" si="2102"/>
        <v>0</v>
      </c>
      <c r="AL683" s="9">
        <f t="shared" si="2102"/>
        <v>0</v>
      </c>
      <c r="AM683" s="4">
        <v>5</v>
      </c>
      <c r="AN683" s="4" t="s">
        <v>27</v>
      </c>
      <c r="AO683" s="12">
        <f t="shared" si="1993"/>
        <v>0</v>
      </c>
      <c r="AP683" s="12">
        <f t="shared" si="2056"/>
        <v>0</v>
      </c>
      <c r="AQ683" s="12">
        <f t="shared" si="2056"/>
        <v>1</v>
      </c>
      <c r="AR683" s="12">
        <f t="shared" si="2056"/>
        <v>0</v>
      </c>
      <c r="AS683" s="12">
        <f t="shared" si="2056"/>
        <v>0</v>
      </c>
      <c r="AT683" s="12">
        <f t="shared" si="2056"/>
        <v>0</v>
      </c>
      <c r="AU683" s="12">
        <f t="shared" si="2056"/>
        <v>0</v>
      </c>
    </row>
    <row r="684" spans="1:47">
      <c r="A684" s="22"/>
      <c r="B684" s="20"/>
      <c r="C684" s="20"/>
      <c r="D684" s="14">
        <v>220734</v>
      </c>
      <c r="E684" s="14">
        <v>606022</v>
      </c>
      <c r="F684" s="14">
        <v>220733</v>
      </c>
      <c r="G684" s="14">
        <v>220735</v>
      </c>
      <c r="H684" s="14">
        <v>606021</v>
      </c>
      <c r="I684" s="14">
        <v>606023</v>
      </c>
      <c r="J684" s="14">
        <v>882764</v>
      </c>
      <c r="K684" s="14">
        <v>13514</v>
      </c>
      <c r="L684" s="14">
        <v>975</v>
      </c>
      <c r="M684" s="14">
        <v>30</v>
      </c>
      <c r="N684" s="14">
        <v>40</v>
      </c>
      <c r="O684" s="14">
        <v>2</v>
      </c>
      <c r="P684" s="14">
        <v>9</v>
      </c>
      <c r="Q684" s="1"/>
      <c r="R684" s="8">
        <f t="shared" ref="R684:R747" si="2157">B683</f>
        <v>109</v>
      </c>
      <c r="S684" s="4" t="str">
        <f t="shared" ref="S684:S747" si="2158">SUBSTITUTE(E683,"조","")</f>
        <v>5</v>
      </c>
      <c r="T684" s="4" t="str">
        <f t="shared" ref="T684:T747" si="2159">SUBSTITUTE(E684,"조","")</f>
        <v>606022</v>
      </c>
      <c r="U684" s="4" t="str">
        <f t="shared" si="2037"/>
        <v>6</v>
      </c>
      <c r="V684" s="4" t="str">
        <f t="shared" si="2038"/>
        <v>0</v>
      </c>
      <c r="W684" s="4" t="str">
        <f t="shared" si="2039"/>
        <v>6</v>
      </c>
      <c r="X684" s="4" t="str">
        <f t="shared" si="2040"/>
        <v>0</v>
      </c>
      <c r="Y684" s="4" t="str">
        <f t="shared" si="2041"/>
        <v>2</v>
      </c>
      <c r="Z684" s="4" t="str">
        <f t="shared" si="2042"/>
        <v>2</v>
      </c>
      <c r="AA684" s="4" t="s">
        <v>27</v>
      </c>
      <c r="AB684" s="4">
        <v>1</v>
      </c>
      <c r="AC684" s="9">
        <f t="shared" si="2046"/>
        <v>2</v>
      </c>
      <c r="AD684" s="9">
        <f t="shared" si="2102"/>
        <v>0</v>
      </c>
      <c r="AE684" s="9">
        <f t="shared" si="2102"/>
        <v>2</v>
      </c>
      <c r="AF684" s="9">
        <f t="shared" si="2102"/>
        <v>0</v>
      </c>
      <c r="AG684" s="9">
        <f t="shared" si="2102"/>
        <v>0</v>
      </c>
      <c r="AH684" s="9">
        <f t="shared" si="2102"/>
        <v>0</v>
      </c>
      <c r="AI684" s="9">
        <f t="shared" si="2102"/>
        <v>2</v>
      </c>
      <c r="AJ684" s="9">
        <f t="shared" si="2102"/>
        <v>0</v>
      </c>
      <c r="AK684" s="9">
        <f t="shared" si="2102"/>
        <v>0</v>
      </c>
      <c r="AL684" s="9">
        <f t="shared" si="2102"/>
        <v>0</v>
      </c>
      <c r="AM684" s="4">
        <v>3</v>
      </c>
      <c r="AN684" s="4" t="s">
        <v>27</v>
      </c>
      <c r="AO684" s="12">
        <f t="shared" si="1993"/>
        <v>0</v>
      </c>
      <c r="AP684" s="12">
        <f t="shared" si="2056"/>
        <v>0</v>
      </c>
      <c r="AQ684" s="12">
        <f t="shared" si="2056"/>
        <v>0</v>
      </c>
      <c r="AR684" s="12">
        <f t="shared" si="2056"/>
        <v>0</v>
      </c>
      <c r="AS684" s="12">
        <f t="shared" si="2056"/>
        <v>1</v>
      </c>
      <c r="AT684" s="12">
        <f t="shared" si="2056"/>
        <v>0</v>
      </c>
      <c r="AU684" s="12">
        <f t="shared" si="2056"/>
        <v>0</v>
      </c>
    </row>
    <row r="685" spans="1:47">
      <c r="A685" s="22"/>
      <c r="B685" s="19">
        <v>108</v>
      </c>
      <c r="C685" s="19">
        <v>20130724</v>
      </c>
      <c r="D685" s="7" t="s">
        <v>35</v>
      </c>
      <c r="E685" s="7" t="s">
        <v>33</v>
      </c>
      <c r="F685" s="7" t="s">
        <v>35</v>
      </c>
      <c r="G685" s="7" t="s">
        <v>35</v>
      </c>
      <c r="H685" s="7" t="s">
        <v>33</v>
      </c>
      <c r="I685" s="7" t="s">
        <v>33</v>
      </c>
      <c r="J685" s="7" t="s">
        <v>30</v>
      </c>
      <c r="K685" s="7" t="s">
        <v>30</v>
      </c>
      <c r="L685" s="7" t="s">
        <v>30</v>
      </c>
      <c r="M685" s="7" t="s">
        <v>30</v>
      </c>
      <c r="N685" s="7" t="s">
        <v>30</v>
      </c>
      <c r="O685" s="7" t="s">
        <v>30</v>
      </c>
      <c r="P685" s="7" t="s">
        <v>30</v>
      </c>
      <c r="Q685" s="1"/>
      <c r="R685" s="8">
        <f t="shared" ref="R685:R748" si="2160">B685</f>
        <v>108</v>
      </c>
      <c r="S685" s="4" t="str">
        <f t="shared" ref="S685:S748" si="2161">SUBSTITUTE(D685,"조","")</f>
        <v>7</v>
      </c>
      <c r="T685" s="4" t="str">
        <f t="shared" ref="T685:T748" si="2162">SUBSTITUTE(D686,"조","")</f>
        <v>314966</v>
      </c>
      <c r="U685" s="4" t="str">
        <f t="shared" si="2037"/>
        <v>3</v>
      </c>
      <c r="V685" s="4" t="str">
        <f t="shared" si="2038"/>
        <v>1</v>
      </c>
      <c r="W685" s="4" t="str">
        <f t="shared" si="2039"/>
        <v>4</v>
      </c>
      <c r="X685" s="4" t="str">
        <f t="shared" si="2040"/>
        <v>9</v>
      </c>
      <c r="Y685" s="4" t="str">
        <f t="shared" si="2041"/>
        <v>6</v>
      </c>
      <c r="Z685" s="4" t="str">
        <f t="shared" si="2042"/>
        <v>6</v>
      </c>
      <c r="AA685" s="4" t="s">
        <v>27</v>
      </c>
      <c r="AB685" s="4">
        <v>1</v>
      </c>
      <c r="AC685" s="9">
        <f t="shared" si="2046"/>
        <v>0</v>
      </c>
      <c r="AD685" s="9">
        <f t="shared" si="2102"/>
        <v>1</v>
      </c>
      <c r="AE685" s="9">
        <f t="shared" si="2102"/>
        <v>0</v>
      </c>
      <c r="AF685" s="9">
        <f t="shared" si="2102"/>
        <v>1</v>
      </c>
      <c r="AG685" s="9">
        <f t="shared" si="2102"/>
        <v>1</v>
      </c>
      <c r="AH685" s="9">
        <f t="shared" si="2102"/>
        <v>0</v>
      </c>
      <c r="AI685" s="9">
        <f t="shared" si="2102"/>
        <v>2</v>
      </c>
      <c r="AJ685" s="9">
        <f t="shared" si="2102"/>
        <v>0</v>
      </c>
      <c r="AK685" s="9">
        <f t="shared" si="2102"/>
        <v>0</v>
      </c>
      <c r="AL685" s="9">
        <f t="shared" si="2102"/>
        <v>1</v>
      </c>
      <c r="AM685" s="4">
        <v>5</v>
      </c>
      <c r="AN685" s="4" t="s">
        <v>27</v>
      </c>
      <c r="AO685" s="12">
        <f t="shared" si="1993"/>
        <v>0</v>
      </c>
      <c r="AP685" s="12">
        <f t="shared" si="2056"/>
        <v>0</v>
      </c>
      <c r="AQ685" s="12">
        <f t="shared" si="2056"/>
        <v>0</v>
      </c>
      <c r="AR685" s="12">
        <f t="shared" si="2056"/>
        <v>0</v>
      </c>
      <c r="AS685" s="12">
        <f t="shared" si="2056"/>
        <v>0</v>
      </c>
      <c r="AT685" s="12">
        <f t="shared" si="2056"/>
        <v>0</v>
      </c>
      <c r="AU685" s="12">
        <f t="shared" si="2056"/>
        <v>1</v>
      </c>
    </row>
    <row r="686" spans="1:47">
      <c r="A686" s="22"/>
      <c r="B686" s="20"/>
      <c r="C686" s="20"/>
      <c r="D686" s="14">
        <v>314966</v>
      </c>
      <c r="E686" s="14">
        <v>931745</v>
      </c>
      <c r="F686" s="14">
        <v>314965</v>
      </c>
      <c r="G686" s="14">
        <v>314967</v>
      </c>
      <c r="H686" s="14">
        <v>931744</v>
      </c>
      <c r="I686" s="14">
        <v>931746</v>
      </c>
      <c r="J686" s="14">
        <v>653678</v>
      </c>
      <c r="K686" s="14">
        <v>10535</v>
      </c>
      <c r="L686" s="14">
        <v>847</v>
      </c>
      <c r="M686" s="14">
        <v>16</v>
      </c>
      <c r="N686" s="14">
        <v>25</v>
      </c>
      <c r="O686" s="14">
        <v>1</v>
      </c>
      <c r="P686" s="14">
        <v>5</v>
      </c>
      <c r="Q686" s="1"/>
      <c r="R686" s="8">
        <f t="shared" ref="R686:R749" si="2163">B685</f>
        <v>108</v>
      </c>
      <c r="S686" s="4" t="str">
        <f t="shared" ref="S686:S749" si="2164">SUBSTITUTE(E685,"조","")</f>
        <v>2</v>
      </c>
      <c r="T686" s="4" t="str">
        <f t="shared" ref="T686:T749" si="2165">SUBSTITUTE(E686,"조","")</f>
        <v>931745</v>
      </c>
      <c r="U686" s="4" t="str">
        <f t="shared" si="2037"/>
        <v>9</v>
      </c>
      <c r="V686" s="4" t="str">
        <f t="shared" si="2038"/>
        <v>3</v>
      </c>
      <c r="W686" s="4" t="str">
        <f t="shared" si="2039"/>
        <v>1</v>
      </c>
      <c r="X686" s="4" t="str">
        <f t="shared" si="2040"/>
        <v>7</v>
      </c>
      <c r="Y686" s="4" t="str">
        <f t="shared" si="2041"/>
        <v>4</v>
      </c>
      <c r="Z686" s="4" t="str">
        <f t="shared" si="2042"/>
        <v>5</v>
      </c>
      <c r="AA686" s="4" t="s">
        <v>27</v>
      </c>
      <c r="AB686" s="4">
        <v>1</v>
      </c>
      <c r="AC686" s="9">
        <f t="shared" si="2046"/>
        <v>0</v>
      </c>
      <c r="AD686" s="9">
        <f t="shared" si="2102"/>
        <v>1</v>
      </c>
      <c r="AE686" s="9">
        <f t="shared" si="2102"/>
        <v>0</v>
      </c>
      <c r="AF686" s="9">
        <f t="shared" si="2102"/>
        <v>1</v>
      </c>
      <c r="AG686" s="9">
        <f t="shared" si="2102"/>
        <v>1</v>
      </c>
      <c r="AH686" s="9">
        <f t="shared" si="2102"/>
        <v>1</v>
      </c>
      <c r="AI686" s="9">
        <f t="shared" si="2102"/>
        <v>0</v>
      </c>
      <c r="AJ686" s="9">
        <f t="shared" si="2102"/>
        <v>1</v>
      </c>
      <c r="AK686" s="9">
        <f t="shared" si="2102"/>
        <v>0</v>
      </c>
      <c r="AL686" s="9">
        <f t="shared" si="2102"/>
        <v>1</v>
      </c>
      <c r="AM686" s="4">
        <v>6</v>
      </c>
      <c r="AN686" s="4" t="s">
        <v>27</v>
      </c>
      <c r="AO686" s="12">
        <f t="shared" si="1993"/>
        <v>0</v>
      </c>
      <c r="AP686" s="12">
        <f t="shared" si="2056"/>
        <v>1</v>
      </c>
      <c r="AQ686" s="12">
        <f t="shared" si="2056"/>
        <v>0</v>
      </c>
      <c r="AR686" s="12">
        <f t="shared" si="2056"/>
        <v>0</v>
      </c>
      <c r="AS686" s="12">
        <f t="shared" si="2056"/>
        <v>0</v>
      </c>
      <c r="AT686" s="12">
        <f t="shared" si="2056"/>
        <v>0</v>
      </c>
      <c r="AU686" s="12">
        <f t="shared" si="2056"/>
        <v>0</v>
      </c>
    </row>
    <row r="687" spans="1:47">
      <c r="A687" s="22"/>
      <c r="B687" s="19">
        <v>107</v>
      </c>
      <c r="C687" s="19">
        <v>20130717</v>
      </c>
      <c r="D687" s="7" t="s">
        <v>32</v>
      </c>
      <c r="E687" s="7" t="s">
        <v>31</v>
      </c>
      <c r="F687" s="7" t="s">
        <v>32</v>
      </c>
      <c r="G687" s="7" t="s">
        <v>32</v>
      </c>
      <c r="H687" s="7" t="s">
        <v>31</v>
      </c>
      <c r="I687" s="7" t="s">
        <v>31</v>
      </c>
      <c r="J687" s="7" t="s">
        <v>30</v>
      </c>
      <c r="K687" s="7" t="s">
        <v>30</v>
      </c>
      <c r="L687" s="7" t="s">
        <v>30</v>
      </c>
      <c r="M687" s="7" t="s">
        <v>30</v>
      </c>
      <c r="N687" s="7" t="s">
        <v>30</v>
      </c>
      <c r="O687" s="7" t="s">
        <v>30</v>
      </c>
      <c r="P687" s="7" t="s">
        <v>30</v>
      </c>
      <c r="Q687" s="1"/>
      <c r="R687" s="8">
        <f t="shared" ref="R687:R750" si="2166">B687</f>
        <v>107</v>
      </c>
      <c r="S687" s="4" t="str">
        <f t="shared" ref="S687:S750" si="2167">SUBSTITUTE(D687,"조","")</f>
        <v>4</v>
      </c>
      <c r="T687" s="4" t="str">
        <f t="shared" ref="T687:T750" si="2168">SUBSTITUTE(D688,"조","")</f>
        <v>302030</v>
      </c>
      <c r="U687" s="4" t="str">
        <f t="shared" si="2037"/>
        <v>3</v>
      </c>
      <c r="V687" s="4" t="str">
        <f t="shared" si="2038"/>
        <v>0</v>
      </c>
      <c r="W687" s="4" t="str">
        <f t="shared" si="2039"/>
        <v>2</v>
      </c>
      <c r="X687" s="4" t="str">
        <f t="shared" si="2040"/>
        <v>0</v>
      </c>
      <c r="Y687" s="4" t="str">
        <f t="shared" si="2041"/>
        <v>3</v>
      </c>
      <c r="Z687" s="4" t="str">
        <f t="shared" si="2042"/>
        <v>0</v>
      </c>
      <c r="AA687" s="4" t="s">
        <v>27</v>
      </c>
      <c r="AB687" s="4">
        <v>1</v>
      </c>
      <c r="AC687" s="9">
        <f t="shared" si="2046"/>
        <v>3</v>
      </c>
      <c r="AD687" s="9">
        <f t="shared" si="2102"/>
        <v>0</v>
      </c>
      <c r="AE687" s="9">
        <f t="shared" si="2102"/>
        <v>1</v>
      </c>
      <c r="AF687" s="9">
        <f t="shared" si="2102"/>
        <v>2</v>
      </c>
      <c r="AG687" s="9">
        <f t="shared" si="2102"/>
        <v>0</v>
      </c>
      <c r="AH687" s="9">
        <f t="shared" si="2102"/>
        <v>0</v>
      </c>
      <c r="AI687" s="9">
        <f t="shared" si="2102"/>
        <v>0</v>
      </c>
      <c r="AJ687" s="9">
        <f t="shared" si="2102"/>
        <v>0</v>
      </c>
      <c r="AK687" s="9">
        <f t="shared" si="2102"/>
        <v>0</v>
      </c>
      <c r="AL687" s="9">
        <f t="shared" si="2102"/>
        <v>0</v>
      </c>
      <c r="AM687" s="4">
        <v>3</v>
      </c>
      <c r="AN687" s="4" t="s">
        <v>27</v>
      </c>
      <c r="AO687" s="12">
        <f t="shared" si="1993"/>
        <v>0</v>
      </c>
      <c r="AP687" s="12">
        <f t="shared" si="2056"/>
        <v>0</v>
      </c>
      <c r="AQ687" s="12">
        <f t="shared" si="2056"/>
        <v>0</v>
      </c>
      <c r="AR687" s="12">
        <f t="shared" si="2056"/>
        <v>1</v>
      </c>
      <c r="AS687" s="12">
        <f t="shared" si="2056"/>
        <v>0</v>
      </c>
      <c r="AT687" s="12">
        <f t="shared" si="2056"/>
        <v>0</v>
      </c>
      <c r="AU687" s="12">
        <f t="shared" si="2056"/>
        <v>0</v>
      </c>
    </row>
    <row r="688" spans="1:47">
      <c r="A688" s="22"/>
      <c r="B688" s="20"/>
      <c r="C688" s="20"/>
      <c r="D688" s="14">
        <v>302030</v>
      </c>
      <c r="E688" s="14">
        <v>575093</v>
      </c>
      <c r="F688" s="14">
        <v>302029</v>
      </c>
      <c r="G688" s="14">
        <v>302031</v>
      </c>
      <c r="H688" s="14">
        <v>575092</v>
      </c>
      <c r="I688" s="14">
        <v>575094</v>
      </c>
      <c r="J688" s="14">
        <v>231088</v>
      </c>
      <c r="K688" s="14">
        <v>63810</v>
      </c>
      <c r="L688" s="14">
        <v>402</v>
      </c>
      <c r="M688" s="14">
        <v>46</v>
      </c>
      <c r="N688" s="14">
        <v>78</v>
      </c>
      <c r="O688" s="14">
        <v>5</v>
      </c>
      <c r="P688" s="14">
        <v>7</v>
      </c>
      <c r="Q688" s="1"/>
      <c r="R688" s="8">
        <f t="shared" ref="R688:R751" si="2169">B687</f>
        <v>107</v>
      </c>
      <c r="S688" s="4" t="str">
        <f t="shared" ref="S688:S751" si="2170">SUBSTITUTE(E687,"조","")</f>
        <v>5</v>
      </c>
      <c r="T688" s="4" t="str">
        <f t="shared" ref="T688:T751" si="2171">SUBSTITUTE(E688,"조","")</f>
        <v>575093</v>
      </c>
      <c r="U688" s="4" t="str">
        <f t="shared" si="2037"/>
        <v>5</v>
      </c>
      <c r="V688" s="4" t="str">
        <f t="shared" si="2038"/>
        <v>7</v>
      </c>
      <c r="W688" s="4" t="str">
        <f t="shared" si="2039"/>
        <v>5</v>
      </c>
      <c r="X688" s="4" t="str">
        <f t="shared" si="2040"/>
        <v>0</v>
      </c>
      <c r="Y688" s="4" t="str">
        <f t="shared" si="2041"/>
        <v>9</v>
      </c>
      <c r="Z688" s="4" t="str">
        <f t="shared" si="2042"/>
        <v>3</v>
      </c>
      <c r="AA688" s="4" t="s">
        <v>27</v>
      </c>
      <c r="AB688" s="4">
        <v>1</v>
      </c>
      <c r="AC688" s="9">
        <f t="shared" si="2046"/>
        <v>1</v>
      </c>
      <c r="AD688" s="9">
        <f t="shared" si="2102"/>
        <v>0</v>
      </c>
      <c r="AE688" s="9">
        <f t="shared" si="2102"/>
        <v>0</v>
      </c>
      <c r="AF688" s="9">
        <f t="shared" si="2102"/>
        <v>1</v>
      </c>
      <c r="AG688" s="9">
        <f t="shared" si="2102"/>
        <v>0</v>
      </c>
      <c r="AH688" s="9">
        <f t="shared" si="2102"/>
        <v>2</v>
      </c>
      <c r="AI688" s="9">
        <f t="shared" si="2102"/>
        <v>0</v>
      </c>
      <c r="AJ688" s="9">
        <f t="shared" si="2102"/>
        <v>1</v>
      </c>
      <c r="AK688" s="9">
        <f t="shared" si="2102"/>
        <v>0</v>
      </c>
      <c r="AL688" s="9">
        <f t="shared" si="2102"/>
        <v>1</v>
      </c>
      <c r="AM688" s="4">
        <v>5</v>
      </c>
      <c r="AN688" s="4" t="s">
        <v>27</v>
      </c>
      <c r="AO688" s="12">
        <f t="shared" si="1993"/>
        <v>0</v>
      </c>
      <c r="AP688" s="12">
        <f t="shared" si="2056"/>
        <v>0</v>
      </c>
      <c r="AQ688" s="12">
        <f t="shared" si="2056"/>
        <v>0</v>
      </c>
      <c r="AR688" s="12">
        <f t="shared" si="2056"/>
        <v>0</v>
      </c>
      <c r="AS688" s="12">
        <f t="shared" si="2056"/>
        <v>1</v>
      </c>
      <c r="AT688" s="12">
        <f t="shared" si="2056"/>
        <v>0</v>
      </c>
      <c r="AU688" s="12">
        <f t="shared" si="2056"/>
        <v>0</v>
      </c>
    </row>
    <row r="689" spans="1:47">
      <c r="A689" s="22"/>
      <c r="B689" s="19">
        <v>106</v>
      </c>
      <c r="C689" s="19">
        <v>20130710</v>
      </c>
      <c r="D689" s="7" t="s">
        <v>33</v>
      </c>
      <c r="E689" s="7" t="s">
        <v>34</v>
      </c>
      <c r="F689" s="7" t="s">
        <v>33</v>
      </c>
      <c r="G689" s="7" t="s">
        <v>33</v>
      </c>
      <c r="H689" s="7" t="s">
        <v>34</v>
      </c>
      <c r="I689" s="7" t="s">
        <v>34</v>
      </c>
      <c r="J689" s="7" t="s">
        <v>30</v>
      </c>
      <c r="K689" s="7" t="s">
        <v>30</v>
      </c>
      <c r="L689" s="7" t="s">
        <v>30</v>
      </c>
      <c r="M689" s="7" t="s">
        <v>30</v>
      </c>
      <c r="N689" s="7" t="s">
        <v>30</v>
      </c>
      <c r="O689" s="7" t="s">
        <v>30</v>
      </c>
      <c r="P689" s="7" t="s">
        <v>30</v>
      </c>
      <c r="Q689" s="1"/>
      <c r="R689" s="8">
        <f t="shared" ref="R689:R752" si="2172">B689</f>
        <v>106</v>
      </c>
      <c r="S689" s="4" t="str">
        <f t="shared" ref="S689:S752" si="2173">SUBSTITUTE(D689,"조","")</f>
        <v>2</v>
      </c>
      <c r="T689" s="4" t="str">
        <f t="shared" ref="T689:T752" si="2174">SUBSTITUTE(D690,"조","")</f>
        <v>303666</v>
      </c>
      <c r="U689" s="4" t="str">
        <f t="shared" si="2037"/>
        <v>3</v>
      </c>
      <c r="V689" s="4" t="str">
        <f t="shared" si="2038"/>
        <v>0</v>
      </c>
      <c r="W689" s="4" t="str">
        <f t="shared" si="2039"/>
        <v>3</v>
      </c>
      <c r="X689" s="4" t="str">
        <f t="shared" si="2040"/>
        <v>6</v>
      </c>
      <c r="Y689" s="4" t="str">
        <f t="shared" si="2041"/>
        <v>6</v>
      </c>
      <c r="Z689" s="4" t="str">
        <f t="shared" si="2042"/>
        <v>6</v>
      </c>
      <c r="AA689" s="4" t="s">
        <v>27</v>
      </c>
      <c r="AB689" s="4">
        <v>1</v>
      </c>
      <c r="AC689" s="9">
        <f t="shared" si="2046"/>
        <v>1</v>
      </c>
      <c r="AD689" s="9">
        <f t="shared" si="2102"/>
        <v>0</v>
      </c>
      <c r="AE689" s="9">
        <f t="shared" si="2102"/>
        <v>0</v>
      </c>
      <c r="AF689" s="9">
        <f t="shared" si="2102"/>
        <v>2</v>
      </c>
      <c r="AG689" s="9">
        <f t="shared" si="2102"/>
        <v>0</v>
      </c>
      <c r="AH689" s="9">
        <f t="shared" si="2102"/>
        <v>0</v>
      </c>
      <c r="AI689" s="9">
        <f t="shared" si="2102"/>
        <v>3</v>
      </c>
      <c r="AJ689" s="9">
        <f t="shared" si="2102"/>
        <v>0</v>
      </c>
      <c r="AK689" s="9">
        <f t="shared" si="2102"/>
        <v>0</v>
      </c>
      <c r="AL689" s="9">
        <f t="shared" si="2102"/>
        <v>0</v>
      </c>
      <c r="AM689" s="4">
        <v>3</v>
      </c>
      <c r="AN689" s="4" t="s">
        <v>27</v>
      </c>
      <c r="AO689" s="12">
        <f t="shared" si="1993"/>
        <v>0</v>
      </c>
      <c r="AP689" s="12">
        <f t="shared" si="2056"/>
        <v>1</v>
      </c>
      <c r="AQ689" s="12">
        <f t="shared" si="2056"/>
        <v>0</v>
      </c>
      <c r="AR689" s="12">
        <f t="shared" si="2056"/>
        <v>0</v>
      </c>
      <c r="AS689" s="12">
        <f t="shared" si="2056"/>
        <v>0</v>
      </c>
      <c r="AT689" s="12">
        <f t="shared" si="2056"/>
        <v>0</v>
      </c>
      <c r="AU689" s="12">
        <f t="shared" si="2056"/>
        <v>0</v>
      </c>
    </row>
    <row r="690" spans="1:47">
      <c r="A690" s="22"/>
      <c r="B690" s="20"/>
      <c r="C690" s="20"/>
      <c r="D690" s="14">
        <v>303666</v>
      </c>
      <c r="E690" s="14">
        <v>609211</v>
      </c>
      <c r="F690" s="14">
        <v>303665</v>
      </c>
      <c r="G690" s="14">
        <v>303667</v>
      </c>
      <c r="H690" s="14">
        <v>609210</v>
      </c>
      <c r="I690" s="14">
        <v>609212</v>
      </c>
      <c r="J690" s="14">
        <v>675258</v>
      </c>
      <c r="K690" s="14">
        <v>82585</v>
      </c>
      <c r="L690" s="14">
        <v>625</v>
      </c>
      <c r="M690" s="14">
        <v>4</v>
      </c>
      <c r="N690" s="14">
        <v>79</v>
      </c>
      <c r="O690" s="14">
        <v>2</v>
      </c>
      <c r="P690" s="14">
        <v>8</v>
      </c>
      <c r="Q690" s="1"/>
      <c r="R690" s="8">
        <f t="shared" ref="R690:R753" si="2175">B689</f>
        <v>106</v>
      </c>
      <c r="S690" s="4" t="str">
        <f t="shared" ref="S690:S753" si="2176">SUBSTITUTE(E689,"조","")</f>
        <v>1</v>
      </c>
      <c r="T690" s="4" t="str">
        <f t="shared" ref="T690:T753" si="2177">SUBSTITUTE(E690,"조","")</f>
        <v>609211</v>
      </c>
      <c r="U690" s="4" t="str">
        <f t="shared" si="2037"/>
        <v>6</v>
      </c>
      <c r="V690" s="4" t="str">
        <f t="shared" si="2038"/>
        <v>0</v>
      </c>
      <c r="W690" s="4" t="str">
        <f t="shared" si="2039"/>
        <v>9</v>
      </c>
      <c r="X690" s="4" t="str">
        <f t="shared" si="2040"/>
        <v>2</v>
      </c>
      <c r="Y690" s="4" t="str">
        <f t="shared" si="2041"/>
        <v>1</v>
      </c>
      <c r="Z690" s="4" t="str">
        <f t="shared" si="2042"/>
        <v>1</v>
      </c>
      <c r="AA690" s="4" t="s">
        <v>27</v>
      </c>
      <c r="AB690" s="4">
        <v>1</v>
      </c>
      <c r="AC690" s="9">
        <f t="shared" si="2046"/>
        <v>1</v>
      </c>
      <c r="AD690" s="9">
        <f t="shared" si="2102"/>
        <v>2</v>
      </c>
      <c r="AE690" s="9">
        <f t="shared" si="2102"/>
        <v>1</v>
      </c>
      <c r="AF690" s="9">
        <f t="shared" si="2102"/>
        <v>0</v>
      </c>
      <c r="AG690" s="9">
        <f t="shared" si="2102"/>
        <v>0</v>
      </c>
      <c r="AH690" s="9">
        <f t="shared" si="2102"/>
        <v>0</v>
      </c>
      <c r="AI690" s="9">
        <f t="shared" si="2102"/>
        <v>1</v>
      </c>
      <c r="AJ690" s="9">
        <f t="shared" si="2102"/>
        <v>0</v>
      </c>
      <c r="AK690" s="9">
        <f t="shared" si="2102"/>
        <v>0</v>
      </c>
      <c r="AL690" s="9">
        <f t="shared" si="2102"/>
        <v>1</v>
      </c>
      <c r="AM690" s="4">
        <v>5</v>
      </c>
      <c r="AN690" s="4" t="s">
        <v>27</v>
      </c>
      <c r="AO690" s="12">
        <f t="shared" si="1993"/>
        <v>1</v>
      </c>
      <c r="AP690" s="12">
        <f t="shared" si="2056"/>
        <v>0</v>
      </c>
      <c r="AQ690" s="12">
        <f t="shared" si="2056"/>
        <v>0</v>
      </c>
      <c r="AR690" s="12">
        <f t="shared" si="2056"/>
        <v>0</v>
      </c>
      <c r="AS690" s="12">
        <f t="shared" si="2056"/>
        <v>0</v>
      </c>
      <c r="AT690" s="12">
        <f t="shared" si="2056"/>
        <v>0</v>
      </c>
      <c r="AU690" s="12">
        <f t="shared" si="2056"/>
        <v>0</v>
      </c>
    </row>
    <row r="691" spans="1:47">
      <c r="A691" s="22"/>
      <c r="B691" s="19">
        <v>105</v>
      </c>
      <c r="C691" s="19">
        <v>20130703</v>
      </c>
      <c r="D691" s="7" t="s">
        <v>33</v>
      </c>
      <c r="E691" s="7" t="s">
        <v>33</v>
      </c>
      <c r="F691" s="7" t="s">
        <v>33</v>
      </c>
      <c r="G691" s="7" t="s">
        <v>33</v>
      </c>
      <c r="H691" s="7" t="s">
        <v>33</v>
      </c>
      <c r="I691" s="7" t="s">
        <v>33</v>
      </c>
      <c r="J691" s="7" t="s">
        <v>30</v>
      </c>
      <c r="K691" s="7" t="s">
        <v>30</v>
      </c>
      <c r="L691" s="7" t="s">
        <v>30</v>
      </c>
      <c r="M691" s="7" t="s">
        <v>30</v>
      </c>
      <c r="N691" s="7" t="s">
        <v>30</v>
      </c>
      <c r="O691" s="7" t="s">
        <v>30</v>
      </c>
      <c r="P691" s="7" t="s">
        <v>30</v>
      </c>
      <c r="Q691" s="1"/>
      <c r="R691" s="8">
        <f t="shared" ref="R691:R754" si="2178">B691</f>
        <v>105</v>
      </c>
      <c r="S691" s="4" t="str">
        <f t="shared" ref="S691:S754" si="2179">SUBSTITUTE(D691,"조","")</f>
        <v>2</v>
      </c>
      <c r="T691" s="4" t="str">
        <f t="shared" ref="T691:T754" si="2180">SUBSTITUTE(D692,"조","")</f>
        <v>860489</v>
      </c>
      <c r="U691" s="4" t="str">
        <f t="shared" si="2037"/>
        <v>8</v>
      </c>
      <c r="V691" s="4" t="str">
        <f t="shared" si="2038"/>
        <v>6</v>
      </c>
      <c r="W691" s="4" t="str">
        <f t="shared" si="2039"/>
        <v>0</v>
      </c>
      <c r="X691" s="4" t="str">
        <f t="shared" si="2040"/>
        <v>4</v>
      </c>
      <c r="Y691" s="4" t="str">
        <f t="shared" si="2041"/>
        <v>8</v>
      </c>
      <c r="Z691" s="4" t="str">
        <f t="shared" si="2042"/>
        <v>9</v>
      </c>
      <c r="AA691" s="4" t="s">
        <v>27</v>
      </c>
      <c r="AB691" s="4">
        <v>1</v>
      </c>
      <c r="AC691" s="9">
        <f t="shared" si="2046"/>
        <v>1</v>
      </c>
      <c r="AD691" s="9">
        <f t="shared" si="2102"/>
        <v>0</v>
      </c>
      <c r="AE691" s="9">
        <f t="shared" si="2102"/>
        <v>0</v>
      </c>
      <c r="AF691" s="9">
        <f t="shared" si="2102"/>
        <v>0</v>
      </c>
      <c r="AG691" s="9">
        <f t="shared" si="2102"/>
        <v>1</v>
      </c>
      <c r="AH691" s="9">
        <f t="shared" si="2102"/>
        <v>0</v>
      </c>
      <c r="AI691" s="9">
        <f t="shared" si="2102"/>
        <v>1</v>
      </c>
      <c r="AJ691" s="9">
        <f t="shared" si="2102"/>
        <v>0</v>
      </c>
      <c r="AK691" s="9">
        <f t="shared" si="2102"/>
        <v>2</v>
      </c>
      <c r="AL691" s="9">
        <f t="shared" si="2102"/>
        <v>1</v>
      </c>
      <c r="AM691" s="4">
        <v>5</v>
      </c>
      <c r="AN691" s="4" t="s">
        <v>27</v>
      </c>
      <c r="AO691" s="12">
        <f t="shared" si="1993"/>
        <v>0</v>
      </c>
      <c r="AP691" s="12">
        <f t="shared" si="2056"/>
        <v>1</v>
      </c>
      <c r="AQ691" s="12">
        <f t="shared" si="2056"/>
        <v>0</v>
      </c>
      <c r="AR691" s="12">
        <f t="shared" si="2056"/>
        <v>0</v>
      </c>
      <c r="AS691" s="12">
        <f t="shared" si="2056"/>
        <v>0</v>
      </c>
      <c r="AT691" s="12">
        <f t="shared" si="2056"/>
        <v>0</v>
      </c>
      <c r="AU691" s="12">
        <f t="shared" si="2056"/>
        <v>0</v>
      </c>
    </row>
    <row r="692" spans="1:47">
      <c r="A692" s="22"/>
      <c r="B692" s="20"/>
      <c r="C692" s="20"/>
      <c r="D692" s="14">
        <v>860489</v>
      </c>
      <c r="E692" s="14">
        <v>893255</v>
      </c>
      <c r="F692" s="14">
        <v>860488</v>
      </c>
      <c r="G692" s="14">
        <v>860490</v>
      </c>
      <c r="H692" s="14">
        <v>893254</v>
      </c>
      <c r="I692" s="14">
        <v>893256</v>
      </c>
      <c r="J692" s="14">
        <v>660106</v>
      </c>
      <c r="K692" s="14">
        <v>7091</v>
      </c>
      <c r="L692" s="14">
        <v>997</v>
      </c>
      <c r="M692" s="14">
        <v>42</v>
      </c>
      <c r="N692" s="14">
        <v>74</v>
      </c>
      <c r="O692" s="14">
        <v>0</v>
      </c>
      <c r="P692" s="14">
        <v>1</v>
      </c>
      <c r="Q692" s="1"/>
      <c r="R692" s="8">
        <f t="shared" ref="R692:R755" si="2181">B691</f>
        <v>105</v>
      </c>
      <c r="S692" s="4" t="str">
        <f t="shared" ref="S692:S755" si="2182">SUBSTITUTE(E691,"조","")</f>
        <v>2</v>
      </c>
      <c r="T692" s="4" t="str">
        <f t="shared" ref="T692:T755" si="2183">SUBSTITUTE(E692,"조","")</f>
        <v>893255</v>
      </c>
      <c r="U692" s="4" t="str">
        <f t="shared" si="2037"/>
        <v>8</v>
      </c>
      <c r="V692" s="4" t="str">
        <f t="shared" si="2038"/>
        <v>9</v>
      </c>
      <c r="W692" s="4" t="str">
        <f t="shared" si="2039"/>
        <v>3</v>
      </c>
      <c r="X692" s="4" t="str">
        <f t="shared" si="2040"/>
        <v>2</v>
      </c>
      <c r="Y692" s="4" t="str">
        <f t="shared" si="2041"/>
        <v>5</v>
      </c>
      <c r="Z692" s="4" t="str">
        <f t="shared" si="2042"/>
        <v>5</v>
      </c>
      <c r="AA692" s="4" t="s">
        <v>27</v>
      </c>
      <c r="AB692" s="4">
        <v>1</v>
      </c>
      <c r="AC692" s="9">
        <f t="shared" si="2046"/>
        <v>0</v>
      </c>
      <c r="AD692" s="9">
        <f t="shared" si="2102"/>
        <v>0</v>
      </c>
      <c r="AE692" s="9">
        <f t="shared" si="2102"/>
        <v>1</v>
      </c>
      <c r="AF692" s="9">
        <f t="shared" si="2102"/>
        <v>1</v>
      </c>
      <c r="AG692" s="9">
        <f t="shared" si="2102"/>
        <v>0</v>
      </c>
      <c r="AH692" s="9">
        <f t="shared" si="2102"/>
        <v>2</v>
      </c>
      <c r="AI692" s="9">
        <f t="shared" si="2102"/>
        <v>0</v>
      </c>
      <c r="AJ692" s="9">
        <f t="shared" si="2102"/>
        <v>0</v>
      </c>
      <c r="AK692" s="9">
        <f t="shared" si="2102"/>
        <v>1</v>
      </c>
      <c r="AL692" s="9">
        <f t="shared" si="2102"/>
        <v>1</v>
      </c>
      <c r="AM692" s="4">
        <v>5</v>
      </c>
      <c r="AN692" s="4" t="s">
        <v>27</v>
      </c>
      <c r="AO692" s="12">
        <f t="shared" si="1993"/>
        <v>0</v>
      </c>
      <c r="AP692" s="12">
        <f t="shared" si="2056"/>
        <v>1</v>
      </c>
      <c r="AQ692" s="12">
        <f t="shared" si="2056"/>
        <v>0</v>
      </c>
      <c r="AR692" s="12">
        <f t="shared" si="2056"/>
        <v>0</v>
      </c>
      <c r="AS692" s="12">
        <f t="shared" si="2056"/>
        <v>0</v>
      </c>
      <c r="AT692" s="12">
        <f t="shared" ref="AP692:AU755" si="2184">COUNTIF($S692,AT$4)</f>
        <v>0</v>
      </c>
      <c r="AU692" s="12">
        <f t="shared" si="2184"/>
        <v>0</v>
      </c>
    </row>
    <row r="693" spans="1:47">
      <c r="A693" s="22"/>
      <c r="B693" s="19">
        <v>104</v>
      </c>
      <c r="C693" s="19">
        <v>20130626</v>
      </c>
      <c r="D693" s="7" t="s">
        <v>32</v>
      </c>
      <c r="E693" s="7" t="s">
        <v>29</v>
      </c>
      <c r="F693" s="7" t="s">
        <v>32</v>
      </c>
      <c r="G693" s="7" t="s">
        <v>32</v>
      </c>
      <c r="H693" s="7" t="s">
        <v>29</v>
      </c>
      <c r="I693" s="7" t="s">
        <v>29</v>
      </c>
      <c r="J693" s="7" t="s">
        <v>30</v>
      </c>
      <c r="K693" s="7" t="s">
        <v>30</v>
      </c>
      <c r="L693" s="7" t="s">
        <v>30</v>
      </c>
      <c r="M693" s="7" t="s">
        <v>30</v>
      </c>
      <c r="N693" s="7" t="s">
        <v>30</v>
      </c>
      <c r="O693" s="7" t="s">
        <v>30</v>
      </c>
      <c r="P693" s="7" t="s">
        <v>30</v>
      </c>
      <c r="Q693" s="1"/>
      <c r="R693" s="8">
        <f t="shared" ref="R693:R756" si="2185">B693</f>
        <v>104</v>
      </c>
      <c r="S693" s="4" t="str">
        <f t="shared" ref="S693:S756" si="2186">SUBSTITUTE(D693,"조","")</f>
        <v>4</v>
      </c>
      <c r="T693" s="4" t="str">
        <f t="shared" ref="T693:T756" si="2187">SUBSTITUTE(D694,"조","")</f>
        <v>155232</v>
      </c>
      <c r="U693" s="4" t="str">
        <f t="shared" si="2037"/>
        <v>1</v>
      </c>
      <c r="V693" s="4" t="str">
        <f t="shared" si="2038"/>
        <v>5</v>
      </c>
      <c r="W693" s="4" t="str">
        <f t="shared" si="2039"/>
        <v>5</v>
      </c>
      <c r="X693" s="4" t="str">
        <f t="shared" si="2040"/>
        <v>2</v>
      </c>
      <c r="Y693" s="4" t="str">
        <f t="shared" si="2041"/>
        <v>3</v>
      </c>
      <c r="Z693" s="4" t="str">
        <f t="shared" si="2042"/>
        <v>2</v>
      </c>
      <c r="AA693" s="4" t="s">
        <v>27</v>
      </c>
      <c r="AB693" s="4">
        <v>1</v>
      </c>
      <c r="AC693" s="9">
        <f t="shared" si="2046"/>
        <v>0</v>
      </c>
      <c r="AD693" s="9">
        <f t="shared" si="2102"/>
        <v>1</v>
      </c>
      <c r="AE693" s="9">
        <f t="shared" si="2102"/>
        <v>2</v>
      </c>
      <c r="AF693" s="9">
        <f t="shared" si="2102"/>
        <v>1</v>
      </c>
      <c r="AG693" s="9">
        <f t="shared" si="2102"/>
        <v>0</v>
      </c>
      <c r="AH693" s="9">
        <f t="shared" si="2102"/>
        <v>2</v>
      </c>
      <c r="AI693" s="9">
        <f t="shared" si="2102"/>
        <v>0</v>
      </c>
      <c r="AJ693" s="9">
        <f t="shared" si="2102"/>
        <v>0</v>
      </c>
      <c r="AK693" s="9">
        <f t="shared" ref="AD693:AL756" si="2188">COUNTIF($U693:$Z693,AK$4)</f>
        <v>0</v>
      </c>
      <c r="AL693" s="9">
        <f t="shared" si="2188"/>
        <v>0</v>
      </c>
      <c r="AM693" s="4">
        <v>4</v>
      </c>
      <c r="AN693" s="4" t="s">
        <v>27</v>
      </c>
      <c r="AO693" s="12">
        <f t="shared" si="1993"/>
        <v>0</v>
      </c>
      <c r="AP693" s="12">
        <f t="shared" si="2184"/>
        <v>0</v>
      </c>
      <c r="AQ693" s="12">
        <f t="shared" si="2184"/>
        <v>0</v>
      </c>
      <c r="AR693" s="12">
        <f t="shared" si="2184"/>
        <v>1</v>
      </c>
      <c r="AS693" s="12">
        <f t="shared" si="2184"/>
        <v>0</v>
      </c>
      <c r="AT693" s="12">
        <f t="shared" si="2184"/>
        <v>0</v>
      </c>
      <c r="AU693" s="12">
        <f t="shared" si="2184"/>
        <v>0</v>
      </c>
    </row>
    <row r="694" spans="1:47">
      <c r="A694" s="22"/>
      <c r="B694" s="20"/>
      <c r="C694" s="20"/>
      <c r="D694" s="14">
        <v>155232</v>
      </c>
      <c r="E694" s="14">
        <v>229331</v>
      </c>
      <c r="F694" s="14">
        <v>155231</v>
      </c>
      <c r="G694" s="14">
        <v>155233</v>
      </c>
      <c r="H694" s="14">
        <v>229330</v>
      </c>
      <c r="I694" s="14">
        <v>229332</v>
      </c>
      <c r="J694" s="14">
        <v>353457</v>
      </c>
      <c r="K694" s="14">
        <v>18338</v>
      </c>
      <c r="L694" s="14">
        <v>296</v>
      </c>
      <c r="M694" s="14">
        <v>50</v>
      </c>
      <c r="N694" s="14">
        <v>99</v>
      </c>
      <c r="O694" s="14">
        <v>5</v>
      </c>
      <c r="P694" s="14">
        <v>9</v>
      </c>
      <c r="Q694" s="1"/>
      <c r="R694" s="8">
        <f t="shared" ref="R694:R757" si="2189">B693</f>
        <v>104</v>
      </c>
      <c r="S694" s="4" t="str">
        <f t="shared" ref="S694:S757" si="2190">SUBSTITUTE(E693,"조","")</f>
        <v>6</v>
      </c>
      <c r="T694" s="4" t="str">
        <f t="shared" ref="T694:T757" si="2191">SUBSTITUTE(E694,"조","")</f>
        <v>229331</v>
      </c>
      <c r="U694" s="4" t="str">
        <f t="shared" si="2037"/>
        <v>2</v>
      </c>
      <c r="V694" s="4" t="str">
        <f t="shared" si="2038"/>
        <v>2</v>
      </c>
      <c r="W694" s="4" t="str">
        <f t="shared" si="2039"/>
        <v>9</v>
      </c>
      <c r="X694" s="4" t="str">
        <f t="shared" si="2040"/>
        <v>3</v>
      </c>
      <c r="Y694" s="4" t="str">
        <f t="shared" si="2041"/>
        <v>3</v>
      </c>
      <c r="Z694" s="4" t="str">
        <f t="shared" si="2042"/>
        <v>1</v>
      </c>
      <c r="AA694" s="4" t="s">
        <v>27</v>
      </c>
      <c r="AB694" s="4">
        <v>1</v>
      </c>
      <c r="AC694" s="9">
        <f t="shared" si="2046"/>
        <v>0</v>
      </c>
      <c r="AD694" s="9">
        <f t="shared" si="2188"/>
        <v>1</v>
      </c>
      <c r="AE694" s="9">
        <f t="shared" si="2188"/>
        <v>2</v>
      </c>
      <c r="AF694" s="9">
        <f t="shared" si="2188"/>
        <v>2</v>
      </c>
      <c r="AG694" s="9">
        <f t="shared" si="2188"/>
        <v>0</v>
      </c>
      <c r="AH694" s="9">
        <f t="shared" si="2188"/>
        <v>0</v>
      </c>
      <c r="AI694" s="9">
        <f t="shared" si="2188"/>
        <v>0</v>
      </c>
      <c r="AJ694" s="9">
        <f t="shared" si="2188"/>
        <v>0</v>
      </c>
      <c r="AK694" s="9">
        <f t="shared" si="2188"/>
        <v>0</v>
      </c>
      <c r="AL694" s="9">
        <f t="shared" si="2188"/>
        <v>1</v>
      </c>
      <c r="AM694" s="4">
        <v>4</v>
      </c>
      <c r="AN694" s="4" t="s">
        <v>27</v>
      </c>
      <c r="AO694" s="12">
        <f t="shared" si="1993"/>
        <v>0</v>
      </c>
      <c r="AP694" s="12">
        <f t="shared" si="2184"/>
        <v>0</v>
      </c>
      <c r="AQ694" s="12">
        <f t="shared" si="2184"/>
        <v>0</v>
      </c>
      <c r="AR694" s="12">
        <f t="shared" si="2184"/>
        <v>0</v>
      </c>
      <c r="AS694" s="12">
        <f t="shared" si="2184"/>
        <v>0</v>
      </c>
      <c r="AT694" s="12">
        <f t="shared" si="2184"/>
        <v>1</v>
      </c>
      <c r="AU694" s="12">
        <f t="shared" si="2184"/>
        <v>0</v>
      </c>
    </row>
    <row r="695" spans="1:47">
      <c r="A695" s="22"/>
      <c r="B695" s="19">
        <v>103</v>
      </c>
      <c r="C695" s="19">
        <v>20130619</v>
      </c>
      <c r="D695" s="7" t="s">
        <v>28</v>
      </c>
      <c r="E695" s="7" t="s">
        <v>28</v>
      </c>
      <c r="F695" s="7" t="s">
        <v>28</v>
      </c>
      <c r="G695" s="7" t="s">
        <v>28</v>
      </c>
      <c r="H695" s="7" t="s">
        <v>28</v>
      </c>
      <c r="I695" s="7" t="s">
        <v>28</v>
      </c>
      <c r="J695" s="7" t="s">
        <v>30</v>
      </c>
      <c r="K695" s="7" t="s">
        <v>30</v>
      </c>
      <c r="L695" s="7" t="s">
        <v>30</v>
      </c>
      <c r="M695" s="7" t="s">
        <v>30</v>
      </c>
      <c r="N695" s="7" t="s">
        <v>30</v>
      </c>
      <c r="O695" s="7" t="s">
        <v>30</v>
      </c>
      <c r="P695" s="7" t="s">
        <v>30</v>
      </c>
      <c r="Q695" s="1"/>
      <c r="R695" s="8">
        <f t="shared" ref="R695:R758" si="2192">B695</f>
        <v>103</v>
      </c>
      <c r="S695" s="4" t="str">
        <f t="shared" ref="S695:S758" si="2193">SUBSTITUTE(D695,"조","")</f>
        <v>3</v>
      </c>
      <c r="T695" s="4" t="str">
        <f t="shared" ref="T695:T758" si="2194">SUBSTITUTE(D696,"조","")</f>
        <v>501499</v>
      </c>
      <c r="U695" s="4" t="str">
        <f t="shared" si="2037"/>
        <v>5</v>
      </c>
      <c r="V695" s="4" t="str">
        <f t="shared" si="2038"/>
        <v>0</v>
      </c>
      <c r="W695" s="4" t="str">
        <f t="shared" si="2039"/>
        <v>1</v>
      </c>
      <c r="X695" s="4" t="str">
        <f t="shared" si="2040"/>
        <v>4</v>
      </c>
      <c r="Y695" s="4" t="str">
        <f t="shared" si="2041"/>
        <v>9</v>
      </c>
      <c r="Z695" s="4" t="str">
        <f t="shared" si="2042"/>
        <v>9</v>
      </c>
      <c r="AA695" s="4" t="s">
        <v>27</v>
      </c>
      <c r="AB695" s="4">
        <v>1</v>
      </c>
      <c r="AC695" s="9">
        <f t="shared" si="2046"/>
        <v>1</v>
      </c>
      <c r="AD695" s="9">
        <f t="shared" si="2188"/>
        <v>1</v>
      </c>
      <c r="AE695" s="9">
        <f t="shared" si="2188"/>
        <v>0</v>
      </c>
      <c r="AF695" s="9">
        <f t="shared" si="2188"/>
        <v>0</v>
      </c>
      <c r="AG695" s="9">
        <f t="shared" si="2188"/>
        <v>1</v>
      </c>
      <c r="AH695" s="9">
        <f t="shared" si="2188"/>
        <v>1</v>
      </c>
      <c r="AI695" s="9">
        <f t="shared" si="2188"/>
        <v>0</v>
      </c>
      <c r="AJ695" s="9">
        <f t="shared" si="2188"/>
        <v>0</v>
      </c>
      <c r="AK695" s="9">
        <f t="shared" si="2188"/>
        <v>0</v>
      </c>
      <c r="AL695" s="9">
        <f t="shared" si="2188"/>
        <v>2</v>
      </c>
      <c r="AM695" s="4">
        <v>5</v>
      </c>
      <c r="AN695" s="4" t="s">
        <v>27</v>
      </c>
      <c r="AO695" s="12">
        <f t="shared" si="1993"/>
        <v>0</v>
      </c>
      <c r="AP695" s="12">
        <f t="shared" si="2184"/>
        <v>0</v>
      </c>
      <c r="AQ695" s="12">
        <f t="shared" si="2184"/>
        <v>1</v>
      </c>
      <c r="AR695" s="12">
        <f t="shared" si="2184"/>
        <v>0</v>
      </c>
      <c r="AS695" s="12">
        <f t="shared" si="2184"/>
        <v>0</v>
      </c>
      <c r="AT695" s="12">
        <f t="shared" si="2184"/>
        <v>0</v>
      </c>
      <c r="AU695" s="12">
        <f t="shared" si="2184"/>
        <v>0</v>
      </c>
    </row>
    <row r="696" spans="1:47">
      <c r="A696" s="22"/>
      <c r="B696" s="20"/>
      <c r="C696" s="20"/>
      <c r="D696" s="14">
        <v>501499</v>
      </c>
      <c r="E696" s="14">
        <v>582377</v>
      </c>
      <c r="F696" s="14">
        <v>501498</v>
      </c>
      <c r="G696" s="14">
        <v>501500</v>
      </c>
      <c r="H696" s="14">
        <v>582376</v>
      </c>
      <c r="I696" s="14">
        <v>582378</v>
      </c>
      <c r="J696" s="14">
        <v>970880</v>
      </c>
      <c r="K696" s="14">
        <v>31530</v>
      </c>
      <c r="L696" s="14">
        <v>55</v>
      </c>
      <c r="M696" s="14">
        <v>84</v>
      </c>
      <c r="N696" s="14">
        <v>86</v>
      </c>
      <c r="O696" s="14">
        <v>2</v>
      </c>
      <c r="P696" s="14">
        <v>3</v>
      </c>
      <c r="Q696" s="1"/>
      <c r="R696" s="8">
        <f t="shared" ref="R696:R759" si="2195">B695</f>
        <v>103</v>
      </c>
      <c r="S696" s="4" t="str">
        <f t="shared" ref="S696:S759" si="2196">SUBSTITUTE(E695,"조","")</f>
        <v>3</v>
      </c>
      <c r="T696" s="4" t="str">
        <f t="shared" ref="T696:T759" si="2197">SUBSTITUTE(E696,"조","")</f>
        <v>582377</v>
      </c>
      <c r="U696" s="4" t="str">
        <f t="shared" si="2037"/>
        <v>5</v>
      </c>
      <c r="V696" s="4" t="str">
        <f t="shared" si="2038"/>
        <v>8</v>
      </c>
      <c r="W696" s="4" t="str">
        <f t="shared" si="2039"/>
        <v>2</v>
      </c>
      <c r="X696" s="4" t="str">
        <f t="shared" si="2040"/>
        <v>3</v>
      </c>
      <c r="Y696" s="4" t="str">
        <f t="shared" si="2041"/>
        <v>7</v>
      </c>
      <c r="Z696" s="4" t="str">
        <f t="shared" si="2042"/>
        <v>7</v>
      </c>
      <c r="AA696" s="4" t="s">
        <v>27</v>
      </c>
      <c r="AB696" s="4">
        <v>1</v>
      </c>
      <c r="AC696" s="9">
        <f t="shared" si="2046"/>
        <v>0</v>
      </c>
      <c r="AD696" s="9">
        <f t="shared" si="2188"/>
        <v>0</v>
      </c>
      <c r="AE696" s="9">
        <f t="shared" si="2188"/>
        <v>1</v>
      </c>
      <c r="AF696" s="9">
        <f t="shared" si="2188"/>
        <v>1</v>
      </c>
      <c r="AG696" s="9">
        <f t="shared" si="2188"/>
        <v>0</v>
      </c>
      <c r="AH696" s="9">
        <f t="shared" si="2188"/>
        <v>1</v>
      </c>
      <c r="AI696" s="9">
        <f t="shared" si="2188"/>
        <v>0</v>
      </c>
      <c r="AJ696" s="9">
        <f t="shared" si="2188"/>
        <v>2</v>
      </c>
      <c r="AK696" s="9">
        <f t="shared" si="2188"/>
        <v>1</v>
      </c>
      <c r="AL696" s="9">
        <f t="shared" si="2188"/>
        <v>0</v>
      </c>
      <c r="AM696" s="4">
        <v>5</v>
      </c>
      <c r="AN696" s="4" t="s">
        <v>27</v>
      </c>
      <c r="AO696" s="12">
        <f t="shared" ref="AO696:AO759" si="2198">COUNTIF($S696,AO$4)</f>
        <v>0</v>
      </c>
      <c r="AP696" s="12">
        <f t="shared" si="2184"/>
        <v>0</v>
      </c>
      <c r="AQ696" s="12">
        <f t="shared" si="2184"/>
        <v>1</v>
      </c>
      <c r="AR696" s="12">
        <f t="shared" si="2184"/>
        <v>0</v>
      </c>
      <c r="AS696" s="12">
        <f t="shared" si="2184"/>
        <v>0</v>
      </c>
      <c r="AT696" s="12">
        <f t="shared" si="2184"/>
        <v>0</v>
      </c>
      <c r="AU696" s="12">
        <f t="shared" si="2184"/>
        <v>0</v>
      </c>
    </row>
    <row r="697" spans="1:47">
      <c r="A697" s="22"/>
      <c r="B697" s="19">
        <v>102</v>
      </c>
      <c r="C697" s="19">
        <v>20130612</v>
      </c>
      <c r="D697" s="7" t="s">
        <v>35</v>
      </c>
      <c r="E697" s="7" t="s">
        <v>28</v>
      </c>
      <c r="F697" s="7" t="s">
        <v>35</v>
      </c>
      <c r="G697" s="7" t="s">
        <v>35</v>
      </c>
      <c r="H697" s="7" t="s">
        <v>28</v>
      </c>
      <c r="I697" s="7" t="s">
        <v>28</v>
      </c>
      <c r="J697" s="7" t="s">
        <v>30</v>
      </c>
      <c r="K697" s="7" t="s">
        <v>30</v>
      </c>
      <c r="L697" s="7" t="s">
        <v>30</v>
      </c>
      <c r="M697" s="7" t="s">
        <v>30</v>
      </c>
      <c r="N697" s="7" t="s">
        <v>30</v>
      </c>
      <c r="O697" s="7" t="s">
        <v>30</v>
      </c>
      <c r="P697" s="7" t="s">
        <v>30</v>
      </c>
      <c r="Q697" s="1"/>
      <c r="R697" s="8">
        <f t="shared" ref="R697:R760" si="2199">B697</f>
        <v>102</v>
      </c>
      <c r="S697" s="4" t="str">
        <f t="shared" ref="S697:S760" si="2200">SUBSTITUTE(D697,"조","")</f>
        <v>7</v>
      </c>
      <c r="T697" s="4" t="str">
        <f t="shared" ref="T697:T760" si="2201">SUBSTITUTE(D698,"조","")</f>
        <v>169853</v>
      </c>
      <c r="U697" s="4" t="str">
        <f t="shared" si="2037"/>
        <v>1</v>
      </c>
      <c r="V697" s="4" t="str">
        <f t="shared" si="2038"/>
        <v>6</v>
      </c>
      <c r="W697" s="4" t="str">
        <f t="shared" si="2039"/>
        <v>9</v>
      </c>
      <c r="X697" s="4" t="str">
        <f t="shared" si="2040"/>
        <v>8</v>
      </c>
      <c r="Y697" s="4" t="str">
        <f t="shared" si="2041"/>
        <v>5</v>
      </c>
      <c r="Z697" s="4" t="str">
        <f t="shared" si="2042"/>
        <v>3</v>
      </c>
      <c r="AA697" s="4" t="s">
        <v>27</v>
      </c>
      <c r="AB697" s="4">
        <v>1</v>
      </c>
      <c r="AC697" s="9">
        <f t="shared" si="2046"/>
        <v>0</v>
      </c>
      <c r="AD697" s="9">
        <f t="shared" si="2188"/>
        <v>1</v>
      </c>
      <c r="AE697" s="9">
        <f t="shared" si="2188"/>
        <v>0</v>
      </c>
      <c r="AF697" s="9">
        <f t="shared" si="2188"/>
        <v>1</v>
      </c>
      <c r="AG697" s="9">
        <f t="shared" si="2188"/>
        <v>0</v>
      </c>
      <c r="AH697" s="9">
        <f t="shared" si="2188"/>
        <v>1</v>
      </c>
      <c r="AI697" s="9">
        <f t="shared" si="2188"/>
        <v>1</v>
      </c>
      <c r="AJ697" s="9">
        <f t="shared" si="2188"/>
        <v>0</v>
      </c>
      <c r="AK697" s="9">
        <f t="shared" si="2188"/>
        <v>1</v>
      </c>
      <c r="AL697" s="9">
        <f t="shared" si="2188"/>
        <v>1</v>
      </c>
      <c r="AM697" s="4">
        <v>6</v>
      </c>
      <c r="AN697" s="4" t="s">
        <v>27</v>
      </c>
      <c r="AO697" s="12">
        <f t="shared" si="2198"/>
        <v>0</v>
      </c>
      <c r="AP697" s="12">
        <f t="shared" si="2184"/>
        <v>0</v>
      </c>
      <c r="AQ697" s="12">
        <f t="shared" si="2184"/>
        <v>0</v>
      </c>
      <c r="AR697" s="12">
        <f t="shared" si="2184"/>
        <v>0</v>
      </c>
      <c r="AS697" s="12">
        <f t="shared" si="2184"/>
        <v>0</v>
      </c>
      <c r="AT697" s="12">
        <f t="shared" si="2184"/>
        <v>0</v>
      </c>
      <c r="AU697" s="12">
        <f t="shared" si="2184"/>
        <v>1</v>
      </c>
    </row>
    <row r="698" spans="1:47">
      <c r="A698" s="22"/>
      <c r="B698" s="20"/>
      <c r="C698" s="20"/>
      <c r="D698" s="14">
        <v>169853</v>
      </c>
      <c r="E698" s="14">
        <v>887566</v>
      </c>
      <c r="F698" s="14">
        <v>169852</v>
      </c>
      <c r="G698" s="14">
        <v>169854</v>
      </c>
      <c r="H698" s="14">
        <v>887565</v>
      </c>
      <c r="I698" s="14">
        <v>887567</v>
      </c>
      <c r="J698" s="14">
        <v>725323</v>
      </c>
      <c r="K698" s="14">
        <v>68233</v>
      </c>
      <c r="L698" s="14">
        <v>654</v>
      </c>
      <c r="M698" s="14">
        <v>7</v>
      </c>
      <c r="N698" s="14">
        <v>64</v>
      </c>
      <c r="O698" s="14">
        <v>2</v>
      </c>
      <c r="P698" s="14">
        <v>6</v>
      </c>
      <c r="Q698" s="1"/>
      <c r="R698" s="8">
        <f t="shared" ref="R698:R761" si="2202">B697</f>
        <v>102</v>
      </c>
      <c r="S698" s="4" t="str">
        <f t="shared" ref="S698:S761" si="2203">SUBSTITUTE(E697,"조","")</f>
        <v>3</v>
      </c>
      <c r="T698" s="4" t="str">
        <f t="shared" ref="T698:T761" si="2204">SUBSTITUTE(E698,"조","")</f>
        <v>887566</v>
      </c>
      <c r="U698" s="4" t="str">
        <f t="shared" si="2037"/>
        <v>8</v>
      </c>
      <c r="V698" s="4" t="str">
        <f t="shared" si="2038"/>
        <v>8</v>
      </c>
      <c r="W698" s="4" t="str">
        <f t="shared" si="2039"/>
        <v>7</v>
      </c>
      <c r="X698" s="4" t="str">
        <f t="shared" si="2040"/>
        <v>5</v>
      </c>
      <c r="Y698" s="4" t="str">
        <f t="shared" si="2041"/>
        <v>6</v>
      </c>
      <c r="Z698" s="4" t="str">
        <f t="shared" si="2042"/>
        <v>6</v>
      </c>
      <c r="AA698" s="4" t="s">
        <v>27</v>
      </c>
      <c r="AB698" s="4">
        <v>1</v>
      </c>
      <c r="AC698" s="9">
        <f t="shared" si="2046"/>
        <v>0</v>
      </c>
      <c r="AD698" s="9">
        <f t="shared" si="2188"/>
        <v>0</v>
      </c>
      <c r="AE698" s="9">
        <f t="shared" si="2188"/>
        <v>0</v>
      </c>
      <c r="AF698" s="9">
        <f t="shared" si="2188"/>
        <v>0</v>
      </c>
      <c r="AG698" s="9">
        <f t="shared" si="2188"/>
        <v>0</v>
      </c>
      <c r="AH698" s="9">
        <f t="shared" si="2188"/>
        <v>1</v>
      </c>
      <c r="AI698" s="9">
        <f t="shared" si="2188"/>
        <v>2</v>
      </c>
      <c r="AJ698" s="9">
        <f t="shared" si="2188"/>
        <v>1</v>
      </c>
      <c r="AK698" s="9">
        <f t="shared" si="2188"/>
        <v>2</v>
      </c>
      <c r="AL698" s="9">
        <f t="shared" si="2188"/>
        <v>0</v>
      </c>
      <c r="AM698" s="4">
        <v>4</v>
      </c>
      <c r="AN698" s="4" t="s">
        <v>27</v>
      </c>
      <c r="AO698" s="12">
        <f t="shared" si="2198"/>
        <v>0</v>
      </c>
      <c r="AP698" s="12">
        <f t="shared" si="2184"/>
        <v>0</v>
      </c>
      <c r="AQ698" s="12">
        <f t="shared" si="2184"/>
        <v>1</v>
      </c>
      <c r="AR698" s="12">
        <f t="shared" si="2184"/>
        <v>0</v>
      </c>
      <c r="AS698" s="12">
        <f t="shared" si="2184"/>
        <v>0</v>
      </c>
      <c r="AT698" s="12">
        <f t="shared" si="2184"/>
        <v>0</v>
      </c>
      <c r="AU698" s="12">
        <f t="shared" si="2184"/>
        <v>0</v>
      </c>
    </row>
    <row r="699" spans="1:47">
      <c r="A699" s="22"/>
      <c r="B699" s="19">
        <v>101</v>
      </c>
      <c r="C699" s="19">
        <v>20130605</v>
      </c>
      <c r="D699" s="7" t="s">
        <v>28</v>
      </c>
      <c r="E699" s="7" t="s">
        <v>28</v>
      </c>
      <c r="F699" s="7" t="s">
        <v>28</v>
      </c>
      <c r="G699" s="7" t="s">
        <v>28</v>
      </c>
      <c r="H699" s="7" t="s">
        <v>28</v>
      </c>
      <c r="I699" s="7" t="s">
        <v>28</v>
      </c>
      <c r="J699" s="7" t="s">
        <v>30</v>
      </c>
      <c r="K699" s="7" t="s">
        <v>30</v>
      </c>
      <c r="L699" s="7" t="s">
        <v>30</v>
      </c>
      <c r="M699" s="7" t="s">
        <v>30</v>
      </c>
      <c r="N699" s="7" t="s">
        <v>30</v>
      </c>
      <c r="O699" s="7" t="s">
        <v>30</v>
      </c>
      <c r="P699" s="7" t="s">
        <v>30</v>
      </c>
      <c r="Q699" s="1"/>
      <c r="R699" s="8">
        <f t="shared" ref="R699:R762" si="2205">B699</f>
        <v>101</v>
      </c>
      <c r="S699" s="4" t="str">
        <f t="shared" ref="S699:S762" si="2206">SUBSTITUTE(D699,"조","")</f>
        <v>3</v>
      </c>
      <c r="T699" s="4" t="str">
        <f t="shared" ref="T699:T762" si="2207">SUBSTITUTE(D700,"조","")</f>
        <v>386739</v>
      </c>
      <c r="U699" s="4" t="str">
        <f t="shared" si="2037"/>
        <v>3</v>
      </c>
      <c r="V699" s="4" t="str">
        <f t="shared" si="2038"/>
        <v>8</v>
      </c>
      <c r="W699" s="4" t="str">
        <f t="shared" si="2039"/>
        <v>6</v>
      </c>
      <c r="X699" s="4" t="str">
        <f t="shared" si="2040"/>
        <v>7</v>
      </c>
      <c r="Y699" s="4" t="str">
        <f t="shared" si="2041"/>
        <v>3</v>
      </c>
      <c r="Z699" s="4" t="str">
        <f t="shared" si="2042"/>
        <v>9</v>
      </c>
      <c r="AA699" s="4" t="s">
        <v>27</v>
      </c>
      <c r="AB699" s="4">
        <v>1</v>
      </c>
      <c r="AC699" s="9">
        <f t="shared" si="2046"/>
        <v>0</v>
      </c>
      <c r="AD699" s="9">
        <f t="shared" si="2188"/>
        <v>0</v>
      </c>
      <c r="AE699" s="9">
        <f t="shared" si="2188"/>
        <v>0</v>
      </c>
      <c r="AF699" s="9">
        <f t="shared" si="2188"/>
        <v>2</v>
      </c>
      <c r="AG699" s="9">
        <f t="shared" si="2188"/>
        <v>0</v>
      </c>
      <c r="AH699" s="9">
        <f t="shared" si="2188"/>
        <v>0</v>
      </c>
      <c r="AI699" s="9">
        <f t="shared" si="2188"/>
        <v>1</v>
      </c>
      <c r="AJ699" s="9">
        <f t="shared" si="2188"/>
        <v>1</v>
      </c>
      <c r="AK699" s="9">
        <f t="shared" si="2188"/>
        <v>1</v>
      </c>
      <c r="AL699" s="9">
        <f t="shared" si="2188"/>
        <v>1</v>
      </c>
      <c r="AM699" s="4">
        <v>5</v>
      </c>
      <c r="AN699" s="4" t="s">
        <v>27</v>
      </c>
      <c r="AO699" s="12">
        <f t="shared" si="2198"/>
        <v>0</v>
      </c>
      <c r="AP699" s="12">
        <f t="shared" si="2184"/>
        <v>0</v>
      </c>
      <c r="AQ699" s="12">
        <f t="shared" si="2184"/>
        <v>1</v>
      </c>
      <c r="AR699" s="12">
        <f t="shared" si="2184"/>
        <v>0</v>
      </c>
      <c r="AS699" s="12">
        <f t="shared" si="2184"/>
        <v>0</v>
      </c>
      <c r="AT699" s="12">
        <f t="shared" si="2184"/>
        <v>0</v>
      </c>
      <c r="AU699" s="12">
        <f t="shared" si="2184"/>
        <v>0</v>
      </c>
    </row>
    <row r="700" spans="1:47">
      <c r="A700" s="22"/>
      <c r="B700" s="20"/>
      <c r="C700" s="20"/>
      <c r="D700" s="14">
        <v>386739</v>
      </c>
      <c r="E700" s="14">
        <v>601088</v>
      </c>
      <c r="F700" s="14">
        <v>386738</v>
      </c>
      <c r="G700" s="14">
        <v>386740</v>
      </c>
      <c r="H700" s="14">
        <v>601087</v>
      </c>
      <c r="I700" s="14">
        <v>601089</v>
      </c>
      <c r="J700" s="14">
        <v>812028</v>
      </c>
      <c r="K700" s="14">
        <v>14436</v>
      </c>
      <c r="L700" s="14">
        <v>375</v>
      </c>
      <c r="M700" s="14">
        <v>54</v>
      </c>
      <c r="N700" s="14">
        <v>72</v>
      </c>
      <c r="O700" s="14">
        <v>1</v>
      </c>
      <c r="P700" s="14">
        <v>2</v>
      </c>
      <c r="Q700" s="1"/>
      <c r="R700" s="8">
        <f t="shared" ref="R700:R763" si="2208">B699</f>
        <v>101</v>
      </c>
      <c r="S700" s="4" t="str">
        <f t="shared" ref="S700:S763" si="2209">SUBSTITUTE(E699,"조","")</f>
        <v>3</v>
      </c>
      <c r="T700" s="4" t="str">
        <f t="shared" ref="T700:T763" si="2210">SUBSTITUTE(E700,"조","")</f>
        <v>601088</v>
      </c>
      <c r="U700" s="4" t="str">
        <f t="shared" si="2037"/>
        <v>6</v>
      </c>
      <c r="V700" s="4" t="str">
        <f t="shared" si="2038"/>
        <v>0</v>
      </c>
      <c r="W700" s="4" t="str">
        <f t="shared" si="2039"/>
        <v>1</v>
      </c>
      <c r="X700" s="4" t="str">
        <f t="shared" si="2040"/>
        <v>0</v>
      </c>
      <c r="Y700" s="4" t="str">
        <f t="shared" si="2041"/>
        <v>8</v>
      </c>
      <c r="Z700" s="4" t="str">
        <f t="shared" si="2042"/>
        <v>8</v>
      </c>
      <c r="AA700" s="4" t="s">
        <v>27</v>
      </c>
      <c r="AB700" s="4">
        <v>1</v>
      </c>
      <c r="AC700" s="9">
        <f t="shared" si="2046"/>
        <v>2</v>
      </c>
      <c r="AD700" s="9">
        <f t="shared" si="2188"/>
        <v>1</v>
      </c>
      <c r="AE700" s="9">
        <f t="shared" si="2188"/>
        <v>0</v>
      </c>
      <c r="AF700" s="9">
        <f t="shared" si="2188"/>
        <v>0</v>
      </c>
      <c r="AG700" s="9">
        <f t="shared" si="2188"/>
        <v>0</v>
      </c>
      <c r="AH700" s="9">
        <f t="shared" si="2188"/>
        <v>0</v>
      </c>
      <c r="AI700" s="9">
        <f t="shared" si="2188"/>
        <v>1</v>
      </c>
      <c r="AJ700" s="9">
        <f t="shared" si="2188"/>
        <v>0</v>
      </c>
      <c r="AK700" s="9">
        <f t="shared" si="2188"/>
        <v>2</v>
      </c>
      <c r="AL700" s="9">
        <f t="shared" si="2188"/>
        <v>0</v>
      </c>
      <c r="AM700" s="4">
        <v>4</v>
      </c>
      <c r="AN700" s="4" t="s">
        <v>27</v>
      </c>
      <c r="AO700" s="12">
        <f t="shared" si="2198"/>
        <v>0</v>
      </c>
      <c r="AP700" s="12">
        <f t="shared" si="2184"/>
        <v>0</v>
      </c>
      <c r="AQ700" s="12">
        <f t="shared" si="2184"/>
        <v>1</v>
      </c>
      <c r="AR700" s="12">
        <f t="shared" si="2184"/>
        <v>0</v>
      </c>
      <c r="AS700" s="12">
        <f t="shared" si="2184"/>
        <v>0</v>
      </c>
      <c r="AT700" s="12">
        <f t="shared" si="2184"/>
        <v>0</v>
      </c>
      <c r="AU700" s="12">
        <f t="shared" si="2184"/>
        <v>0</v>
      </c>
    </row>
    <row r="701" spans="1:47">
      <c r="A701" s="22"/>
      <c r="B701" s="19">
        <v>100</v>
      </c>
      <c r="C701" s="19">
        <v>20130529</v>
      </c>
      <c r="D701" s="7" t="s">
        <v>33</v>
      </c>
      <c r="E701" s="7" t="s">
        <v>33</v>
      </c>
      <c r="F701" s="7" t="s">
        <v>33</v>
      </c>
      <c r="G701" s="7" t="s">
        <v>33</v>
      </c>
      <c r="H701" s="7" t="s">
        <v>33</v>
      </c>
      <c r="I701" s="7" t="s">
        <v>33</v>
      </c>
      <c r="J701" s="7" t="s">
        <v>30</v>
      </c>
      <c r="K701" s="7" t="s">
        <v>30</v>
      </c>
      <c r="L701" s="7" t="s">
        <v>30</v>
      </c>
      <c r="M701" s="7" t="s">
        <v>30</v>
      </c>
      <c r="N701" s="7" t="s">
        <v>30</v>
      </c>
      <c r="O701" s="7" t="s">
        <v>30</v>
      </c>
      <c r="P701" s="7" t="s">
        <v>30</v>
      </c>
      <c r="Q701" s="1"/>
      <c r="R701" s="8">
        <f t="shared" ref="R701:R732" si="2211">B701</f>
        <v>100</v>
      </c>
      <c r="S701" s="4" t="str">
        <f t="shared" ref="S701:S732" si="2212">SUBSTITUTE(D701,"조","")</f>
        <v>2</v>
      </c>
      <c r="T701" s="4" t="str">
        <f t="shared" ref="T701:T732" si="2213">SUBSTITUTE(D702,"조","")</f>
        <v>372550</v>
      </c>
      <c r="U701" s="4" t="str">
        <f t="shared" si="2037"/>
        <v>3</v>
      </c>
      <c r="V701" s="4" t="str">
        <f t="shared" si="2038"/>
        <v>7</v>
      </c>
      <c r="W701" s="4" t="str">
        <f t="shared" si="2039"/>
        <v>2</v>
      </c>
      <c r="X701" s="4" t="str">
        <f t="shared" si="2040"/>
        <v>5</v>
      </c>
      <c r="Y701" s="4" t="str">
        <f t="shared" si="2041"/>
        <v>5</v>
      </c>
      <c r="Z701" s="4" t="str">
        <f t="shared" si="2042"/>
        <v>0</v>
      </c>
      <c r="AA701" s="4" t="s">
        <v>27</v>
      </c>
      <c r="AB701" s="4">
        <v>1</v>
      </c>
      <c r="AC701" s="9">
        <f t="shared" si="2046"/>
        <v>1</v>
      </c>
      <c r="AD701" s="9">
        <f t="shared" si="2188"/>
        <v>0</v>
      </c>
      <c r="AE701" s="9">
        <f t="shared" si="2188"/>
        <v>1</v>
      </c>
      <c r="AF701" s="9">
        <f t="shared" si="2188"/>
        <v>1</v>
      </c>
      <c r="AG701" s="9">
        <f t="shared" si="2188"/>
        <v>0</v>
      </c>
      <c r="AH701" s="9">
        <f t="shared" si="2188"/>
        <v>2</v>
      </c>
      <c r="AI701" s="9">
        <f t="shared" si="2188"/>
        <v>0</v>
      </c>
      <c r="AJ701" s="9">
        <f t="shared" si="2188"/>
        <v>1</v>
      </c>
      <c r="AK701" s="9">
        <f t="shared" si="2188"/>
        <v>0</v>
      </c>
      <c r="AL701" s="9">
        <f t="shared" si="2188"/>
        <v>0</v>
      </c>
      <c r="AM701" s="4">
        <v>5</v>
      </c>
      <c r="AN701" s="4" t="s">
        <v>27</v>
      </c>
      <c r="AO701" s="12">
        <f t="shared" si="2198"/>
        <v>0</v>
      </c>
      <c r="AP701" s="12">
        <f t="shared" si="2184"/>
        <v>1</v>
      </c>
      <c r="AQ701" s="12">
        <f t="shared" si="2184"/>
        <v>0</v>
      </c>
      <c r="AR701" s="12">
        <f t="shared" si="2184"/>
        <v>0</v>
      </c>
      <c r="AS701" s="12">
        <f t="shared" si="2184"/>
        <v>0</v>
      </c>
      <c r="AT701" s="12">
        <f t="shared" si="2184"/>
        <v>0</v>
      </c>
      <c r="AU701" s="12">
        <f t="shared" si="2184"/>
        <v>0</v>
      </c>
    </row>
    <row r="702" spans="1:47">
      <c r="A702" s="22"/>
      <c r="B702" s="20"/>
      <c r="C702" s="20"/>
      <c r="D702" s="14">
        <v>372550</v>
      </c>
      <c r="E702" s="14">
        <v>584089</v>
      </c>
      <c r="F702" s="14">
        <v>372549</v>
      </c>
      <c r="G702" s="14">
        <v>372551</v>
      </c>
      <c r="H702" s="14">
        <v>584088</v>
      </c>
      <c r="I702" s="14">
        <v>584090</v>
      </c>
      <c r="J702" s="14">
        <v>993507</v>
      </c>
      <c r="K702" s="14">
        <v>87847</v>
      </c>
      <c r="L702" s="14">
        <v>755</v>
      </c>
      <c r="M702" s="14">
        <v>27</v>
      </c>
      <c r="N702" s="14">
        <v>64</v>
      </c>
      <c r="O702" s="14">
        <v>0</v>
      </c>
      <c r="P702" s="14">
        <v>9</v>
      </c>
      <c r="Q702" s="1"/>
      <c r="R702" s="8">
        <f t="shared" ref="R702:R733" si="2214">B701</f>
        <v>100</v>
      </c>
      <c r="S702" s="4" t="str">
        <f t="shared" ref="S702:S733" si="2215">SUBSTITUTE(E701,"조","")</f>
        <v>2</v>
      </c>
      <c r="T702" s="4" t="str">
        <f t="shared" ref="T702:T733" si="2216">SUBSTITUTE(E702,"조","")</f>
        <v>584089</v>
      </c>
      <c r="U702" s="4" t="str">
        <f t="shared" si="2037"/>
        <v>5</v>
      </c>
      <c r="V702" s="4" t="str">
        <f t="shared" si="2038"/>
        <v>8</v>
      </c>
      <c r="W702" s="4" t="str">
        <f t="shared" si="2039"/>
        <v>4</v>
      </c>
      <c r="X702" s="4" t="str">
        <f t="shared" si="2040"/>
        <v>0</v>
      </c>
      <c r="Y702" s="4" t="str">
        <f t="shared" si="2041"/>
        <v>8</v>
      </c>
      <c r="Z702" s="4" t="str">
        <f t="shared" si="2042"/>
        <v>9</v>
      </c>
      <c r="AA702" s="4" t="s">
        <v>27</v>
      </c>
      <c r="AB702" s="4">
        <v>1</v>
      </c>
      <c r="AC702" s="9">
        <f t="shared" si="2046"/>
        <v>1</v>
      </c>
      <c r="AD702" s="9">
        <f t="shared" si="2188"/>
        <v>0</v>
      </c>
      <c r="AE702" s="9">
        <f t="shared" si="2188"/>
        <v>0</v>
      </c>
      <c r="AF702" s="9">
        <f t="shared" si="2188"/>
        <v>0</v>
      </c>
      <c r="AG702" s="9">
        <f t="shared" si="2188"/>
        <v>1</v>
      </c>
      <c r="AH702" s="9">
        <f t="shared" si="2188"/>
        <v>1</v>
      </c>
      <c r="AI702" s="9">
        <f t="shared" si="2188"/>
        <v>0</v>
      </c>
      <c r="AJ702" s="9">
        <f t="shared" si="2188"/>
        <v>0</v>
      </c>
      <c r="AK702" s="9">
        <f t="shared" si="2188"/>
        <v>2</v>
      </c>
      <c r="AL702" s="9">
        <f t="shared" si="2188"/>
        <v>1</v>
      </c>
      <c r="AM702" s="4">
        <v>5</v>
      </c>
      <c r="AN702" s="4" t="s">
        <v>27</v>
      </c>
      <c r="AO702" s="12">
        <f t="shared" si="2198"/>
        <v>0</v>
      </c>
      <c r="AP702" s="12">
        <f t="shared" si="2184"/>
        <v>1</v>
      </c>
      <c r="AQ702" s="12">
        <f t="shared" si="2184"/>
        <v>0</v>
      </c>
      <c r="AR702" s="12">
        <f t="shared" si="2184"/>
        <v>0</v>
      </c>
      <c r="AS702" s="12">
        <f t="shared" si="2184"/>
        <v>0</v>
      </c>
      <c r="AT702" s="12">
        <f t="shared" si="2184"/>
        <v>0</v>
      </c>
      <c r="AU702" s="12">
        <f t="shared" si="2184"/>
        <v>0</v>
      </c>
    </row>
    <row r="703" spans="1:47">
      <c r="A703" s="22"/>
      <c r="B703" s="19">
        <v>99</v>
      </c>
      <c r="C703" s="19">
        <v>20130522</v>
      </c>
      <c r="D703" s="7" t="s">
        <v>35</v>
      </c>
      <c r="E703" s="7" t="s">
        <v>33</v>
      </c>
      <c r="F703" s="7" t="s">
        <v>35</v>
      </c>
      <c r="G703" s="7" t="s">
        <v>35</v>
      </c>
      <c r="H703" s="7" t="s">
        <v>33</v>
      </c>
      <c r="I703" s="7" t="s">
        <v>33</v>
      </c>
      <c r="J703" s="7" t="s">
        <v>30</v>
      </c>
      <c r="K703" s="7" t="s">
        <v>30</v>
      </c>
      <c r="L703" s="7" t="s">
        <v>30</v>
      </c>
      <c r="M703" s="7" t="s">
        <v>30</v>
      </c>
      <c r="N703" s="7" t="s">
        <v>30</v>
      </c>
      <c r="O703" s="7" t="s">
        <v>30</v>
      </c>
      <c r="P703" s="7" t="s">
        <v>30</v>
      </c>
      <c r="Q703" s="1"/>
      <c r="R703" s="8">
        <f t="shared" ref="R703:R734" si="2217">B703</f>
        <v>99</v>
      </c>
      <c r="S703" s="4" t="str">
        <f t="shared" ref="S703:S734" si="2218">SUBSTITUTE(D703,"조","")</f>
        <v>7</v>
      </c>
      <c r="T703" s="4" t="str">
        <f t="shared" ref="T703:T734" si="2219">SUBSTITUTE(D704,"조","")</f>
        <v>450306</v>
      </c>
      <c r="U703" s="4" t="str">
        <f t="shared" si="2037"/>
        <v>4</v>
      </c>
      <c r="V703" s="4" t="str">
        <f t="shared" si="2038"/>
        <v>5</v>
      </c>
      <c r="W703" s="4" t="str">
        <f t="shared" si="2039"/>
        <v>0</v>
      </c>
      <c r="X703" s="4" t="str">
        <f t="shared" si="2040"/>
        <v>3</v>
      </c>
      <c r="Y703" s="4" t="str">
        <f t="shared" si="2041"/>
        <v>0</v>
      </c>
      <c r="Z703" s="4" t="str">
        <f t="shared" si="2042"/>
        <v>6</v>
      </c>
      <c r="AA703" s="4" t="s">
        <v>27</v>
      </c>
      <c r="AB703" s="4">
        <v>1</v>
      </c>
      <c r="AC703" s="9">
        <f t="shared" si="2046"/>
        <v>2</v>
      </c>
      <c r="AD703" s="9">
        <f t="shared" si="2188"/>
        <v>0</v>
      </c>
      <c r="AE703" s="9">
        <f t="shared" si="2188"/>
        <v>0</v>
      </c>
      <c r="AF703" s="9">
        <f t="shared" si="2188"/>
        <v>1</v>
      </c>
      <c r="AG703" s="9">
        <f t="shared" si="2188"/>
        <v>1</v>
      </c>
      <c r="AH703" s="9">
        <f t="shared" si="2188"/>
        <v>1</v>
      </c>
      <c r="AI703" s="9">
        <f t="shared" si="2188"/>
        <v>1</v>
      </c>
      <c r="AJ703" s="9">
        <f t="shared" si="2188"/>
        <v>0</v>
      </c>
      <c r="AK703" s="9">
        <f t="shared" si="2188"/>
        <v>0</v>
      </c>
      <c r="AL703" s="9">
        <f t="shared" si="2188"/>
        <v>0</v>
      </c>
      <c r="AM703" s="4">
        <v>5</v>
      </c>
      <c r="AN703" s="4" t="s">
        <v>27</v>
      </c>
      <c r="AO703" s="12">
        <f t="shared" si="2198"/>
        <v>0</v>
      </c>
      <c r="AP703" s="12">
        <f t="shared" si="2184"/>
        <v>0</v>
      </c>
      <c r="AQ703" s="12">
        <f t="shared" si="2184"/>
        <v>0</v>
      </c>
      <c r="AR703" s="12">
        <f t="shared" si="2184"/>
        <v>0</v>
      </c>
      <c r="AS703" s="12">
        <f t="shared" si="2184"/>
        <v>0</v>
      </c>
      <c r="AT703" s="12">
        <f t="shared" si="2184"/>
        <v>0</v>
      </c>
      <c r="AU703" s="12">
        <f t="shared" si="2184"/>
        <v>1</v>
      </c>
    </row>
    <row r="704" spans="1:47">
      <c r="A704" s="22"/>
      <c r="B704" s="20"/>
      <c r="C704" s="20"/>
      <c r="D704" s="14">
        <v>450306</v>
      </c>
      <c r="E704" s="14">
        <v>610622</v>
      </c>
      <c r="F704" s="14">
        <v>450305</v>
      </c>
      <c r="G704" s="14">
        <v>450307</v>
      </c>
      <c r="H704" s="14">
        <v>610621</v>
      </c>
      <c r="I704" s="14">
        <v>610623</v>
      </c>
      <c r="J704" s="14">
        <v>651093</v>
      </c>
      <c r="K704" s="14">
        <v>35141</v>
      </c>
      <c r="L704" s="14">
        <v>804</v>
      </c>
      <c r="M704" s="14">
        <v>59</v>
      </c>
      <c r="N704" s="14">
        <v>84</v>
      </c>
      <c r="O704" s="14">
        <v>5</v>
      </c>
      <c r="P704" s="14">
        <v>8</v>
      </c>
      <c r="Q704" s="1"/>
      <c r="R704" s="8">
        <f t="shared" ref="R704:R735" si="2220">B703</f>
        <v>99</v>
      </c>
      <c r="S704" s="4" t="str">
        <f t="shared" ref="S704:S735" si="2221">SUBSTITUTE(E703,"조","")</f>
        <v>2</v>
      </c>
      <c r="T704" s="4" t="str">
        <f t="shared" ref="T704:T735" si="2222">SUBSTITUTE(E704,"조","")</f>
        <v>610622</v>
      </c>
      <c r="U704" s="4" t="str">
        <f t="shared" si="2037"/>
        <v>6</v>
      </c>
      <c r="V704" s="4" t="str">
        <f t="shared" si="2038"/>
        <v>1</v>
      </c>
      <c r="W704" s="4" t="str">
        <f t="shared" si="2039"/>
        <v>0</v>
      </c>
      <c r="X704" s="4" t="str">
        <f t="shared" si="2040"/>
        <v>6</v>
      </c>
      <c r="Y704" s="4" t="str">
        <f t="shared" si="2041"/>
        <v>2</v>
      </c>
      <c r="Z704" s="4" t="str">
        <f t="shared" si="2042"/>
        <v>2</v>
      </c>
      <c r="AA704" s="4" t="s">
        <v>27</v>
      </c>
      <c r="AB704" s="4">
        <v>1</v>
      </c>
      <c r="AC704" s="9">
        <f t="shared" si="2046"/>
        <v>1</v>
      </c>
      <c r="AD704" s="9">
        <f t="shared" si="2188"/>
        <v>1</v>
      </c>
      <c r="AE704" s="9">
        <f t="shared" si="2188"/>
        <v>2</v>
      </c>
      <c r="AF704" s="9">
        <f t="shared" si="2188"/>
        <v>0</v>
      </c>
      <c r="AG704" s="9">
        <f t="shared" si="2188"/>
        <v>0</v>
      </c>
      <c r="AH704" s="9">
        <f t="shared" si="2188"/>
        <v>0</v>
      </c>
      <c r="AI704" s="9">
        <f t="shared" si="2188"/>
        <v>2</v>
      </c>
      <c r="AJ704" s="9">
        <f t="shared" si="2188"/>
        <v>0</v>
      </c>
      <c r="AK704" s="9">
        <f t="shared" si="2188"/>
        <v>0</v>
      </c>
      <c r="AL704" s="9">
        <f t="shared" si="2188"/>
        <v>0</v>
      </c>
      <c r="AM704" s="4">
        <v>4</v>
      </c>
      <c r="AN704" s="4" t="s">
        <v>27</v>
      </c>
      <c r="AO704" s="12">
        <f t="shared" si="2198"/>
        <v>0</v>
      </c>
      <c r="AP704" s="12">
        <f t="shared" si="2184"/>
        <v>1</v>
      </c>
      <c r="AQ704" s="12">
        <f t="shared" si="2184"/>
        <v>0</v>
      </c>
      <c r="AR704" s="12">
        <f t="shared" si="2184"/>
        <v>0</v>
      </c>
      <c r="AS704" s="12">
        <f t="shared" si="2184"/>
        <v>0</v>
      </c>
      <c r="AT704" s="12">
        <f t="shared" si="2184"/>
        <v>0</v>
      </c>
      <c r="AU704" s="12">
        <f t="shared" si="2184"/>
        <v>0</v>
      </c>
    </row>
    <row r="705" spans="1:47">
      <c r="A705" s="22"/>
      <c r="B705" s="19">
        <v>98</v>
      </c>
      <c r="C705" s="19">
        <v>20130515</v>
      </c>
      <c r="D705" s="7" t="s">
        <v>29</v>
      </c>
      <c r="E705" s="7" t="s">
        <v>31</v>
      </c>
      <c r="F705" s="7" t="s">
        <v>29</v>
      </c>
      <c r="G705" s="7" t="s">
        <v>29</v>
      </c>
      <c r="H705" s="7" t="s">
        <v>31</v>
      </c>
      <c r="I705" s="7" t="s">
        <v>31</v>
      </c>
      <c r="J705" s="7" t="s">
        <v>30</v>
      </c>
      <c r="K705" s="7" t="s">
        <v>30</v>
      </c>
      <c r="L705" s="7" t="s">
        <v>30</v>
      </c>
      <c r="M705" s="7" t="s">
        <v>30</v>
      </c>
      <c r="N705" s="7" t="s">
        <v>30</v>
      </c>
      <c r="O705" s="7" t="s">
        <v>30</v>
      </c>
      <c r="P705" s="7" t="s">
        <v>30</v>
      </c>
      <c r="Q705" s="1"/>
      <c r="R705" s="8">
        <f t="shared" ref="R705:R736" si="2223">B705</f>
        <v>98</v>
      </c>
      <c r="S705" s="4" t="str">
        <f t="shared" ref="S705:S736" si="2224">SUBSTITUTE(D705,"조","")</f>
        <v>6</v>
      </c>
      <c r="T705" s="4" t="str">
        <f t="shared" ref="T705:T736" si="2225">SUBSTITUTE(D706,"조","")</f>
        <v>343382</v>
      </c>
      <c r="U705" s="4" t="str">
        <f t="shared" si="2037"/>
        <v>3</v>
      </c>
      <c r="V705" s="4" t="str">
        <f t="shared" si="2038"/>
        <v>4</v>
      </c>
      <c r="W705" s="4" t="str">
        <f t="shared" si="2039"/>
        <v>3</v>
      </c>
      <c r="X705" s="4" t="str">
        <f t="shared" si="2040"/>
        <v>3</v>
      </c>
      <c r="Y705" s="4" t="str">
        <f t="shared" si="2041"/>
        <v>8</v>
      </c>
      <c r="Z705" s="4" t="str">
        <f t="shared" si="2042"/>
        <v>2</v>
      </c>
      <c r="AA705" s="4" t="s">
        <v>27</v>
      </c>
      <c r="AB705" s="4">
        <v>1</v>
      </c>
      <c r="AC705" s="9">
        <f t="shared" si="2046"/>
        <v>0</v>
      </c>
      <c r="AD705" s="9">
        <f t="shared" si="2188"/>
        <v>0</v>
      </c>
      <c r="AE705" s="9">
        <f t="shared" si="2188"/>
        <v>1</v>
      </c>
      <c r="AF705" s="9">
        <f t="shared" si="2188"/>
        <v>3</v>
      </c>
      <c r="AG705" s="9">
        <f t="shared" si="2188"/>
        <v>1</v>
      </c>
      <c r="AH705" s="9">
        <f t="shared" si="2188"/>
        <v>0</v>
      </c>
      <c r="AI705" s="9">
        <f t="shared" si="2188"/>
        <v>0</v>
      </c>
      <c r="AJ705" s="9">
        <f t="shared" si="2188"/>
        <v>0</v>
      </c>
      <c r="AK705" s="9">
        <f t="shared" si="2188"/>
        <v>1</v>
      </c>
      <c r="AL705" s="9">
        <f t="shared" si="2188"/>
        <v>0</v>
      </c>
      <c r="AM705" s="4">
        <v>4</v>
      </c>
      <c r="AN705" s="4" t="s">
        <v>27</v>
      </c>
      <c r="AO705" s="12">
        <f t="shared" si="2198"/>
        <v>0</v>
      </c>
      <c r="AP705" s="12">
        <f t="shared" si="2184"/>
        <v>0</v>
      </c>
      <c r="AQ705" s="12">
        <f t="shared" si="2184"/>
        <v>0</v>
      </c>
      <c r="AR705" s="12">
        <f t="shared" si="2184"/>
        <v>0</v>
      </c>
      <c r="AS705" s="12">
        <f t="shared" si="2184"/>
        <v>0</v>
      </c>
      <c r="AT705" s="12">
        <f t="shared" si="2184"/>
        <v>1</v>
      </c>
      <c r="AU705" s="12">
        <f t="shared" si="2184"/>
        <v>0</v>
      </c>
    </row>
    <row r="706" spans="1:47">
      <c r="A706" s="22"/>
      <c r="B706" s="20"/>
      <c r="C706" s="20"/>
      <c r="D706" s="14">
        <v>343382</v>
      </c>
      <c r="E706" s="14">
        <v>424219</v>
      </c>
      <c r="F706" s="14">
        <v>343381</v>
      </c>
      <c r="G706" s="14">
        <v>343383</v>
      </c>
      <c r="H706" s="14">
        <v>424218</v>
      </c>
      <c r="I706" s="14">
        <v>424220</v>
      </c>
      <c r="J706" s="14">
        <v>782507</v>
      </c>
      <c r="K706" s="14">
        <v>27852</v>
      </c>
      <c r="L706" s="14">
        <v>128</v>
      </c>
      <c r="M706" s="14">
        <v>33</v>
      </c>
      <c r="N706" s="14">
        <v>76</v>
      </c>
      <c r="O706" s="14">
        <v>6</v>
      </c>
      <c r="P706" s="14">
        <v>7</v>
      </c>
      <c r="Q706" s="1"/>
      <c r="R706" s="8">
        <f t="shared" ref="R706:R737" si="2226">B705</f>
        <v>98</v>
      </c>
      <c r="S706" s="4" t="str">
        <f t="shared" ref="S706:S737" si="2227">SUBSTITUTE(E705,"조","")</f>
        <v>5</v>
      </c>
      <c r="T706" s="4" t="str">
        <f t="shared" ref="T706:T737" si="2228">SUBSTITUTE(E706,"조","")</f>
        <v>424219</v>
      </c>
      <c r="U706" s="4" t="str">
        <f t="shared" si="2037"/>
        <v>4</v>
      </c>
      <c r="V706" s="4" t="str">
        <f t="shared" si="2038"/>
        <v>2</v>
      </c>
      <c r="W706" s="4" t="str">
        <f t="shared" si="2039"/>
        <v>4</v>
      </c>
      <c r="X706" s="4" t="str">
        <f t="shared" si="2040"/>
        <v>2</v>
      </c>
      <c r="Y706" s="4" t="str">
        <f t="shared" si="2041"/>
        <v>1</v>
      </c>
      <c r="Z706" s="4" t="str">
        <f t="shared" si="2042"/>
        <v>9</v>
      </c>
      <c r="AA706" s="4" t="s">
        <v>27</v>
      </c>
      <c r="AB706" s="4">
        <v>1</v>
      </c>
      <c r="AC706" s="9">
        <f t="shared" si="2046"/>
        <v>0</v>
      </c>
      <c r="AD706" s="9">
        <f t="shared" si="2188"/>
        <v>1</v>
      </c>
      <c r="AE706" s="9">
        <f t="shared" si="2188"/>
        <v>2</v>
      </c>
      <c r="AF706" s="9">
        <f t="shared" si="2188"/>
        <v>0</v>
      </c>
      <c r="AG706" s="9">
        <f t="shared" si="2188"/>
        <v>2</v>
      </c>
      <c r="AH706" s="9">
        <f t="shared" si="2188"/>
        <v>0</v>
      </c>
      <c r="AI706" s="9">
        <f t="shared" si="2188"/>
        <v>0</v>
      </c>
      <c r="AJ706" s="9">
        <f t="shared" si="2188"/>
        <v>0</v>
      </c>
      <c r="AK706" s="9">
        <f t="shared" si="2188"/>
        <v>0</v>
      </c>
      <c r="AL706" s="9">
        <f t="shared" si="2188"/>
        <v>1</v>
      </c>
      <c r="AM706" s="4">
        <v>4</v>
      </c>
      <c r="AN706" s="4" t="s">
        <v>27</v>
      </c>
      <c r="AO706" s="12">
        <f t="shared" si="2198"/>
        <v>0</v>
      </c>
      <c r="AP706" s="12">
        <f t="shared" si="2184"/>
        <v>0</v>
      </c>
      <c r="AQ706" s="12">
        <f t="shared" si="2184"/>
        <v>0</v>
      </c>
      <c r="AR706" s="12">
        <f t="shared" si="2184"/>
        <v>0</v>
      </c>
      <c r="AS706" s="12">
        <f t="shared" si="2184"/>
        <v>1</v>
      </c>
      <c r="AT706" s="12">
        <f t="shared" si="2184"/>
        <v>0</v>
      </c>
      <c r="AU706" s="12">
        <f t="shared" si="2184"/>
        <v>0</v>
      </c>
    </row>
    <row r="707" spans="1:47">
      <c r="A707" s="22"/>
      <c r="B707" s="19">
        <v>97</v>
      </c>
      <c r="C707" s="19">
        <v>20130508</v>
      </c>
      <c r="D707" s="7" t="s">
        <v>33</v>
      </c>
      <c r="E707" s="7" t="s">
        <v>35</v>
      </c>
      <c r="F707" s="7" t="s">
        <v>33</v>
      </c>
      <c r="G707" s="7" t="s">
        <v>33</v>
      </c>
      <c r="H707" s="7" t="s">
        <v>35</v>
      </c>
      <c r="I707" s="7" t="s">
        <v>35</v>
      </c>
      <c r="J707" s="7" t="s">
        <v>30</v>
      </c>
      <c r="K707" s="7" t="s">
        <v>30</v>
      </c>
      <c r="L707" s="7" t="s">
        <v>30</v>
      </c>
      <c r="M707" s="7" t="s">
        <v>30</v>
      </c>
      <c r="N707" s="7" t="s">
        <v>30</v>
      </c>
      <c r="O707" s="7" t="s">
        <v>30</v>
      </c>
      <c r="P707" s="7" t="s">
        <v>30</v>
      </c>
      <c r="Q707" s="1"/>
      <c r="R707" s="8">
        <f t="shared" ref="R707:R738" si="2229">B707</f>
        <v>97</v>
      </c>
      <c r="S707" s="4" t="str">
        <f t="shared" ref="S707:S738" si="2230">SUBSTITUTE(D707,"조","")</f>
        <v>2</v>
      </c>
      <c r="T707" s="4" t="str">
        <f t="shared" ref="T707:T738" si="2231">SUBSTITUTE(D708,"조","")</f>
        <v>187708</v>
      </c>
      <c r="U707" s="4" t="str">
        <f t="shared" si="2037"/>
        <v>1</v>
      </c>
      <c r="V707" s="4" t="str">
        <f t="shared" si="2038"/>
        <v>8</v>
      </c>
      <c r="W707" s="4" t="str">
        <f t="shared" si="2039"/>
        <v>7</v>
      </c>
      <c r="X707" s="4" t="str">
        <f t="shared" si="2040"/>
        <v>7</v>
      </c>
      <c r="Y707" s="4" t="str">
        <f t="shared" si="2041"/>
        <v>0</v>
      </c>
      <c r="Z707" s="4" t="str">
        <f t="shared" si="2042"/>
        <v>8</v>
      </c>
      <c r="AA707" s="4" t="s">
        <v>27</v>
      </c>
      <c r="AB707" s="4">
        <v>1</v>
      </c>
      <c r="AC707" s="9">
        <f t="shared" si="2046"/>
        <v>1</v>
      </c>
      <c r="AD707" s="9">
        <f t="shared" si="2188"/>
        <v>1</v>
      </c>
      <c r="AE707" s="9">
        <f t="shared" si="2188"/>
        <v>0</v>
      </c>
      <c r="AF707" s="9">
        <f t="shared" si="2188"/>
        <v>0</v>
      </c>
      <c r="AG707" s="9">
        <f t="shared" si="2188"/>
        <v>0</v>
      </c>
      <c r="AH707" s="9">
        <f t="shared" si="2188"/>
        <v>0</v>
      </c>
      <c r="AI707" s="9">
        <f t="shared" si="2188"/>
        <v>0</v>
      </c>
      <c r="AJ707" s="9">
        <f t="shared" si="2188"/>
        <v>2</v>
      </c>
      <c r="AK707" s="9">
        <f t="shared" si="2188"/>
        <v>2</v>
      </c>
      <c r="AL707" s="9">
        <f t="shared" si="2188"/>
        <v>0</v>
      </c>
      <c r="AM707" s="4">
        <v>4</v>
      </c>
      <c r="AN707" s="4" t="s">
        <v>27</v>
      </c>
      <c r="AO707" s="12">
        <f t="shared" si="2198"/>
        <v>0</v>
      </c>
      <c r="AP707" s="12">
        <f t="shared" si="2184"/>
        <v>1</v>
      </c>
      <c r="AQ707" s="12">
        <f t="shared" si="2184"/>
        <v>0</v>
      </c>
      <c r="AR707" s="12">
        <f t="shared" si="2184"/>
        <v>0</v>
      </c>
      <c r="AS707" s="12">
        <f t="shared" si="2184"/>
        <v>0</v>
      </c>
      <c r="AT707" s="12">
        <f t="shared" si="2184"/>
        <v>0</v>
      </c>
      <c r="AU707" s="12">
        <f t="shared" si="2184"/>
        <v>0</v>
      </c>
    </row>
    <row r="708" spans="1:47">
      <c r="A708" s="22"/>
      <c r="B708" s="20"/>
      <c r="C708" s="20"/>
      <c r="D708" s="14">
        <v>187708</v>
      </c>
      <c r="E708" s="14">
        <v>692251</v>
      </c>
      <c r="F708" s="14">
        <v>187707</v>
      </c>
      <c r="G708" s="14">
        <v>187709</v>
      </c>
      <c r="H708" s="14">
        <v>692250</v>
      </c>
      <c r="I708" s="14">
        <v>692252</v>
      </c>
      <c r="J708" s="14">
        <v>645137</v>
      </c>
      <c r="K708" s="14">
        <v>10914</v>
      </c>
      <c r="L708" s="14">
        <v>200</v>
      </c>
      <c r="M708" s="14">
        <v>31</v>
      </c>
      <c r="N708" s="14">
        <v>55</v>
      </c>
      <c r="O708" s="14">
        <v>3</v>
      </c>
      <c r="P708" s="14">
        <v>8</v>
      </c>
      <c r="Q708" s="1"/>
      <c r="R708" s="8">
        <f t="shared" ref="R708:R739" si="2232">B707</f>
        <v>97</v>
      </c>
      <c r="S708" s="4" t="str">
        <f t="shared" ref="S708:S739" si="2233">SUBSTITUTE(E707,"조","")</f>
        <v>7</v>
      </c>
      <c r="T708" s="4" t="str">
        <f t="shared" ref="T708:T739" si="2234">SUBSTITUTE(E708,"조","")</f>
        <v>692251</v>
      </c>
      <c r="U708" s="4" t="str">
        <f t="shared" si="2037"/>
        <v>6</v>
      </c>
      <c r="V708" s="4" t="str">
        <f t="shared" si="2038"/>
        <v>9</v>
      </c>
      <c r="W708" s="4" t="str">
        <f t="shared" si="2039"/>
        <v>2</v>
      </c>
      <c r="X708" s="4" t="str">
        <f t="shared" si="2040"/>
        <v>2</v>
      </c>
      <c r="Y708" s="4" t="str">
        <f t="shared" si="2041"/>
        <v>5</v>
      </c>
      <c r="Z708" s="4" t="str">
        <f t="shared" si="2042"/>
        <v>1</v>
      </c>
      <c r="AA708" s="4" t="s">
        <v>27</v>
      </c>
      <c r="AB708" s="4">
        <v>1</v>
      </c>
      <c r="AC708" s="9">
        <f t="shared" si="2046"/>
        <v>0</v>
      </c>
      <c r="AD708" s="9">
        <f t="shared" si="2188"/>
        <v>1</v>
      </c>
      <c r="AE708" s="9">
        <f t="shared" si="2188"/>
        <v>2</v>
      </c>
      <c r="AF708" s="9">
        <f t="shared" si="2188"/>
        <v>0</v>
      </c>
      <c r="AG708" s="9">
        <f t="shared" si="2188"/>
        <v>0</v>
      </c>
      <c r="AH708" s="9">
        <f t="shared" si="2188"/>
        <v>1</v>
      </c>
      <c r="AI708" s="9">
        <f t="shared" si="2188"/>
        <v>1</v>
      </c>
      <c r="AJ708" s="9">
        <f t="shared" si="2188"/>
        <v>0</v>
      </c>
      <c r="AK708" s="9">
        <f t="shared" si="2188"/>
        <v>0</v>
      </c>
      <c r="AL708" s="9">
        <f t="shared" si="2188"/>
        <v>1</v>
      </c>
      <c r="AM708" s="4">
        <v>5</v>
      </c>
      <c r="AN708" s="4" t="s">
        <v>27</v>
      </c>
      <c r="AO708" s="12">
        <f t="shared" si="2198"/>
        <v>0</v>
      </c>
      <c r="AP708" s="12">
        <f t="shared" si="2184"/>
        <v>0</v>
      </c>
      <c r="AQ708" s="12">
        <f t="shared" si="2184"/>
        <v>0</v>
      </c>
      <c r="AR708" s="12">
        <f t="shared" si="2184"/>
        <v>0</v>
      </c>
      <c r="AS708" s="12">
        <f t="shared" si="2184"/>
        <v>0</v>
      </c>
      <c r="AT708" s="12">
        <f t="shared" si="2184"/>
        <v>0</v>
      </c>
      <c r="AU708" s="12">
        <f t="shared" si="2184"/>
        <v>1</v>
      </c>
    </row>
    <row r="709" spans="1:47">
      <c r="A709" s="22"/>
      <c r="B709" s="19">
        <v>96</v>
      </c>
      <c r="C709" s="19">
        <v>20130501</v>
      </c>
      <c r="D709" s="7" t="s">
        <v>29</v>
      </c>
      <c r="E709" s="7" t="s">
        <v>33</v>
      </c>
      <c r="F709" s="7" t="s">
        <v>29</v>
      </c>
      <c r="G709" s="7" t="s">
        <v>29</v>
      </c>
      <c r="H709" s="7" t="s">
        <v>33</v>
      </c>
      <c r="I709" s="7" t="s">
        <v>33</v>
      </c>
      <c r="J709" s="7" t="s">
        <v>30</v>
      </c>
      <c r="K709" s="7" t="s">
        <v>30</v>
      </c>
      <c r="L709" s="7" t="s">
        <v>30</v>
      </c>
      <c r="M709" s="7" t="s">
        <v>30</v>
      </c>
      <c r="N709" s="7" t="s">
        <v>30</v>
      </c>
      <c r="O709" s="7" t="s">
        <v>30</v>
      </c>
      <c r="P709" s="7" t="s">
        <v>30</v>
      </c>
      <c r="Q709" s="1"/>
      <c r="R709" s="8">
        <f t="shared" ref="R709:R740" si="2235">B709</f>
        <v>96</v>
      </c>
      <c r="S709" s="4" t="str">
        <f t="shared" ref="S709:S740" si="2236">SUBSTITUTE(D709,"조","")</f>
        <v>6</v>
      </c>
      <c r="T709" s="4" t="str">
        <f t="shared" ref="T709:T740" si="2237">SUBSTITUTE(D710,"조","")</f>
        <v>734427</v>
      </c>
      <c r="U709" s="4" t="str">
        <f t="shared" si="2037"/>
        <v>7</v>
      </c>
      <c r="V709" s="4" t="str">
        <f t="shared" si="2038"/>
        <v>3</v>
      </c>
      <c r="W709" s="4" t="str">
        <f t="shared" si="2039"/>
        <v>4</v>
      </c>
      <c r="X709" s="4" t="str">
        <f t="shared" si="2040"/>
        <v>4</v>
      </c>
      <c r="Y709" s="4" t="str">
        <f t="shared" si="2041"/>
        <v>2</v>
      </c>
      <c r="Z709" s="4" t="str">
        <f t="shared" si="2042"/>
        <v>7</v>
      </c>
      <c r="AA709" s="4" t="s">
        <v>27</v>
      </c>
      <c r="AB709" s="4">
        <v>1</v>
      </c>
      <c r="AC709" s="9">
        <f t="shared" si="2046"/>
        <v>0</v>
      </c>
      <c r="AD709" s="9">
        <f t="shared" si="2188"/>
        <v>0</v>
      </c>
      <c r="AE709" s="9">
        <f t="shared" si="2188"/>
        <v>1</v>
      </c>
      <c r="AF709" s="9">
        <f t="shared" si="2188"/>
        <v>1</v>
      </c>
      <c r="AG709" s="9">
        <f t="shared" si="2188"/>
        <v>2</v>
      </c>
      <c r="AH709" s="9">
        <f t="shared" si="2188"/>
        <v>0</v>
      </c>
      <c r="AI709" s="9">
        <f t="shared" si="2188"/>
        <v>0</v>
      </c>
      <c r="AJ709" s="9">
        <f t="shared" si="2188"/>
        <v>2</v>
      </c>
      <c r="AK709" s="9">
        <f t="shared" si="2188"/>
        <v>0</v>
      </c>
      <c r="AL709" s="9">
        <f t="shared" si="2188"/>
        <v>0</v>
      </c>
      <c r="AM709" s="4">
        <v>4</v>
      </c>
      <c r="AN709" s="4" t="s">
        <v>27</v>
      </c>
      <c r="AO709" s="12">
        <f t="shared" si="2198"/>
        <v>0</v>
      </c>
      <c r="AP709" s="12">
        <f t="shared" si="2184"/>
        <v>0</v>
      </c>
      <c r="AQ709" s="12">
        <f t="shared" si="2184"/>
        <v>0</v>
      </c>
      <c r="AR709" s="12">
        <f t="shared" si="2184"/>
        <v>0</v>
      </c>
      <c r="AS709" s="12">
        <f t="shared" si="2184"/>
        <v>0</v>
      </c>
      <c r="AT709" s="12">
        <f t="shared" si="2184"/>
        <v>1</v>
      </c>
      <c r="AU709" s="12">
        <f t="shared" si="2184"/>
        <v>0</v>
      </c>
    </row>
    <row r="710" spans="1:47">
      <c r="A710" s="22"/>
      <c r="B710" s="20"/>
      <c r="C710" s="20"/>
      <c r="D710" s="14">
        <v>734427</v>
      </c>
      <c r="E710" s="14">
        <v>891094</v>
      </c>
      <c r="F710" s="14">
        <v>734426</v>
      </c>
      <c r="G710" s="14">
        <v>734428</v>
      </c>
      <c r="H710" s="14">
        <v>891093</v>
      </c>
      <c r="I710" s="14">
        <v>891095</v>
      </c>
      <c r="J710" s="14">
        <v>377955</v>
      </c>
      <c r="K710" s="14">
        <v>81294</v>
      </c>
      <c r="L710" s="14">
        <v>313</v>
      </c>
      <c r="M710" s="14">
        <v>59</v>
      </c>
      <c r="N710" s="14">
        <v>62</v>
      </c>
      <c r="O710" s="14">
        <v>1</v>
      </c>
      <c r="P710" s="14">
        <v>3</v>
      </c>
      <c r="Q710" s="1"/>
      <c r="R710" s="8">
        <f t="shared" ref="R710:R741" si="2238">B709</f>
        <v>96</v>
      </c>
      <c r="S710" s="4" t="str">
        <f t="shared" ref="S710:S741" si="2239">SUBSTITUTE(E709,"조","")</f>
        <v>2</v>
      </c>
      <c r="T710" s="4" t="str">
        <f t="shared" ref="T710:T741" si="2240">SUBSTITUTE(E710,"조","")</f>
        <v>891094</v>
      </c>
      <c r="U710" s="4" t="str">
        <f t="shared" ref="U710:U773" si="2241">MID($T710,1,1)</f>
        <v>8</v>
      </c>
      <c r="V710" s="4" t="str">
        <f t="shared" ref="V710:V773" si="2242">MID($T710,2,1)</f>
        <v>9</v>
      </c>
      <c r="W710" s="4" t="str">
        <f t="shared" ref="W710:W773" si="2243">MID($T710,3,1)</f>
        <v>1</v>
      </c>
      <c r="X710" s="4" t="str">
        <f t="shared" ref="X710:X773" si="2244">MID($T710,4,1)</f>
        <v>0</v>
      </c>
      <c r="Y710" s="4" t="str">
        <f t="shared" ref="Y710:Y773" si="2245">MID($T710,5,1)</f>
        <v>9</v>
      </c>
      <c r="Z710" s="4" t="str">
        <f t="shared" ref="Z710:Z773" si="2246">MID($T710,6,1)</f>
        <v>4</v>
      </c>
      <c r="AA710" s="4" t="s">
        <v>27</v>
      </c>
      <c r="AB710" s="4">
        <v>1</v>
      </c>
      <c r="AC710" s="9">
        <f t="shared" si="2046"/>
        <v>1</v>
      </c>
      <c r="AD710" s="9">
        <f t="shared" si="2188"/>
        <v>1</v>
      </c>
      <c r="AE710" s="9">
        <f t="shared" si="2188"/>
        <v>0</v>
      </c>
      <c r="AF710" s="9">
        <f t="shared" si="2188"/>
        <v>0</v>
      </c>
      <c r="AG710" s="9">
        <f t="shared" si="2188"/>
        <v>1</v>
      </c>
      <c r="AH710" s="9">
        <f t="shared" si="2188"/>
        <v>0</v>
      </c>
      <c r="AI710" s="9">
        <f t="shared" si="2188"/>
        <v>0</v>
      </c>
      <c r="AJ710" s="9">
        <f t="shared" si="2188"/>
        <v>0</v>
      </c>
      <c r="AK710" s="9">
        <f t="shared" si="2188"/>
        <v>1</v>
      </c>
      <c r="AL710" s="9">
        <f t="shared" si="2188"/>
        <v>2</v>
      </c>
      <c r="AM710" s="4">
        <v>5</v>
      </c>
      <c r="AN710" s="4" t="s">
        <v>27</v>
      </c>
      <c r="AO710" s="12">
        <f t="shared" si="2198"/>
        <v>0</v>
      </c>
      <c r="AP710" s="12">
        <f t="shared" si="2184"/>
        <v>1</v>
      </c>
      <c r="AQ710" s="12">
        <f t="shared" si="2184"/>
        <v>0</v>
      </c>
      <c r="AR710" s="12">
        <f t="shared" si="2184"/>
        <v>0</v>
      </c>
      <c r="AS710" s="12">
        <f t="shared" si="2184"/>
        <v>0</v>
      </c>
      <c r="AT710" s="12">
        <f t="shared" si="2184"/>
        <v>0</v>
      </c>
      <c r="AU710" s="12">
        <f t="shared" si="2184"/>
        <v>0</v>
      </c>
    </row>
    <row r="711" spans="1:47">
      <c r="A711" s="22"/>
      <c r="B711" s="19">
        <v>95</v>
      </c>
      <c r="C711" s="19">
        <v>20130424</v>
      </c>
      <c r="D711" s="7" t="s">
        <v>32</v>
      </c>
      <c r="E711" s="7" t="s">
        <v>31</v>
      </c>
      <c r="F711" s="7" t="s">
        <v>32</v>
      </c>
      <c r="G711" s="7" t="s">
        <v>32</v>
      </c>
      <c r="H711" s="7" t="s">
        <v>31</v>
      </c>
      <c r="I711" s="7" t="s">
        <v>31</v>
      </c>
      <c r="J711" s="7" t="s">
        <v>30</v>
      </c>
      <c r="K711" s="7" t="s">
        <v>30</v>
      </c>
      <c r="L711" s="7" t="s">
        <v>30</v>
      </c>
      <c r="M711" s="7" t="s">
        <v>30</v>
      </c>
      <c r="N711" s="7" t="s">
        <v>30</v>
      </c>
      <c r="O711" s="7" t="s">
        <v>30</v>
      </c>
      <c r="P711" s="7" t="s">
        <v>30</v>
      </c>
      <c r="Q711" s="1"/>
      <c r="R711" s="8">
        <f t="shared" ref="R711:R742" si="2247">B711</f>
        <v>95</v>
      </c>
      <c r="S711" s="4" t="str">
        <f t="shared" ref="S711:S742" si="2248">SUBSTITUTE(D711,"조","")</f>
        <v>4</v>
      </c>
      <c r="T711" s="4" t="str">
        <f t="shared" ref="T711:T742" si="2249">SUBSTITUTE(D712,"조","")</f>
        <v>463677</v>
      </c>
      <c r="U711" s="4" t="str">
        <f t="shared" si="2241"/>
        <v>4</v>
      </c>
      <c r="V711" s="4" t="str">
        <f t="shared" si="2242"/>
        <v>6</v>
      </c>
      <c r="W711" s="4" t="str">
        <f t="shared" si="2243"/>
        <v>3</v>
      </c>
      <c r="X711" s="4" t="str">
        <f t="shared" si="2244"/>
        <v>6</v>
      </c>
      <c r="Y711" s="4" t="str">
        <f t="shared" si="2245"/>
        <v>7</v>
      </c>
      <c r="Z711" s="4" t="str">
        <f t="shared" si="2246"/>
        <v>7</v>
      </c>
      <c r="AA711" s="4" t="s">
        <v>27</v>
      </c>
      <c r="AB711" s="4">
        <v>1</v>
      </c>
      <c r="AC711" s="9">
        <f t="shared" ref="AC711:AC774" si="2250">COUNTIF($U711:$Z711,AC$4)</f>
        <v>0</v>
      </c>
      <c r="AD711" s="9">
        <f t="shared" si="2188"/>
        <v>0</v>
      </c>
      <c r="AE711" s="9">
        <f t="shared" si="2188"/>
        <v>0</v>
      </c>
      <c r="AF711" s="9">
        <f t="shared" si="2188"/>
        <v>1</v>
      </c>
      <c r="AG711" s="9">
        <f t="shared" si="2188"/>
        <v>1</v>
      </c>
      <c r="AH711" s="9">
        <f t="shared" si="2188"/>
        <v>0</v>
      </c>
      <c r="AI711" s="9">
        <f t="shared" si="2188"/>
        <v>2</v>
      </c>
      <c r="AJ711" s="9">
        <f t="shared" si="2188"/>
        <v>2</v>
      </c>
      <c r="AK711" s="9">
        <f t="shared" si="2188"/>
        <v>0</v>
      </c>
      <c r="AL711" s="9">
        <f t="shared" si="2188"/>
        <v>0</v>
      </c>
      <c r="AM711" s="4">
        <v>4</v>
      </c>
      <c r="AN711" s="4" t="s">
        <v>27</v>
      </c>
      <c r="AO711" s="12">
        <f t="shared" si="2198"/>
        <v>0</v>
      </c>
      <c r="AP711" s="12">
        <f t="shared" si="2184"/>
        <v>0</v>
      </c>
      <c r="AQ711" s="12">
        <f t="shared" si="2184"/>
        <v>0</v>
      </c>
      <c r="AR711" s="12">
        <f t="shared" si="2184"/>
        <v>1</v>
      </c>
      <c r="AS711" s="12">
        <f t="shared" si="2184"/>
        <v>0</v>
      </c>
      <c r="AT711" s="12">
        <f t="shared" si="2184"/>
        <v>0</v>
      </c>
      <c r="AU711" s="12">
        <f t="shared" si="2184"/>
        <v>0</v>
      </c>
    </row>
    <row r="712" spans="1:47">
      <c r="A712" s="22"/>
      <c r="B712" s="20"/>
      <c r="C712" s="20"/>
      <c r="D712" s="14">
        <v>463677</v>
      </c>
      <c r="E712" s="14">
        <v>701356</v>
      </c>
      <c r="F712" s="14">
        <v>463676</v>
      </c>
      <c r="G712" s="14">
        <v>463678</v>
      </c>
      <c r="H712" s="14">
        <v>701355</v>
      </c>
      <c r="I712" s="14">
        <v>701357</v>
      </c>
      <c r="J712" s="14">
        <v>160051</v>
      </c>
      <c r="K712" s="14">
        <v>86725</v>
      </c>
      <c r="L712" s="14">
        <v>823</v>
      </c>
      <c r="M712" s="14">
        <v>0</v>
      </c>
      <c r="N712" s="14">
        <v>10</v>
      </c>
      <c r="O712" s="14">
        <v>2</v>
      </c>
      <c r="P712" s="14">
        <v>4</v>
      </c>
      <c r="Q712" s="1"/>
      <c r="R712" s="8">
        <f t="shared" ref="R712:R743" si="2251">B711</f>
        <v>95</v>
      </c>
      <c r="S712" s="4" t="str">
        <f t="shared" ref="S712:S743" si="2252">SUBSTITUTE(E711,"조","")</f>
        <v>5</v>
      </c>
      <c r="T712" s="4" t="str">
        <f t="shared" ref="T712:T743" si="2253">SUBSTITUTE(E712,"조","")</f>
        <v>701356</v>
      </c>
      <c r="U712" s="4" t="str">
        <f t="shared" si="2241"/>
        <v>7</v>
      </c>
      <c r="V712" s="4" t="str">
        <f t="shared" si="2242"/>
        <v>0</v>
      </c>
      <c r="W712" s="4" t="str">
        <f t="shared" si="2243"/>
        <v>1</v>
      </c>
      <c r="X712" s="4" t="str">
        <f t="shared" si="2244"/>
        <v>3</v>
      </c>
      <c r="Y712" s="4" t="str">
        <f t="shared" si="2245"/>
        <v>5</v>
      </c>
      <c r="Z712" s="4" t="str">
        <f t="shared" si="2246"/>
        <v>6</v>
      </c>
      <c r="AA712" s="4" t="s">
        <v>27</v>
      </c>
      <c r="AB712" s="4">
        <v>1</v>
      </c>
      <c r="AC712" s="9">
        <f t="shared" si="2250"/>
        <v>1</v>
      </c>
      <c r="AD712" s="9">
        <f t="shared" si="2188"/>
        <v>1</v>
      </c>
      <c r="AE712" s="9">
        <f t="shared" si="2188"/>
        <v>0</v>
      </c>
      <c r="AF712" s="9">
        <f t="shared" si="2188"/>
        <v>1</v>
      </c>
      <c r="AG712" s="9">
        <f t="shared" si="2188"/>
        <v>0</v>
      </c>
      <c r="AH712" s="9">
        <f t="shared" si="2188"/>
        <v>1</v>
      </c>
      <c r="AI712" s="9">
        <f t="shared" si="2188"/>
        <v>1</v>
      </c>
      <c r="AJ712" s="9">
        <f t="shared" si="2188"/>
        <v>1</v>
      </c>
      <c r="AK712" s="9">
        <f t="shared" si="2188"/>
        <v>0</v>
      </c>
      <c r="AL712" s="9">
        <f t="shared" si="2188"/>
        <v>0</v>
      </c>
      <c r="AM712" s="4">
        <v>6</v>
      </c>
      <c r="AN712" s="4" t="s">
        <v>27</v>
      </c>
      <c r="AO712" s="12">
        <f t="shared" si="2198"/>
        <v>0</v>
      </c>
      <c r="AP712" s="12">
        <f t="shared" si="2184"/>
        <v>0</v>
      </c>
      <c r="AQ712" s="12">
        <f t="shared" si="2184"/>
        <v>0</v>
      </c>
      <c r="AR712" s="12">
        <f t="shared" si="2184"/>
        <v>0</v>
      </c>
      <c r="AS712" s="12">
        <f t="shared" si="2184"/>
        <v>1</v>
      </c>
      <c r="AT712" s="12">
        <f t="shared" si="2184"/>
        <v>0</v>
      </c>
      <c r="AU712" s="12">
        <f t="shared" si="2184"/>
        <v>0</v>
      </c>
    </row>
    <row r="713" spans="1:47">
      <c r="A713" s="22"/>
      <c r="B713" s="19">
        <v>94</v>
      </c>
      <c r="C713" s="19">
        <v>20130417</v>
      </c>
      <c r="D713" s="7" t="s">
        <v>33</v>
      </c>
      <c r="E713" s="7" t="s">
        <v>35</v>
      </c>
      <c r="F713" s="7" t="s">
        <v>33</v>
      </c>
      <c r="G713" s="7" t="s">
        <v>33</v>
      </c>
      <c r="H713" s="7" t="s">
        <v>35</v>
      </c>
      <c r="I713" s="7" t="s">
        <v>35</v>
      </c>
      <c r="J713" s="7" t="s">
        <v>30</v>
      </c>
      <c r="K713" s="7" t="s">
        <v>30</v>
      </c>
      <c r="L713" s="7" t="s">
        <v>30</v>
      </c>
      <c r="M713" s="7" t="s">
        <v>30</v>
      </c>
      <c r="N713" s="7" t="s">
        <v>30</v>
      </c>
      <c r="O713" s="7" t="s">
        <v>30</v>
      </c>
      <c r="P713" s="7" t="s">
        <v>30</v>
      </c>
      <c r="Q713" s="1"/>
      <c r="R713" s="8">
        <f t="shared" ref="R713:R744" si="2254">B713</f>
        <v>94</v>
      </c>
      <c r="S713" s="4" t="str">
        <f t="shared" ref="S713:S744" si="2255">SUBSTITUTE(D713,"조","")</f>
        <v>2</v>
      </c>
      <c r="T713" s="4" t="str">
        <f t="shared" ref="T713:T744" si="2256">SUBSTITUTE(D714,"조","")</f>
        <v>115306</v>
      </c>
      <c r="U713" s="4" t="str">
        <f t="shared" si="2241"/>
        <v>1</v>
      </c>
      <c r="V713" s="4" t="str">
        <f t="shared" si="2242"/>
        <v>1</v>
      </c>
      <c r="W713" s="4" t="str">
        <f t="shared" si="2243"/>
        <v>5</v>
      </c>
      <c r="X713" s="4" t="str">
        <f t="shared" si="2244"/>
        <v>3</v>
      </c>
      <c r="Y713" s="4" t="str">
        <f t="shared" si="2245"/>
        <v>0</v>
      </c>
      <c r="Z713" s="4" t="str">
        <f t="shared" si="2246"/>
        <v>6</v>
      </c>
      <c r="AA713" s="4" t="s">
        <v>27</v>
      </c>
      <c r="AB713" s="4">
        <v>1</v>
      </c>
      <c r="AC713" s="9">
        <f t="shared" si="2250"/>
        <v>1</v>
      </c>
      <c r="AD713" s="9">
        <f t="shared" si="2188"/>
        <v>2</v>
      </c>
      <c r="AE713" s="9">
        <f t="shared" si="2188"/>
        <v>0</v>
      </c>
      <c r="AF713" s="9">
        <f t="shared" si="2188"/>
        <v>1</v>
      </c>
      <c r="AG713" s="9">
        <f t="shared" si="2188"/>
        <v>0</v>
      </c>
      <c r="AH713" s="9">
        <f t="shared" si="2188"/>
        <v>1</v>
      </c>
      <c r="AI713" s="9">
        <f t="shared" si="2188"/>
        <v>1</v>
      </c>
      <c r="AJ713" s="9">
        <f t="shared" si="2188"/>
        <v>0</v>
      </c>
      <c r="AK713" s="9">
        <f t="shared" si="2188"/>
        <v>0</v>
      </c>
      <c r="AL713" s="9">
        <f t="shared" si="2188"/>
        <v>0</v>
      </c>
      <c r="AM713" s="4">
        <v>5</v>
      </c>
      <c r="AN713" s="4" t="s">
        <v>27</v>
      </c>
      <c r="AO713" s="12">
        <f t="shared" si="2198"/>
        <v>0</v>
      </c>
      <c r="AP713" s="12">
        <f t="shared" si="2184"/>
        <v>1</v>
      </c>
      <c r="AQ713" s="12">
        <f t="shared" si="2184"/>
        <v>0</v>
      </c>
      <c r="AR713" s="12">
        <f t="shared" si="2184"/>
        <v>0</v>
      </c>
      <c r="AS713" s="12">
        <f t="shared" si="2184"/>
        <v>0</v>
      </c>
      <c r="AT713" s="12">
        <f t="shared" si="2184"/>
        <v>0</v>
      </c>
      <c r="AU713" s="12">
        <f t="shared" si="2184"/>
        <v>0</v>
      </c>
    </row>
    <row r="714" spans="1:47">
      <c r="A714" s="22"/>
      <c r="B714" s="20"/>
      <c r="C714" s="20"/>
      <c r="D714" s="14">
        <v>115306</v>
      </c>
      <c r="E714" s="14">
        <v>164212</v>
      </c>
      <c r="F714" s="14">
        <v>115305</v>
      </c>
      <c r="G714" s="14">
        <v>115307</v>
      </c>
      <c r="H714" s="14">
        <v>164211</v>
      </c>
      <c r="I714" s="14">
        <v>164213</v>
      </c>
      <c r="J714" s="14">
        <v>982157</v>
      </c>
      <c r="K714" s="14">
        <v>42978</v>
      </c>
      <c r="L714" s="14">
        <v>530</v>
      </c>
      <c r="M714" s="14">
        <v>55</v>
      </c>
      <c r="N714" s="14">
        <v>87</v>
      </c>
      <c r="O714" s="14">
        <v>3</v>
      </c>
      <c r="P714" s="14">
        <v>9</v>
      </c>
      <c r="Q714" s="1"/>
      <c r="R714" s="8">
        <f t="shared" ref="R714:R745" si="2257">B713</f>
        <v>94</v>
      </c>
      <c r="S714" s="4" t="str">
        <f t="shared" ref="S714:S745" si="2258">SUBSTITUTE(E713,"조","")</f>
        <v>7</v>
      </c>
      <c r="T714" s="4" t="str">
        <f t="shared" ref="T714:T745" si="2259">SUBSTITUTE(E714,"조","")</f>
        <v>164212</v>
      </c>
      <c r="U714" s="4" t="str">
        <f t="shared" si="2241"/>
        <v>1</v>
      </c>
      <c r="V714" s="4" t="str">
        <f t="shared" si="2242"/>
        <v>6</v>
      </c>
      <c r="W714" s="4" t="str">
        <f t="shared" si="2243"/>
        <v>4</v>
      </c>
      <c r="X714" s="4" t="str">
        <f t="shared" si="2244"/>
        <v>2</v>
      </c>
      <c r="Y714" s="4" t="str">
        <f t="shared" si="2245"/>
        <v>1</v>
      </c>
      <c r="Z714" s="4" t="str">
        <f t="shared" si="2246"/>
        <v>2</v>
      </c>
      <c r="AA714" s="4" t="s">
        <v>27</v>
      </c>
      <c r="AB714" s="4">
        <v>1</v>
      </c>
      <c r="AC714" s="9">
        <f t="shared" si="2250"/>
        <v>0</v>
      </c>
      <c r="AD714" s="9">
        <f t="shared" si="2188"/>
        <v>2</v>
      </c>
      <c r="AE714" s="9">
        <f t="shared" si="2188"/>
        <v>2</v>
      </c>
      <c r="AF714" s="9">
        <f t="shared" si="2188"/>
        <v>0</v>
      </c>
      <c r="AG714" s="9">
        <f t="shared" si="2188"/>
        <v>1</v>
      </c>
      <c r="AH714" s="9">
        <f t="shared" si="2188"/>
        <v>0</v>
      </c>
      <c r="AI714" s="9">
        <f t="shared" si="2188"/>
        <v>1</v>
      </c>
      <c r="AJ714" s="9">
        <f t="shared" si="2188"/>
        <v>0</v>
      </c>
      <c r="AK714" s="9">
        <f t="shared" si="2188"/>
        <v>0</v>
      </c>
      <c r="AL714" s="9">
        <f t="shared" si="2188"/>
        <v>0</v>
      </c>
      <c r="AM714" s="4">
        <v>4</v>
      </c>
      <c r="AN714" s="4" t="s">
        <v>27</v>
      </c>
      <c r="AO714" s="12">
        <f t="shared" si="2198"/>
        <v>0</v>
      </c>
      <c r="AP714" s="12">
        <f t="shared" si="2184"/>
        <v>0</v>
      </c>
      <c r="AQ714" s="12">
        <f t="shared" si="2184"/>
        <v>0</v>
      </c>
      <c r="AR714" s="12">
        <f t="shared" si="2184"/>
        <v>0</v>
      </c>
      <c r="AS714" s="12">
        <f t="shared" si="2184"/>
        <v>0</v>
      </c>
      <c r="AT714" s="12">
        <f t="shared" si="2184"/>
        <v>0</v>
      </c>
      <c r="AU714" s="12">
        <f t="shared" si="2184"/>
        <v>1</v>
      </c>
    </row>
    <row r="715" spans="1:47">
      <c r="A715" s="22"/>
      <c r="B715" s="19">
        <v>93</v>
      </c>
      <c r="C715" s="19">
        <v>20130410</v>
      </c>
      <c r="D715" s="7" t="s">
        <v>28</v>
      </c>
      <c r="E715" s="7" t="s">
        <v>32</v>
      </c>
      <c r="F715" s="7" t="s">
        <v>28</v>
      </c>
      <c r="G715" s="7" t="s">
        <v>28</v>
      </c>
      <c r="H715" s="7" t="s">
        <v>32</v>
      </c>
      <c r="I715" s="7" t="s">
        <v>32</v>
      </c>
      <c r="J715" s="7" t="s">
        <v>30</v>
      </c>
      <c r="K715" s="7" t="s">
        <v>30</v>
      </c>
      <c r="L715" s="7" t="s">
        <v>30</v>
      </c>
      <c r="M715" s="7" t="s">
        <v>30</v>
      </c>
      <c r="N715" s="7" t="s">
        <v>30</v>
      </c>
      <c r="O715" s="7" t="s">
        <v>30</v>
      </c>
      <c r="P715" s="7" t="s">
        <v>30</v>
      </c>
      <c r="Q715" s="1"/>
      <c r="R715" s="8">
        <f t="shared" ref="R715:R746" si="2260">B715</f>
        <v>93</v>
      </c>
      <c r="S715" s="4" t="str">
        <f t="shared" ref="S715:S746" si="2261">SUBSTITUTE(D715,"조","")</f>
        <v>3</v>
      </c>
      <c r="T715" s="4" t="str">
        <f t="shared" ref="T715:T746" si="2262">SUBSTITUTE(D716,"조","")</f>
        <v>406355</v>
      </c>
      <c r="U715" s="4" t="str">
        <f t="shared" si="2241"/>
        <v>4</v>
      </c>
      <c r="V715" s="4" t="str">
        <f t="shared" si="2242"/>
        <v>0</v>
      </c>
      <c r="W715" s="4" t="str">
        <f t="shared" si="2243"/>
        <v>6</v>
      </c>
      <c r="X715" s="4" t="str">
        <f t="shared" si="2244"/>
        <v>3</v>
      </c>
      <c r="Y715" s="4" t="str">
        <f t="shared" si="2245"/>
        <v>5</v>
      </c>
      <c r="Z715" s="4" t="str">
        <f t="shared" si="2246"/>
        <v>5</v>
      </c>
      <c r="AA715" s="4" t="s">
        <v>27</v>
      </c>
      <c r="AB715" s="4">
        <v>1</v>
      </c>
      <c r="AC715" s="9">
        <f t="shared" si="2250"/>
        <v>1</v>
      </c>
      <c r="AD715" s="9">
        <f t="shared" si="2188"/>
        <v>0</v>
      </c>
      <c r="AE715" s="9">
        <f t="shared" si="2188"/>
        <v>0</v>
      </c>
      <c r="AF715" s="9">
        <f t="shared" si="2188"/>
        <v>1</v>
      </c>
      <c r="AG715" s="9">
        <f t="shared" si="2188"/>
        <v>1</v>
      </c>
      <c r="AH715" s="9">
        <f t="shared" si="2188"/>
        <v>2</v>
      </c>
      <c r="AI715" s="9">
        <f t="shared" si="2188"/>
        <v>1</v>
      </c>
      <c r="AJ715" s="9">
        <f t="shared" si="2188"/>
        <v>0</v>
      </c>
      <c r="AK715" s="9">
        <f t="shared" si="2188"/>
        <v>0</v>
      </c>
      <c r="AL715" s="9">
        <f t="shared" si="2188"/>
        <v>0</v>
      </c>
      <c r="AM715" s="4">
        <v>5</v>
      </c>
      <c r="AN715" s="4" t="s">
        <v>27</v>
      </c>
      <c r="AO715" s="12">
        <f t="shared" si="2198"/>
        <v>0</v>
      </c>
      <c r="AP715" s="12">
        <f t="shared" si="2184"/>
        <v>0</v>
      </c>
      <c r="AQ715" s="12">
        <f t="shared" si="2184"/>
        <v>1</v>
      </c>
      <c r="AR715" s="12">
        <f t="shared" si="2184"/>
        <v>0</v>
      </c>
      <c r="AS715" s="12">
        <f t="shared" si="2184"/>
        <v>0</v>
      </c>
      <c r="AT715" s="12">
        <f t="shared" si="2184"/>
        <v>0</v>
      </c>
      <c r="AU715" s="12">
        <f t="shared" si="2184"/>
        <v>0</v>
      </c>
    </row>
    <row r="716" spans="1:47">
      <c r="A716" s="22"/>
      <c r="B716" s="20"/>
      <c r="C716" s="20"/>
      <c r="D716" s="14">
        <v>406355</v>
      </c>
      <c r="E716" s="14">
        <v>703698</v>
      </c>
      <c r="F716" s="14">
        <v>406354</v>
      </c>
      <c r="G716" s="14">
        <v>406356</v>
      </c>
      <c r="H716" s="14">
        <v>703697</v>
      </c>
      <c r="I716" s="14">
        <v>703699</v>
      </c>
      <c r="J716" s="14">
        <v>828839</v>
      </c>
      <c r="K716" s="14">
        <v>96956</v>
      </c>
      <c r="L716" s="14">
        <v>682</v>
      </c>
      <c r="M716" s="14">
        <v>46</v>
      </c>
      <c r="N716" s="14">
        <v>99</v>
      </c>
      <c r="O716" s="14">
        <v>4</v>
      </c>
      <c r="P716" s="14">
        <v>8</v>
      </c>
      <c r="Q716" s="1"/>
      <c r="R716" s="8">
        <f t="shared" ref="R716:R747" si="2263">B715</f>
        <v>93</v>
      </c>
      <c r="S716" s="4" t="str">
        <f t="shared" ref="S716:S747" si="2264">SUBSTITUTE(E715,"조","")</f>
        <v>4</v>
      </c>
      <c r="T716" s="4" t="str">
        <f t="shared" ref="T716:T747" si="2265">SUBSTITUTE(E716,"조","")</f>
        <v>703698</v>
      </c>
      <c r="U716" s="4" t="str">
        <f t="shared" si="2241"/>
        <v>7</v>
      </c>
      <c r="V716" s="4" t="str">
        <f t="shared" si="2242"/>
        <v>0</v>
      </c>
      <c r="W716" s="4" t="str">
        <f t="shared" si="2243"/>
        <v>3</v>
      </c>
      <c r="X716" s="4" t="str">
        <f t="shared" si="2244"/>
        <v>6</v>
      </c>
      <c r="Y716" s="4" t="str">
        <f t="shared" si="2245"/>
        <v>9</v>
      </c>
      <c r="Z716" s="4" t="str">
        <f t="shared" si="2246"/>
        <v>8</v>
      </c>
      <c r="AA716" s="4" t="s">
        <v>27</v>
      </c>
      <c r="AB716" s="4">
        <v>1</v>
      </c>
      <c r="AC716" s="9">
        <f t="shared" si="2250"/>
        <v>1</v>
      </c>
      <c r="AD716" s="9">
        <f t="shared" si="2188"/>
        <v>0</v>
      </c>
      <c r="AE716" s="9">
        <f t="shared" si="2188"/>
        <v>0</v>
      </c>
      <c r="AF716" s="9">
        <f t="shared" si="2188"/>
        <v>1</v>
      </c>
      <c r="AG716" s="9">
        <f t="shared" si="2188"/>
        <v>0</v>
      </c>
      <c r="AH716" s="9">
        <f t="shared" si="2188"/>
        <v>0</v>
      </c>
      <c r="AI716" s="9">
        <f t="shared" si="2188"/>
        <v>1</v>
      </c>
      <c r="AJ716" s="9">
        <f t="shared" si="2188"/>
        <v>1</v>
      </c>
      <c r="AK716" s="9">
        <f t="shared" si="2188"/>
        <v>1</v>
      </c>
      <c r="AL716" s="9">
        <f t="shared" si="2188"/>
        <v>1</v>
      </c>
      <c r="AM716" s="4">
        <v>6</v>
      </c>
      <c r="AN716" s="4" t="s">
        <v>27</v>
      </c>
      <c r="AO716" s="12">
        <f t="shared" si="2198"/>
        <v>0</v>
      </c>
      <c r="AP716" s="12">
        <f t="shared" si="2184"/>
        <v>0</v>
      </c>
      <c r="AQ716" s="12">
        <f t="shared" si="2184"/>
        <v>0</v>
      </c>
      <c r="AR716" s="12">
        <f t="shared" si="2184"/>
        <v>1</v>
      </c>
      <c r="AS716" s="12">
        <f t="shared" si="2184"/>
        <v>0</v>
      </c>
      <c r="AT716" s="12">
        <f t="shared" si="2184"/>
        <v>0</v>
      </c>
      <c r="AU716" s="12">
        <f t="shared" si="2184"/>
        <v>0</v>
      </c>
    </row>
    <row r="717" spans="1:47">
      <c r="A717" s="22"/>
      <c r="B717" s="19">
        <v>92</v>
      </c>
      <c r="C717" s="19">
        <v>20130403</v>
      </c>
      <c r="D717" s="7" t="s">
        <v>28</v>
      </c>
      <c r="E717" s="7" t="s">
        <v>32</v>
      </c>
      <c r="F717" s="7" t="s">
        <v>28</v>
      </c>
      <c r="G717" s="7" t="s">
        <v>28</v>
      </c>
      <c r="H717" s="7" t="s">
        <v>32</v>
      </c>
      <c r="I717" s="7" t="s">
        <v>32</v>
      </c>
      <c r="J717" s="7" t="s">
        <v>30</v>
      </c>
      <c r="K717" s="7" t="s">
        <v>30</v>
      </c>
      <c r="L717" s="7" t="s">
        <v>30</v>
      </c>
      <c r="M717" s="7" t="s">
        <v>30</v>
      </c>
      <c r="N717" s="7" t="s">
        <v>30</v>
      </c>
      <c r="O717" s="7" t="s">
        <v>30</v>
      </c>
      <c r="P717" s="7" t="s">
        <v>30</v>
      </c>
      <c r="Q717" s="1"/>
      <c r="R717" s="8">
        <f t="shared" ref="R717:R748" si="2266">B717</f>
        <v>92</v>
      </c>
      <c r="S717" s="4" t="str">
        <f t="shared" ref="S717:S748" si="2267">SUBSTITUTE(D717,"조","")</f>
        <v>3</v>
      </c>
      <c r="T717" s="4" t="str">
        <f t="shared" ref="T717:T748" si="2268">SUBSTITUTE(D718,"조","")</f>
        <v>220309</v>
      </c>
      <c r="U717" s="4" t="str">
        <f t="shared" si="2241"/>
        <v>2</v>
      </c>
      <c r="V717" s="4" t="str">
        <f t="shared" si="2242"/>
        <v>2</v>
      </c>
      <c r="W717" s="4" t="str">
        <f t="shared" si="2243"/>
        <v>0</v>
      </c>
      <c r="X717" s="4" t="str">
        <f t="shared" si="2244"/>
        <v>3</v>
      </c>
      <c r="Y717" s="4" t="str">
        <f t="shared" si="2245"/>
        <v>0</v>
      </c>
      <c r="Z717" s="4" t="str">
        <f t="shared" si="2246"/>
        <v>9</v>
      </c>
      <c r="AA717" s="4" t="s">
        <v>27</v>
      </c>
      <c r="AB717" s="4">
        <v>1</v>
      </c>
      <c r="AC717" s="9">
        <f t="shared" si="2250"/>
        <v>2</v>
      </c>
      <c r="AD717" s="9">
        <f t="shared" si="2188"/>
        <v>0</v>
      </c>
      <c r="AE717" s="9">
        <f t="shared" si="2188"/>
        <v>2</v>
      </c>
      <c r="AF717" s="9">
        <f t="shared" si="2188"/>
        <v>1</v>
      </c>
      <c r="AG717" s="9">
        <f t="shared" si="2188"/>
        <v>0</v>
      </c>
      <c r="AH717" s="9">
        <f t="shared" si="2188"/>
        <v>0</v>
      </c>
      <c r="AI717" s="9">
        <f t="shared" si="2188"/>
        <v>0</v>
      </c>
      <c r="AJ717" s="9">
        <f t="shared" si="2188"/>
        <v>0</v>
      </c>
      <c r="AK717" s="9">
        <f t="shared" si="2188"/>
        <v>0</v>
      </c>
      <c r="AL717" s="9">
        <f t="shared" si="2188"/>
        <v>1</v>
      </c>
      <c r="AM717" s="4">
        <v>4</v>
      </c>
      <c r="AN717" s="4" t="s">
        <v>27</v>
      </c>
      <c r="AO717" s="12">
        <f t="shared" si="2198"/>
        <v>0</v>
      </c>
      <c r="AP717" s="12">
        <f t="shared" si="2184"/>
        <v>0</v>
      </c>
      <c r="AQ717" s="12">
        <f t="shared" si="2184"/>
        <v>1</v>
      </c>
      <c r="AR717" s="12">
        <f t="shared" si="2184"/>
        <v>0</v>
      </c>
      <c r="AS717" s="12">
        <f t="shared" si="2184"/>
        <v>0</v>
      </c>
      <c r="AT717" s="12">
        <f t="shared" si="2184"/>
        <v>0</v>
      </c>
      <c r="AU717" s="12">
        <f t="shared" si="2184"/>
        <v>0</v>
      </c>
    </row>
    <row r="718" spans="1:47">
      <c r="A718" s="22"/>
      <c r="B718" s="20"/>
      <c r="C718" s="20"/>
      <c r="D718" s="14">
        <v>220309</v>
      </c>
      <c r="E718" s="14">
        <v>759873</v>
      </c>
      <c r="F718" s="14">
        <v>220308</v>
      </c>
      <c r="G718" s="14">
        <v>220310</v>
      </c>
      <c r="H718" s="14">
        <v>759872</v>
      </c>
      <c r="I718" s="14">
        <v>759874</v>
      </c>
      <c r="J718" s="14">
        <v>225757</v>
      </c>
      <c r="K718" s="14">
        <v>86494</v>
      </c>
      <c r="L718" s="14">
        <v>154</v>
      </c>
      <c r="M718" s="14">
        <v>23</v>
      </c>
      <c r="N718" s="14">
        <v>53</v>
      </c>
      <c r="O718" s="14">
        <v>7</v>
      </c>
      <c r="P718" s="14">
        <v>9</v>
      </c>
      <c r="Q718" s="1"/>
      <c r="R718" s="8">
        <f t="shared" ref="R718:R749" si="2269">B717</f>
        <v>92</v>
      </c>
      <c r="S718" s="4" t="str">
        <f t="shared" ref="S718:S749" si="2270">SUBSTITUTE(E717,"조","")</f>
        <v>4</v>
      </c>
      <c r="T718" s="4" t="str">
        <f t="shared" ref="T718:T749" si="2271">SUBSTITUTE(E718,"조","")</f>
        <v>759873</v>
      </c>
      <c r="U718" s="4" t="str">
        <f t="shared" si="2241"/>
        <v>7</v>
      </c>
      <c r="V718" s="4" t="str">
        <f t="shared" si="2242"/>
        <v>5</v>
      </c>
      <c r="W718" s="4" t="str">
        <f t="shared" si="2243"/>
        <v>9</v>
      </c>
      <c r="X718" s="4" t="str">
        <f t="shared" si="2244"/>
        <v>8</v>
      </c>
      <c r="Y718" s="4" t="str">
        <f t="shared" si="2245"/>
        <v>7</v>
      </c>
      <c r="Z718" s="4" t="str">
        <f t="shared" si="2246"/>
        <v>3</v>
      </c>
      <c r="AA718" s="4" t="s">
        <v>27</v>
      </c>
      <c r="AB718" s="4">
        <v>1</v>
      </c>
      <c r="AC718" s="9">
        <f t="shared" si="2250"/>
        <v>0</v>
      </c>
      <c r="AD718" s="9">
        <f t="shared" si="2188"/>
        <v>0</v>
      </c>
      <c r="AE718" s="9">
        <f t="shared" si="2188"/>
        <v>0</v>
      </c>
      <c r="AF718" s="9">
        <f t="shared" si="2188"/>
        <v>1</v>
      </c>
      <c r="AG718" s="9">
        <f t="shared" si="2188"/>
        <v>0</v>
      </c>
      <c r="AH718" s="9">
        <f t="shared" si="2188"/>
        <v>1</v>
      </c>
      <c r="AI718" s="9">
        <f t="shared" si="2188"/>
        <v>0</v>
      </c>
      <c r="AJ718" s="9">
        <f t="shared" si="2188"/>
        <v>2</v>
      </c>
      <c r="AK718" s="9">
        <f t="shared" si="2188"/>
        <v>1</v>
      </c>
      <c r="AL718" s="9">
        <f t="shared" si="2188"/>
        <v>1</v>
      </c>
      <c r="AM718" s="4">
        <v>5</v>
      </c>
      <c r="AN718" s="4" t="s">
        <v>27</v>
      </c>
      <c r="AO718" s="12">
        <f t="shared" si="2198"/>
        <v>0</v>
      </c>
      <c r="AP718" s="12">
        <f t="shared" si="2184"/>
        <v>0</v>
      </c>
      <c r="AQ718" s="12">
        <f t="shared" si="2184"/>
        <v>0</v>
      </c>
      <c r="AR718" s="12">
        <f t="shared" si="2184"/>
        <v>1</v>
      </c>
      <c r="AS718" s="12">
        <f t="shared" si="2184"/>
        <v>0</v>
      </c>
      <c r="AT718" s="12">
        <f t="shared" si="2184"/>
        <v>0</v>
      </c>
      <c r="AU718" s="12">
        <f t="shared" si="2184"/>
        <v>0</v>
      </c>
    </row>
    <row r="719" spans="1:47">
      <c r="A719" s="22"/>
      <c r="B719" s="19">
        <v>91</v>
      </c>
      <c r="C719" s="19">
        <v>20130327</v>
      </c>
      <c r="D719" s="7" t="s">
        <v>31</v>
      </c>
      <c r="E719" s="7" t="s">
        <v>28</v>
      </c>
      <c r="F719" s="7" t="s">
        <v>31</v>
      </c>
      <c r="G719" s="7" t="s">
        <v>31</v>
      </c>
      <c r="H719" s="7" t="s">
        <v>28</v>
      </c>
      <c r="I719" s="7" t="s">
        <v>28</v>
      </c>
      <c r="J719" s="7" t="s">
        <v>30</v>
      </c>
      <c r="K719" s="7" t="s">
        <v>30</v>
      </c>
      <c r="L719" s="7" t="s">
        <v>30</v>
      </c>
      <c r="M719" s="7" t="s">
        <v>30</v>
      </c>
      <c r="N719" s="7" t="s">
        <v>30</v>
      </c>
      <c r="O719" s="7" t="s">
        <v>30</v>
      </c>
      <c r="P719" s="7" t="s">
        <v>30</v>
      </c>
      <c r="Q719" s="1"/>
      <c r="R719" s="8">
        <f t="shared" ref="R719:R750" si="2272">B719</f>
        <v>91</v>
      </c>
      <c r="S719" s="4" t="str">
        <f t="shared" ref="S719:S750" si="2273">SUBSTITUTE(D719,"조","")</f>
        <v>5</v>
      </c>
      <c r="T719" s="4" t="str">
        <f t="shared" ref="T719:T750" si="2274">SUBSTITUTE(D720,"조","")</f>
        <v>295215</v>
      </c>
      <c r="U719" s="4" t="str">
        <f t="shared" si="2241"/>
        <v>2</v>
      </c>
      <c r="V719" s="4" t="str">
        <f t="shared" si="2242"/>
        <v>9</v>
      </c>
      <c r="W719" s="4" t="str">
        <f t="shared" si="2243"/>
        <v>5</v>
      </c>
      <c r="X719" s="4" t="str">
        <f t="shared" si="2244"/>
        <v>2</v>
      </c>
      <c r="Y719" s="4" t="str">
        <f t="shared" si="2245"/>
        <v>1</v>
      </c>
      <c r="Z719" s="4" t="str">
        <f t="shared" si="2246"/>
        <v>5</v>
      </c>
      <c r="AA719" s="4" t="s">
        <v>27</v>
      </c>
      <c r="AB719" s="4">
        <v>1</v>
      </c>
      <c r="AC719" s="9">
        <f t="shared" si="2250"/>
        <v>0</v>
      </c>
      <c r="AD719" s="9">
        <f t="shared" si="2188"/>
        <v>1</v>
      </c>
      <c r="AE719" s="9">
        <f t="shared" si="2188"/>
        <v>2</v>
      </c>
      <c r="AF719" s="9">
        <f t="shared" si="2188"/>
        <v>0</v>
      </c>
      <c r="AG719" s="9">
        <f t="shared" si="2188"/>
        <v>0</v>
      </c>
      <c r="AH719" s="9">
        <f t="shared" si="2188"/>
        <v>2</v>
      </c>
      <c r="AI719" s="9">
        <f t="shared" si="2188"/>
        <v>0</v>
      </c>
      <c r="AJ719" s="9">
        <f t="shared" si="2188"/>
        <v>0</v>
      </c>
      <c r="AK719" s="9">
        <f t="shared" si="2188"/>
        <v>0</v>
      </c>
      <c r="AL719" s="9">
        <f t="shared" si="2188"/>
        <v>1</v>
      </c>
      <c r="AM719" s="4">
        <v>4</v>
      </c>
      <c r="AN719" s="4" t="s">
        <v>27</v>
      </c>
      <c r="AO719" s="12">
        <f t="shared" si="2198"/>
        <v>0</v>
      </c>
      <c r="AP719" s="12">
        <f t="shared" si="2184"/>
        <v>0</v>
      </c>
      <c r="AQ719" s="12">
        <f t="shared" si="2184"/>
        <v>0</v>
      </c>
      <c r="AR719" s="12">
        <f t="shared" si="2184"/>
        <v>0</v>
      </c>
      <c r="AS719" s="12">
        <f t="shared" si="2184"/>
        <v>1</v>
      </c>
      <c r="AT719" s="12">
        <f t="shared" si="2184"/>
        <v>0</v>
      </c>
      <c r="AU719" s="12">
        <f t="shared" si="2184"/>
        <v>0</v>
      </c>
    </row>
    <row r="720" spans="1:47">
      <c r="A720" s="22"/>
      <c r="B720" s="20"/>
      <c r="C720" s="20"/>
      <c r="D720" s="14">
        <v>295215</v>
      </c>
      <c r="E720" s="14">
        <v>966084</v>
      </c>
      <c r="F720" s="14">
        <v>295214</v>
      </c>
      <c r="G720" s="14">
        <v>295216</v>
      </c>
      <c r="H720" s="14">
        <v>966083</v>
      </c>
      <c r="I720" s="14">
        <v>966085</v>
      </c>
      <c r="J720" s="14">
        <v>347505</v>
      </c>
      <c r="K720" s="14">
        <v>61036</v>
      </c>
      <c r="L720" s="14">
        <v>137</v>
      </c>
      <c r="M720" s="14">
        <v>18</v>
      </c>
      <c r="N720" s="14">
        <v>83</v>
      </c>
      <c r="O720" s="14">
        <v>3</v>
      </c>
      <c r="P720" s="14">
        <v>6</v>
      </c>
      <c r="Q720" s="1"/>
      <c r="R720" s="8">
        <f t="shared" ref="R720:R751" si="2275">B719</f>
        <v>91</v>
      </c>
      <c r="S720" s="4" t="str">
        <f t="shared" ref="S720:S751" si="2276">SUBSTITUTE(E719,"조","")</f>
        <v>3</v>
      </c>
      <c r="T720" s="4" t="str">
        <f t="shared" ref="T720:T751" si="2277">SUBSTITUTE(E720,"조","")</f>
        <v>966084</v>
      </c>
      <c r="U720" s="4" t="str">
        <f t="shared" si="2241"/>
        <v>9</v>
      </c>
      <c r="V720" s="4" t="str">
        <f t="shared" si="2242"/>
        <v>6</v>
      </c>
      <c r="W720" s="4" t="str">
        <f t="shared" si="2243"/>
        <v>6</v>
      </c>
      <c r="X720" s="4" t="str">
        <f t="shared" si="2244"/>
        <v>0</v>
      </c>
      <c r="Y720" s="4" t="str">
        <f t="shared" si="2245"/>
        <v>8</v>
      </c>
      <c r="Z720" s="4" t="str">
        <f t="shared" si="2246"/>
        <v>4</v>
      </c>
      <c r="AA720" s="4" t="s">
        <v>27</v>
      </c>
      <c r="AB720" s="4">
        <v>1</v>
      </c>
      <c r="AC720" s="9">
        <f t="shared" si="2250"/>
        <v>1</v>
      </c>
      <c r="AD720" s="9">
        <f t="shared" si="2188"/>
        <v>0</v>
      </c>
      <c r="AE720" s="9">
        <f t="shared" si="2188"/>
        <v>0</v>
      </c>
      <c r="AF720" s="9">
        <f t="shared" si="2188"/>
        <v>0</v>
      </c>
      <c r="AG720" s="9">
        <f t="shared" si="2188"/>
        <v>1</v>
      </c>
      <c r="AH720" s="9">
        <f t="shared" si="2188"/>
        <v>0</v>
      </c>
      <c r="AI720" s="9">
        <f t="shared" si="2188"/>
        <v>2</v>
      </c>
      <c r="AJ720" s="9">
        <f t="shared" si="2188"/>
        <v>0</v>
      </c>
      <c r="AK720" s="9">
        <f t="shared" si="2188"/>
        <v>1</v>
      </c>
      <c r="AL720" s="9">
        <f t="shared" si="2188"/>
        <v>1</v>
      </c>
      <c r="AM720" s="4">
        <v>5</v>
      </c>
      <c r="AN720" s="4" t="s">
        <v>27</v>
      </c>
      <c r="AO720" s="12">
        <f t="shared" si="2198"/>
        <v>0</v>
      </c>
      <c r="AP720" s="12">
        <f t="shared" si="2184"/>
        <v>0</v>
      </c>
      <c r="AQ720" s="12">
        <f t="shared" si="2184"/>
        <v>1</v>
      </c>
      <c r="AR720" s="12">
        <f t="shared" si="2184"/>
        <v>0</v>
      </c>
      <c r="AS720" s="12">
        <f t="shared" si="2184"/>
        <v>0</v>
      </c>
      <c r="AT720" s="12">
        <f t="shared" si="2184"/>
        <v>0</v>
      </c>
      <c r="AU720" s="12">
        <f t="shared" si="2184"/>
        <v>0</v>
      </c>
    </row>
    <row r="721" spans="1:47">
      <c r="A721" s="22"/>
      <c r="B721" s="19">
        <v>90</v>
      </c>
      <c r="C721" s="19">
        <v>20130320</v>
      </c>
      <c r="D721" s="7" t="s">
        <v>35</v>
      </c>
      <c r="E721" s="7" t="s">
        <v>32</v>
      </c>
      <c r="F721" s="7" t="s">
        <v>35</v>
      </c>
      <c r="G721" s="7" t="s">
        <v>35</v>
      </c>
      <c r="H721" s="7" t="s">
        <v>32</v>
      </c>
      <c r="I721" s="7" t="s">
        <v>32</v>
      </c>
      <c r="J721" s="7" t="s">
        <v>30</v>
      </c>
      <c r="K721" s="7" t="s">
        <v>30</v>
      </c>
      <c r="L721" s="7" t="s">
        <v>30</v>
      </c>
      <c r="M721" s="7" t="s">
        <v>30</v>
      </c>
      <c r="N721" s="7" t="s">
        <v>30</v>
      </c>
      <c r="O721" s="7" t="s">
        <v>30</v>
      </c>
      <c r="P721" s="7" t="s">
        <v>30</v>
      </c>
      <c r="Q721" s="1"/>
      <c r="R721" s="8">
        <f t="shared" ref="R721:R752" si="2278">B721</f>
        <v>90</v>
      </c>
      <c r="S721" s="4" t="str">
        <f t="shared" ref="S721:S752" si="2279">SUBSTITUTE(D721,"조","")</f>
        <v>7</v>
      </c>
      <c r="T721" s="4" t="str">
        <f t="shared" ref="T721:T752" si="2280">SUBSTITUTE(D722,"조","")</f>
        <v>205614</v>
      </c>
      <c r="U721" s="4" t="str">
        <f t="shared" si="2241"/>
        <v>2</v>
      </c>
      <c r="V721" s="4" t="str">
        <f t="shared" si="2242"/>
        <v>0</v>
      </c>
      <c r="W721" s="4" t="str">
        <f t="shared" si="2243"/>
        <v>5</v>
      </c>
      <c r="X721" s="4" t="str">
        <f t="shared" si="2244"/>
        <v>6</v>
      </c>
      <c r="Y721" s="4" t="str">
        <f t="shared" si="2245"/>
        <v>1</v>
      </c>
      <c r="Z721" s="4" t="str">
        <f t="shared" si="2246"/>
        <v>4</v>
      </c>
      <c r="AA721" s="4" t="s">
        <v>27</v>
      </c>
      <c r="AB721" s="4">
        <v>1</v>
      </c>
      <c r="AC721" s="9">
        <f t="shared" si="2250"/>
        <v>1</v>
      </c>
      <c r="AD721" s="9">
        <f t="shared" si="2188"/>
        <v>1</v>
      </c>
      <c r="AE721" s="9">
        <f t="shared" si="2188"/>
        <v>1</v>
      </c>
      <c r="AF721" s="9">
        <f t="shared" si="2188"/>
        <v>0</v>
      </c>
      <c r="AG721" s="9">
        <f t="shared" si="2188"/>
        <v>1</v>
      </c>
      <c r="AH721" s="9">
        <f t="shared" si="2188"/>
        <v>1</v>
      </c>
      <c r="AI721" s="9">
        <f t="shared" si="2188"/>
        <v>1</v>
      </c>
      <c r="AJ721" s="9">
        <f t="shared" si="2188"/>
        <v>0</v>
      </c>
      <c r="AK721" s="9">
        <f t="shared" si="2188"/>
        <v>0</v>
      </c>
      <c r="AL721" s="9">
        <f t="shared" si="2188"/>
        <v>0</v>
      </c>
      <c r="AM721" s="4">
        <v>6</v>
      </c>
      <c r="AN721" s="4" t="s">
        <v>27</v>
      </c>
      <c r="AO721" s="12">
        <f t="shared" si="2198"/>
        <v>0</v>
      </c>
      <c r="AP721" s="12">
        <f t="shared" si="2184"/>
        <v>0</v>
      </c>
      <c r="AQ721" s="12">
        <f t="shared" si="2184"/>
        <v>0</v>
      </c>
      <c r="AR721" s="12">
        <f t="shared" si="2184"/>
        <v>0</v>
      </c>
      <c r="AS721" s="12">
        <f t="shared" si="2184"/>
        <v>0</v>
      </c>
      <c r="AT721" s="12">
        <f t="shared" si="2184"/>
        <v>0</v>
      </c>
      <c r="AU721" s="12">
        <f t="shared" si="2184"/>
        <v>1</v>
      </c>
    </row>
    <row r="722" spans="1:47">
      <c r="A722" s="22"/>
      <c r="B722" s="20"/>
      <c r="C722" s="20"/>
      <c r="D722" s="14">
        <v>205614</v>
      </c>
      <c r="E722" s="14">
        <v>834163</v>
      </c>
      <c r="F722" s="14">
        <v>205613</v>
      </c>
      <c r="G722" s="14">
        <v>205615</v>
      </c>
      <c r="H722" s="14">
        <v>834162</v>
      </c>
      <c r="I722" s="14">
        <v>834164</v>
      </c>
      <c r="J722" s="14">
        <v>598111</v>
      </c>
      <c r="K722" s="14">
        <v>77079</v>
      </c>
      <c r="L722" s="14">
        <v>182</v>
      </c>
      <c r="M722" s="14">
        <v>75</v>
      </c>
      <c r="N722" s="14">
        <v>91</v>
      </c>
      <c r="O722" s="14">
        <v>0</v>
      </c>
      <c r="P722" s="14">
        <v>5</v>
      </c>
      <c r="Q722" s="1"/>
      <c r="R722" s="8">
        <f t="shared" ref="R722:R753" si="2281">B721</f>
        <v>90</v>
      </c>
      <c r="S722" s="4" t="str">
        <f t="shared" ref="S722:S753" si="2282">SUBSTITUTE(E721,"조","")</f>
        <v>4</v>
      </c>
      <c r="T722" s="4" t="str">
        <f t="shared" ref="T722:T753" si="2283">SUBSTITUTE(E722,"조","")</f>
        <v>834163</v>
      </c>
      <c r="U722" s="4" t="str">
        <f t="shared" si="2241"/>
        <v>8</v>
      </c>
      <c r="V722" s="4" t="str">
        <f t="shared" si="2242"/>
        <v>3</v>
      </c>
      <c r="W722" s="4" t="str">
        <f t="shared" si="2243"/>
        <v>4</v>
      </c>
      <c r="X722" s="4" t="str">
        <f t="shared" si="2244"/>
        <v>1</v>
      </c>
      <c r="Y722" s="4" t="str">
        <f t="shared" si="2245"/>
        <v>6</v>
      </c>
      <c r="Z722" s="4" t="str">
        <f t="shared" si="2246"/>
        <v>3</v>
      </c>
      <c r="AA722" s="4" t="s">
        <v>27</v>
      </c>
      <c r="AB722" s="4">
        <v>1</v>
      </c>
      <c r="AC722" s="9">
        <f t="shared" si="2250"/>
        <v>0</v>
      </c>
      <c r="AD722" s="9">
        <f t="shared" si="2188"/>
        <v>1</v>
      </c>
      <c r="AE722" s="9">
        <f t="shared" ref="AD722:AL785" si="2284">COUNTIF($U722:$Z722,AE$4)</f>
        <v>0</v>
      </c>
      <c r="AF722" s="9">
        <f t="shared" si="2284"/>
        <v>2</v>
      </c>
      <c r="AG722" s="9">
        <f t="shared" si="2284"/>
        <v>1</v>
      </c>
      <c r="AH722" s="9">
        <f t="shared" si="2284"/>
        <v>0</v>
      </c>
      <c r="AI722" s="9">
        <f t="shared" si="2284"/>
        <v>1</v>
      </c>
      <c r="AJ722" s="9">
        <f t="shared" si="2284"/>
        <v>0</v>
      </c>
      <c r="AK722" s="9">
        <f t="shared" si="2284"/>
        <v>1</v>
      </c>
      <c r="AL722" s="9">
        <f t="shared" si="2284"/>
        <v>0</v>
      </c>
      <c r="AM722" s="4">
        <v>5</v>
      </c>
      <c r="AN722" s="4" t="s">
        <v>27</v>
      </c>
      <c r="AO722" s="12">
        <f t="shared" si="2198"/>
        <v>0</v>
      </c>
      <c r="AP722" s="12">
        <f t="shared" si="2184"/>
        <v>0</v>
      </c>
      <c r="AQ722" s="12">
        <f t="shared" si="2184"/>
        <v>0</v>
      </c>
      <c r="AR722" s="12">
        <f t="shared" si="2184"/>
        <v>1</v>
      </c>
      <c r="AS722" s="12">
        <f t="shared" si="2184"/>
        <v>0</v>
      </c>
      <c r="AT722" s="12">
        <f t="shared" si="2184"/>
        <v>0</v>
      </c>
      <c r="AU722" s="12">
        <f t="shared" si="2184"/>
        <v>0</v>
      </c>
    </row>
    <row r="723" spans="1:47">
      <c r="A723" s="22"/>
      <c r="B723" s="19">
        <v>89</v>
      </c>
      <c r="C723" s="19">
        <v>20130313</v>
      </c>
      <c r="D723" s="7" t="s">
        <v>29</v>
      </c>
      <c r="E723" s="7" t="s">
        <v>33</v>
      </c>
      <c r="F723" s="7" t="s">
        <v>29</v>
      </c>
      <c r="G723" s="7" t="s">
        <v>29</v>
      </c>
      <c r="H723" s="7" t="s">
        <v>33</v>
      </c>
      <c r="I723" s="7" t="s">
        <v>33</v>
      </c>
      <c r="J723" s="7" t="s">
        <v>30</v>
      </c>
      <c r="K723" s="7" t="s">
        <v>30</v>
      </c>
      <c r="L723" s="7" t="s">
        <v>30</v>
      </c>
      <c r="M723" s="7" t="s">
        <v>30</v>
      </c>
      <c r="N723" s="7" t="s">
        <v>30</v>
      </c>
      <c r="O723" s="7" t="s">
        <v>30</v>
      </c>
      <c r="P723" s="7" t="s">
        <v>30</v>
      </c>
      <c r="Q723" s="1"/>
      <c r="R723" s="8">
        <f t="shared" ref="R723:R754" si="2285">B723</f>
        <v>89</v>
      </c>
      <c r="S723" s="4" t="str">
        <f t="shared" ref="S723:S754" si="2286">SUBSTITUTE(D723,"조","")</f>
        <v>6</v>
      </c>
      <c r="T723" s="4" t="str">
        <f t="shared" ref="T723:T754" si="2287">SUBSTITUTE(D724,"조","")</f>
        <v>558004</v>
      </c>
      <c r="U723" s="4" t="str">
        <f t="shared" si="2241"/>
        <v>5</v>
      </c>
      <c r="V723" s="4" t="str">
        <f t="shared" si="2242"/>
        <v>5</v>
      </c>
      <c r="W723" s="4" t="str">
        <f t="shared" si="2243"/>
        <v>8</v>
      </c>
      <c r="X723" s="4" t="str">
        <f t="shared" si="2244"/>
        <v>0</v>
      </c>
      <c r="Y723" s="4" t="str">
        <f t="shared" si="2245"/>
        <v>0</v>
      </c>
      <c r="Z723" s="4" t="str">
        <f t="shared" si="2246"/>
        <v>4</v>
      </c>
      <c r="AA723" s="4" t="s">
        <v>27</v>
      </c>
      <c r="AB723" s="4">
        <v>1</v>
      </c>
      <c r="AC723" s="9">
        <f t="shared" si="2250"/>
        <v>2</v>
      </c>
      <c r="AD723" s="9">
        <f t="shared" si="2284"/>
        <v>0</v>
      </c>
      <c r="AE723" s="9">
        <f t="shared" si="2284"/>
        <v>0</v>
      </c>
      <c r="AF723" s="9">
        <f t="shared" si="2284"/>
        <v>0</v>
      </c>
      <c r="AG723" s="9">
        <f t="shared" si="2284"/>
        <v>1</v>
      </c>
      <c r="AH723" s="9">
        <f t="shared" si="2284"/>
        <v>2</v>
      </c>
      <c r="AI723" s="9">
        <f t="shared" si="2284"/>
        <v>0</v>
      </c>
      <c r="AJ723" s="9">
        <f t="shared" si="2284"/>
        <v>0</v>
      </c>
      <c r="AK723" s="9">
        <f t="shared" si="2284"/>
        <v>1</v>
      </c>
      <c r="AL723" s="9">
        <f t="shared" si="2284"/>
        <v>0</v>
      </c>
      <c r="AM723" s="4">
        <v>4</v>
      </c>
      <c r="AN723" s="4" t="s">
        <v>27</v>
      </c>
      <c r="AO723" s="12">
        <f t="shared" si="2198"/>
        <v>0</v>
      </c>
      <c r="AP723" s="12">
        <f t="shared" si="2184"/>
        <v>0</v>
      </c>
      <c r="AQ723" s="12">
        <f t="shared" si="2184"/>
        <v>0</v>
      </c>
      <c r="AR723" s="12">
        <f t="shared" si="2184"/>
        <v>0</v>
      </c>
      <c r="AS723" s="12">
        <f t="shared" si="2184"/>
        <v>0</v>
      </c>
      <c r="AT723" s="12">
        <f t="shared" si="2184"/>
        <v>1</v>
      </c>
      <c r="AU723" s="12">
        <f t="shared" si="2184"/>
        <v>0</v>
      </c>
    </row>
    <row r="724" spans="1:47">
      <c r="A724" s="22"/>
      <c r="B724" s="20"/>
      <c r="C724" s="20"/>
      <c r="D724" s="14">
        <v>558004</v>
      </c>
      <c r="E724" s="14">
        <v>649265</v>
      </c>
      <c r="F724" s="14">
        <v>558003</v>
      </c>
      <c r="G724" s="14">
        <v>558005</v>
      </c>
      <c r="H724" s="14">
        <v>649264</v>
      </c>
      <c r="I724" s="14">
        <v>649266</v>
      </c>
      <c r="J724" s="14">
        <v>128770</v>
      </c>
      <c r="K724" s="14">
        <v>77519</v>
      </c>
      <c r="L724" s="14">
        <v>256</v>
      </c>
      <c r="M724" s="14">
        <v>10</v>
      </c>
      <c r="N724" s="14">
        <v>66</v>
      </c>
      <c r="O724" s="14">
        <v>1</v>
      </c>
      <c r="P724" s="14">
        <v>3</v>
      </c>
      <c r="Q724" s="1"/>
      <c r="R724" s="8">
        <f t="shared" ref="R724:R755" si="2288">B723</f>
        <v>89</v>
      </c>
      <c r="S724" s="4" t="str">
        <f t="shared" ref="S724:S755" si="2289">SUBSTITUTE(E723,"조","")</f>
        <v>2</v>
      </c>
      <c r="T724" s="4" t="str">
        <f t="shared" ref="T724:T755" si="2290">SUBSTITUTE(E724,"조","")</f>
        <v>649265</v>
      </c>
      <c r="U724" s="4" t="str">
        <f t="shared" si="2241"/>
        <v>6</v>
      </c>
      <c r="V724" s="4" t="str">
        <f t="shared" si="2242"/>
        <v>4</v>
      </c>
      <c r="W724" s="4" t="str">
        <f t="shared" si="2243"/>
        <v>9</v>
      </c>
      <c r="X724" s="4" t="str">
        <f t="shared" si="2244"/>
        <v>2</v>
      </c>
      <c r="Y724" s="4" t="str">
        <f t="shared" si="2245"/>
        <v>6</v>
      </c>
      <c r="Z724" s="4" t="str">
        <f t="shared" si="2246"/>
        <v>5</v>
      </c>
      <c r="AA724" s="4" t="s">
        <v>27</v>
      </c>
      <c r="AB724" s="4">
        <v>1</v>
      </c>
      <c r="AC724" s="9">
        <f t="shared" si="2250"/>
        <v>0</v>
      </c>
      <c r="AD724" s="9">
        <f t="shared" si="2284"/>
        <v>0</v>
      </c>
      <c r="AE724" s="9">
        <f t="shared" si="2284"/>
        <v>1</v>
      </c>
      <c r="AF724" s="9">
        <f t="shared" si="2284"/>
        <v>0</v>
      </c>
      <c r="AG724" s="9">
        <f t="shared" si="2284"/>
        <v>1</v>
      </c>
      <c r="AH724" s="9">
        <f t="shared" si="2284"/>
        <v>1</v>
      </c>
      <c r="AI724" s="9">
        <f t="shared" si="2284"/>
        <v>2</v>
      </c>
      <c r="AJ724" s="9">
        <f t="shared" si="2284"/>
        <v>0</v>
      </c>
      <c r="AK724" s="9">
        <f t="shared" si="2284"/>
        <v>0</v>
      </c>
      <c r="AL724" s="9">
        <f t="shared" si="2284"/>
        <v>1</v>
      </c>
      <c r="AM724" s="4">
        <v>5</v>
      </c>
      <c r="AN724" s="4" t="s">
        <v>27</v>
      </c>
      <c r="AO724" s="12">
        <f t="shared" si="2198"/>
        <v>0</v>
      </c>
      <c r="AP724" s="12">
        <f t="shared" si="2184"/>
        <v>1</v>
      </c>
      <c r="AQ724" s="12">
        <f t="shared" si="2184"/>
        <v>0</v>
      </c>
      <c r="AR724" s="12">
        <f t="shared" si="2184"/>
        <v>0</v>
      </c>
      <c r="AS724" s="12">
        <f t="shared" si="2184"/>
        <v>0</v>
      </c>
      <c r="AT724" s="12">
        <f t="shared" si="2184"/>
        <v>0</v>
      </c>
      <c r="AU724" s="12">
        <f t="shared" si="2184"/>
        <v>0</v>
      </c>
    </row>
    <row r="725" spans="1:47">
      <c r="A725" s="22"/>
      <c r="B725" s="19">
        <v>88</v>
      </c>
      <c r="C725" s="19">
        <v>20130306</v>
      </c>
      <c r="D725" s="7" t="s">
        <v>33</v>
      </c>
      <c r="E725" s="7" t="s">
        <v>32</v>
      </c>
      <c r="F725" s="7" t="s">
        <v>33</v>
      </c>
      <c r="G725" s="7" t="s">
        <v>33</v>
      </c>
      <c r="H725" s="7" t="s">
        <v>32</v>
      </c>
      <c r="I725" s="7" t="s">
        <v>32</v>
      </c>
      <c r="J725" s="7" t="s">
        <v>30</v>
      </c>
      <c r="K725" s="7" t="s">
        <v>30</v>
      </c>
      <c r="L725" s="7" t="s">
        <v>30</v>
      </c>
      <c r="M725" s="7" t="s">
        <v>30</v>
      </c>
      <c r="N725" s="7" t="s">
        <v>30</v>
      </c>
      <c r="O725" s="7" t="s">
        <v>30</v>
      </c>
      <c r="P725" s="7" t="s">
        <v>30</v>
      </c>
      <c r="Q725" s="1"/>
      <c r="R725" s="8">
        <f t="shared" ref="R725:R756" si="2291">B725</f>
        <v>88</v>
      </c>
      <c r="S725" s="4" t="str">
        <f t="shared" ref="S725:S756" si="2292">SUBSTITUTE(D725,"조","")</f>
        <v>2</v>
      </c>
      <c r="T725" s="4" t="str">
        <f t="shared" ref="T725:T756" si="2293">SUBSTITUTE(D726,"조","")</f>
        <v>394401</v>
      </c>
      <c r="U725" s="4" t="str">
        <f t="shared" si="2241"/>
        <v>3</v>
      </c>
      <c r="V725" s="4" t="str">
        <f t="shared" si="2242"/>
        <v>9</v>
      </c>
      <c r="W725" s="4" t="str">
        <f t="shared" si="2243"/>
        <v>4</v>
      </c>
      <c r="X725" s="4" t="str">
        <f t="shared" si="2244"/>
        <v>4</v>
      </c>
      <c r="Y725" s="4" t="str">
        <f t="shared" si="2245"/>
        <v>0</v>
      </c>
      <c r="Z725" s="4" t="str">
        <f t="shared" si="2246"/>
        <v>1</v>
      </c>
      <c r="AA725" s="4" t="s">
        <v>27</v>
      </c>
      <c r="AB725" s="4">
        <v>1</v>
      </c>
      <c r="AC725" s="9">
        <f t="shared" si="2250"/>
        <v>1</v>
      </c>
      <c r="AD725" s="9">
        <f t="shared" si="2284"/>
        <v>1</v>
      </c>
      <c r="AE725" s="9">
        <f t="shared" si="2284"/>
        <v>0</v>
      </c>
      <c r="AF725" s="9">
        <f t="shared" si="2284"/>
        <v>1</v>
      </c>
      <c r="AG725" s="9">
        <f t="shared" si="2284"/>
        <v>2</v>
      </c>
      <c r="AH725" s="9">
        <f t="shared" si="2284"/>
        <v>0</v>
      </c>
      <c r="AI725" s="9">
        <f t="shared" si="2284"/>
        <v>0</v>
      </c>
      <c r="AJ725" s="9">
        <f t="shared" si="2284"/>
        <v>0</v>
      </c>
      <c r="AK725" s="9">
        <f t="shared" si="2284"/>
        <v>0</v>
      </c>
      <c r="AL725" s="9">
        <f t="shared" si="2284"/>
        <v>1</v>
      </c>
      <c r="AM725" s="4">
        <v>5</v>
      </c>
      <c r="AN725" s="4" t="s">
        <v>27</v>
      </c>
      <c r="AO725" s="12">
        <f t="shared" si="2198"/>
        <v>0</v>
      </c>
      <c r="AP725" s="12">
        <f t="shared" si="2184"/>
        <v>1</v>
      </c>
      <c r="AQ725" s="12">
        <f t="shared" si="2184"/>
        <v>0</v>
      </c>
      <c r="AR725" s="12">
        <f t="shared" si="2184"/>
        <v>0</v>
      </c>
      <c r="AS725" s="12">
        <f t="shared" si="2184"/>
        <v>0</v>
      </c>
      <c r="AT725" s="12">
        <f t="shared" si="2184"/>
        <v>0</v>
      </c>
      <c r="AU725" s="12">
        <f t="shared" si="2184"/>
        <v>0</v>
      </c>
    </row>
    <row r="726" spans="1:47">
      <c r="A726" s="22"/>
      <c r="B726" s="20"/>
      <c r="C726" s="20"/>
      <c r="D726" s="14">
        <v>394401</v>
      </c>
      <c r="E726" s="14">
        <v>803881</v>
      </c>
      <c r="F726" s="14">
        <v>394400</v>
      </c>
      <c r="G726" s="14">
        <v>394402</v>
      </c>
      <c r="H726" s="14">
        <v>803880</v>
      </c>
      <c r="I726" s="14">
        <v>803882</v>
      </c>
      <c r="J726" s="14">
        <v>526172</v>
      </c>
      <c r="K726" s="14">
        <v>75711</v>
      </c>
      <c r="L726" s="14">
        <v>291</v>
      </c>
      <c r="M726" s="14">
        <v>19</v>
      </c>
      <c r="N726" s="14">
        <v>85</v>
      </c>
      <c r="O726" s="14">
        <v>5</v>
      </c>
      <c r="P726" s="14">
        <v>8</v>
      </c>
      <c r="Q726" s="1"/>
      <c r="R726" s="8">
        <f t="shared" ref="R726:R757" si="2294">B725</f>
        <v>88</v>
      </c>
      <c r="S726" s="4" t="str">
        <f t="shared" ref="S726:S757" si="2295">SUBSTITUTE(E725,"조","")</f>
        <v>4</v>
      </c>
      <c r="T726" s="4" t="str">
        <f t="shared" ref="T726:T757" si="2296">SUBSTITUTE(E726,"조","")</f>
        <v>803881</v>
      </c>
      <c r="U726" s="4" t="str">
        <f t="shared" si="2241"/>
        <v>8</v>
      </c>
      <c r="V726" s="4" t="str">
        <f t="shared" si="2242"/>
        <v>0</v>
      </c>
      <c r="W726" s="4" t="str">
        <f t="shared" si="2243"/>
        <v>3</v>
      </c>
      <c r="X726" s="4" t="str">
        <f t="shared" si="2244"/>
        <v>8</v>
      </c>
      <c r="Y726" s="4" t="str">
        <f t="shared" si="2245"/>
        <v>8</v>
      </c>
      <c r="Z726" s="4" t="str">
        <f t="shared" si="2246"/>
        <v>1</v>
      </c>
      <c r="AA726" s="4" t="s">
        <v>27</v>
      </c>
      <c r="AB726" s="4">
        <v>1</v>
      </c>
      <c r="AC726" s="9">
        <f t="shared" si="2250"/>
        <v>1</v>
      </c>
      <c r="AD726" s="9">
        <f t="shared" si="2284"/>
        <v>1</v>
      </c>
      <c r="AE726" s="9">
        <f t="shared" si="2284"/>
        <v>0</v>
      </c>
      <c r="AF726" s="9">
        <f t="shared" si="2284"/>
        <v>1</v>
      </c>
      <c r="AG726" s="9">
        <f t="shared" si="2284"/>
        <v>0</v>
      </c>
      <c r="AH726" s="9">
        <f t="shared" si="2284"/>
        <v>0</v>
      </c>
      <c r="AI726" s="9">
        <f t="shared" si="2284"/>
        <v>0</v>
      </c>
      <c r="AJ726" s="9">
        <f t="shared" si="2284"/>
        <v>0</v>
      </c>
      <c r="AK726" s="9">
        <f t="shared" si="2284"/>
        <v>3</v>
      </c>
      <c r="AL726" s="9">
        <f t="shared" si="2284"/>
        <v>0</v>
      </c>
      <c r="AM726" s="4">
        <v>4</v>
      </c>
      <c r="AN726" s="4" t="s">
        <v>27</v>
      </c>
      <c r="AO726" s="12">
        <f t="shared" si="2198"/>
        <v>0</v>
      </c>
      <c r="AP726" s="12">
        <f t="shared" si="2184"/>
        <v>0</v>
      </c>
      <c r="AQ726" s="12">
        <f t="shared" si="2184"/>
        <v>0</v>
      </c>
      <c r="AR726" s="12">
        <f t="shared" si="2184"/>
        <v>1</v>
      </c>
      <c r="AS726" s="12">
        <f t="shared" si="2184"/>
        <v>0</v>
      </c>
      <c r="AT726" s="12">
        <f t="shared" si="2184"/>
        <v>0</v>
      </c>
      <c r="AU726" s="12">
        <f t="shared" si="2184"/>
        <v>0</v>
      </c>
    </row>
    <row r="727" spans="1:47">
      <c r="A727" s="22"/>
      <c r="B727" s="19">
        <v>87</v>
      </c>
      <c r="C727" s="19">
        <v>20130227</v>
      </c>
      <c r="D727" s="7" t="s">
        <v>29</v>
      </c>
      <c r="E727" s="7" t="s">
        <v>29</v>
      </c>
      <c r="F727" s="7" t="s">
        <v>29</v>
      </c>
      <c r="G727" s="7" t="s">
        <v>29</v>
      </c>
      <c r="H727" s="7" t="s">
        <v>29</v>
      </c>
      <c r="I727" s="7" t="s">
        <v>29</v>
      </c>
      <c r="J727" s="7" t="s">
        <v>30</v>
      </c>
      <c r="K727" s="7" t="s">
        <v>30</v>
      </c>
      <c r="L727" s="7" t="s">
        <v>30</v>
      </c>
      <c r="M727" s="7" t="s">
        <v>30</v>
      </c>
      <c r="N727" s="7" t="s">
        <v>30</v>
      </c>
      <c r="O727" s="7" t="s">
        <v>30</v>
      </c>
      <c r="P727" s="7" t="s">
        <v>30</v>
      </c>
      <c r="Q727" s="1"/>
      <c r="R727" s="8">
        <f t="shared" ref="R727:R758" si="2297">B727</f>
        <v>87</v>
      </c>
      <c r="S727" s="4" t="str">
        <f t="shared" ref="S727:S758" si="2298">SUBSTITUTE(D727,"조","")</f>
        <v>6</v>
      </c>
      <c r="T727" s="4" t="str">
        <f t="shared" ref="T727:T758" si="2299">SUBSTITUTE(D728,"조","")</f>
        <v>213257</v>
      </c>
      <c r="U727" s="4" t="str">
        <f t="shared" si="2241"/>
        <v>2</v>
      </c>
      <c r="V727" s="4" t="str">
        <f t="shared" si="2242"/>
        <v>1</v>
      </c>
      <c r="W727" s="4" t="str">
        <f t="shared" si="2243"/>
        <v>3</v>
      </c>
      <c r="X727" s="4" t="str">
        <f t="shared" si="2244"/>
        <v>2</v>
      </c>
      <c r="Y727" s="4" t="str">
        <f t="shared" si="2245"/>
        <v>5</v>
      </c>
      <c r="Z727" s="4" t="str">
        <f t="shared" si="2246"/>
        <v>7</v>
      </c>
      <c r="AA727" s="4" t="s">
        <v>27</v>
      </c>
      <c r="AB727" s="4">
        <v>1</v>
      </c>
      <c r="AC727" s="9">
        <f t="shared" si="2250"/>
        <v>0</v>
      </c>
      <c r="AD727" s="9">
        <f t="shared" si="2284"/>
        <v>1</v>
      </c>
      <c r="AE727" s="9">
        <f t="shared" si="2284"/>
        <v>2</v>
      </c>
      <c r="AF727" s="9">
        <f t="shared" si="2284"/>
        <v>1</v>
      </c>
      <c r="AG727" s="9">
        <f t="shared" si="2284"/>
        <v>0</v>
      </c>
      <c r="AH727" s="9">
        <f t="shared" si="2284"/>
        <v>1</v>
      </c>
      <c r="AI727" s="9">
        <f t="shared" si="2284"/>
        <v>0</v>
      </c>
      <c r="AJ727" s="9">
        <f t="shared" si="2284"/>
        <v>1</v>
      </c>
      <c r="AK727" s="9">
        <f t="shared" si="2284"/>
        <v>0</v>
      </c>
      <c r="AL727" s="9">
        <f t="shared" si="2284"/>
        <v>0</v>
      </c>
      <c r="AM727" s="4">
        <v>5</v>
      </c>
      <c r="AN727" s="4" t="s">
        <v>27</v>
      </c>
      <c r="AO727" s="12">
        <f t="shared" si="2198"/>
        <v>0</v>
      </c>
      <c r="AP727" s="12">
        <f t="shared" si="2184"/>
        <v>0</v>
      </c>
      <c r="AQ727" s="12">
        <f t="shared" si="2184"/>
        <v>0</v>
      </c>
      <c r="AR727" s="12">
        <f t="shared" si="2184"/>
        <v>0</v>
      </c>
      <c r="AS727" s="12">
        <f t="shared" si="2184"/>
        <v>0</v>
      </c>
      <c r="AT727" s="12">
        <f t="shared" si="2184"/>
        <v>1</v>
      </c>
      <c r="AU727" s="12">
        <f t="shared" si="2184"/>
        <v>0</v>
      </c>
    </row>
    <row r="728" spans="1:47">
      <c r="A728" s="22"/>
      <c r="B728" s="20"/>
      <c r="C728" s="20"/>
      <c r="D728" s="14">
        <v>213257</v>
      </c>
      <c r="E728" s="14">
        <v>778955</v>
      </c>
      <c r="F728" s="14">
        <v>213256</v>
      </c>
      <c r="G728" s="14">
        <v>213258</v>
      </c>
      <c r="H728" s="14">
        <v>778954</v>
      </c>
      <c r="I728" s="14">
        <v>778956</v>
      </c>
      <c r="J728" s="14">
        <v>650222</v>
      </c>
      <c r="K728" s="14">
        <v>40852</v>
      </c>
      <c r="L728" s="14">
        <v>522</v>
      </c>
      <c r="M728" s="14">
        <v>38</v>
      </c>
      <c r="N728" s="14">
        <v>79</v>
      </c>
      <c r="O728" s="14">
        <v>2</v>
      </c>
      <c r="P728" s="14">
        <v>4</v>
      </c>
      <c r="Q728" s="1"/>
      <c r="R728" s="8">
        <f t="shared" ref="R728:R759" si="2300">B727</f>
        <v>87</v>
      </c>
      <c r="S728" s="4" t="str">
        <f t="shared" ref="S728:S759" si="2301">SUBSTITUTE(E727,"조","")</f>
        <v>6</v>
      </c>
      <c r="T728" s="4" t="str">
        <f t="shared" ref="T728:T759" si="2302">SUBSTITUTE(E728,"조","")</f>
        <v>778955</v>
      </c>
      <c r="U728" s="4" t="str">
        <f t="shared" si="2241"/>
        <v>7</v>
      </c>
      <c r="V728" s="4" t="str">
        <f t="shared" si="2242"/>
        <v>7</v>
      </c>
      <c r="W728" s="4" t="str">
        <f t="shared" si="2243"/>
        <v>8</v>
      </c>
      <c r="X728" s="4" t="str">
        <f t="shared" si="2244"/>
        <v>9</v>
      </c>
      <c r="Y728" s="4" t="str">
        <f t="shared" si="2245"/>
        <v>5</v>
      </c>
      <c r="Z728" s="4" t="str">
        <f t="shared" si="2246"/>
        <v>5</v>
      </c>
      <c r="AA728" s="4" t="s">
        <v>27</v>
      </c>
      <c r="AB728" s="4">
        <v>1</v>
      </c>
      <c r="AC728" s="9">
        <f t="shared" si="2250"/>
        <v>0</v>
      </c>
      <c r="AD728" s="9">
        <f t="shared" si="2284"/>
        <v>0</v>
      </c>
      <c r="AE728" s="9">
        <f t="shared" si="2284"/>
        <v>0</v>
      </c>
      <c r="AF728" s="9">
        <f t="shared" si="2284"/>
        <v>0</v>
      </c>
      <c r="AG728" s="9">
        <f t="shared" si="2284"/>
        <v>0</v>
      </c>
      <c r="AH728" s="9">
        <f t="shared" si="2284"/>
        <v>2</v>
      </c>
      <c r="AI728" s="9">
        <f t="shared" si="2284"/>
        <v>0</v>
      </c>
      <c r="AJ728" s="9">
        <f t="shared" si="2284"/>
        <v>2</v>
      </c>
      <c r="AK728" s="9">
        <f t="shared" si="2284"/>
        <v>1</v>
      </c>
      <c r="AL728" s="9">
        <f t="shared" si="2284"/>
        <v>1</v>
      </c>
      <c r="AM728" s="4">
        <v>4</v>
      </c>
      <c r="AN728" s="4" t="s">
        <v>27</v>
      </c>
      <c r="AO728" s="12">
        <f t="shared" si="2198"/>
        <v>0</v>
      </c>
      <c r="AP728" s="12">
        <f t="shared" si="2184"/>
        <v>0</v>
      </c>
      <c r="AQ728" s="12">
        <f t="shared" si="2184"/>
        <v>0</v>
      </c>
      <c r="AR728" s="12">
        <f t="shared" si="2184"/>
        <v>0</v>
      </c>
      <c r="AS728" s="12">
        <f t="shared" si="2184"/>
        <v>0</v>
      </c>
      <c r="AT728" s="12">
        <f t="shared" si="2184"/>
        <v>1</v>
      </c>
      <c r="AU728" s="12">
        <f t="shared" si="2184"/>
        <v>0</v>
      </c>
    </row>
    <row r="729" spans="1:47">
      <c r="A729" s="22"/>
      <c r="B729" s="19">
        <v>86</v>
      </c>
      <c r="C729" s="19">
        <v>20130220</v>
      </c>
      <c r="D729" s="7" t="s">
        <v>28</v>
      </c>
      <c r="E729" s="7" t="s">
        <v>29</v>
      </c>
      <c r="F729" s="7" t="s">
        <v>28</v>
      </c>
      <c r="G729" s="7" t="s">
        <v>28</v>
      </c>
      <c r="H729" s="7" t="s">
        <v>29</v>
      </c>
      <c r="I729" s="7" t="s">
        <v>29</v>
      </c>
      <c r="J729" s="7" t="s">
        <v>30</v>
      </c>
      <c r="K729" s="7" t="s">
        <v>30</v>
      </c>
      <c r="L729" s="7" t="s">
        <v>30</v>
      </c>
      <c r="M729" s="7" t="s">
        <v>30</v>
      </c>
      <c r="N729" s="7" t="s">
        <v>30</v>
      </c>
      <c r="O729" s="7" t="s">
        <v>30</v>
      </c>
      <c r="P729" s="7" t="s">
        <v>30</v>
      </c>
      <c r="Q729" s="1"/>
      <c r="R729" s="8">
        <f t="shared" ref="R729:R760" si="2303">B729</f>
        <v>86</v>
      </c>
      <c r="S729" s="4" t="str">
        <f t="shared" ref="S729:S760" si="2304">SUBSTITUTE(D729,"조","")</f>
        <v>3</v>
      </c>
      <c r="T729" s="4" t="str">
        <f t="shared" ref="T729:T760" si="2305">SUBSTITUTE(D730,"조","")</f>
        <v>970652</v>
      </c>
      <c r="U729" s="4" t="str">
        <f t="shared" si="2241"/>
        <v>9</v>
      </c>
      <c r="V729" s="4" t="str">
        <f t="shared" si="2242"/>
        <v>7</v>
      </c>
      <c r="W729" s="4" t="str">
        <f t="shared" si="2243"/>
        <v>0</v>
      </c>
      <c r="X729" s="4" t="str">
        <f t="shared" si="2244"/>
        <v>6</v>
      </c>
      <c r="Y729" s="4" t="str">
        <f t="shared" si="2245"/>
        <v>5</v>
      </c>
      <c r="Z729" s="4" t="str">
        <f t="shared" si="2246"/>
        <v>2</v>
      </c>
      <c r="AA729" s="4" t="s">
        <v>27</v>
      </c>
      <c r="AB729" s="4">
        <v>1</v>
      </c>
      <c r="AC729" s="9">
        <f t="shared" si="2250"/>
        <v>1</v>
      </c>
      <c r="AD729" s="9">
        <f t="shared" si="2284"/>
        <v>0</v>
      </c>
      <c r="AE729" s="9">
        <f t="shared" si="2284"/>
        <v>1</v>
      </c>
      <c r="AF729" s="9">
        <f t="shared" si="2284"/>
        <v>0</v>
      </c>
      <c r="AG729" s="9">
        <f t="shared" si="2284"/>
        <v>0</v>
      </c>
      <c r="AH729" s="9">
        <f t="shared" si="2284"/>
        <v>1</v>
      </c>
      <c r="AI729" s="9">
        <f t="shared" si="2284"/>
        <v>1</v>
      </c>
      <c r="AJ729" s="9">
        <f t="shared" si="2284"/>
        <v>1</v>
      </c>
      <c r="AK729" s="9">
        <f t="shared" si="2284"/>
        <v>0</v>
      </c>
      <c r="AL729" s="9">
        <f t="shared" si="2284"/>
        <v>1</v>
      </c>
      <c r="AM729" s="4">
        <v>6</v>
      </c>
      <c r="AN729" s="4" t="s">
        <v>27</v>
      </c>
      <c r="AO729" s="12">
        <f t="shared" si="2198"/>
        <v>0</v>
      </c>
      <c r="AP729" s="12">
        <f t="shared" si="2184"/>
        <v>0</v>
      </c>
      <c r="AQ729" s="12">
        <f t="shared" si="2184"/>
        <v>1</v>
      </c>
      <c r="AR729" s="12">
        <f t="shared" si="2184"/>
        <v>0</v>
      </c>
      <c r="AS729" s="12">
        <f t="shared" si="2184"/>
        <v>0</v>
      </c>
      <c r="AT729" s="12">
        <f t="shared" si="2184"/>
        <v>0</v>
      </c>
      <c r="AU729" s="12">
        <f t="shared" si="2184"/>
        <v>0</v>
      </c>
    </row>
    <row r="730" spans="1:47">
      <c r="A730" s="22"/>
      <c r="B730" s="20"/>
      <c r="C730" s="20"/>
      <c r="D730" s="14">
        <v>970652</v>
      </c>
      <c r="E730" s="14">
        <v>990861</v>
      </c>
      <c r="F730" s="14">
        <v>970651</v>
      </c>
      <c r="G730" s="14">
        <v>970653</v>
      </c>
      <c r="H730" s="14">
        <v>990860</v>
      </c>
      <c r="I730" s="14">
        <v>990862</v>
      </c>
      <c r="J730" s="14">
        <v>621270</v>
      </c>
      <c r="K730" s="14">
        <v>66656</v>
      </c>
      <c r="L730" s="14">
        <v>853</v>
      </c>
      <c r="M730" s="14">
        <v>70</v>
      </c>
      <c r="N730" s="14">
        <v>80</v>
      </c>
      <c r="O730" s="14">
        <v>3</v>
      </c>
      <c r="P730" s="14">
        <v>8</v>
      </c>
      <c r="Q730" s="1"/>
      <c r="R730" s="8">
        <f t="shared" ref="R730:R761" si="2306">B729</f>
        <v>86</v>
      </c>
      <c r="S730" s="4" t="str">
        <f t="shared" ref="S730:S761" si="2307">SUBSTITUTE(E729,"조","")</f>
        <v>6</v>
      </c>
      <c r="T730" s="4" t="str">
        <f t="shared" ref="T730:T761" si="2308">SUBSTITUTE(E730,"조","")</f>
        <v>990861</v>
      </c>
      <c r="U730" s="4" t="str">
        <f t="shared" si="2241"/>
        <v>9</v>
      </c>
      <c r="V730" s="4" t="str">
        <f t="shared" si="2242"/>
        <v>9</v>
      </c>
      <c r="W730" s="4" t="str">
        <f t="shared" si="2243"/>
        <v>0</v>
      </c>
      <c r="X730" s="4" t="str">
        <f t="shared" si="2244"/>
        <v>8</v>
      </c>
      <c r="Y730" s="4" t="str">
        <f t="shared" si="2245"/>
        <v>6</v>
      </c>
      <c r="Z730" s="4" t="str">
        <f t="shared" si="2246"/>
        <v>1</v>
      </c>
      <c r="AA730" s="4" t="s">
        <v>27</v>
      </c>
      <c r="AB730" s="4">
        <v>1</v>
      </c>
      <c r="AC730" s="9">
        <f t="shared" si="2250"/>
        <v>1</v>
      </c>
      <c r="AD730" s="9">
        <f t="shared" si="2284"/>
        <v>1</v>
      </c>
      <c r="AE730" s="9">
        <f t="shared" si="2284"/>
        <v>0</v>
      </c>
      <c r="AF730" s="9">
        <f t="shared" si="2284"/>
        <v>0</v>
      </c>
      <c r="AG730" s="9">
        <f t="shared" si="2284"/>
        <v>0</v>
      </c>
      <c r="AH730" s="9">
        <f t="shared" si="2284"/>
        <v>0</v>
      </c>
      <c r="AI730" s="9">
        <f t="shared" si="2284"/>
        <v>1</v>
      </c>
      <c r="AJ730" s="9">
        <f t="shared" si="2284"/>
        <v>0</v>
      </c>
      <c r="AK730" s="9">
        <f t="shared" si="2284"/>
        <v>1</v>
      </c>
      <c r="AL730" s="9">
        <f t="shared" si="2284"/>
        <v>2</v>
      </c>
      <c r="AM730" s="4">
        <v>5</v>
      </c>
      <c r="AN730" s="4" t="s">
        <v>27</v>
      </c>
      <c r="AO730" s="12">
        <f t="shared" si="2198"/>
        <v>0</v>
      </c>
      <c r="AP730" s="12">
        <f t="shared" si="2184"/>
        <v>0</v>
      </c>
      <c r="AQ730" s="12">
        <f t="shared" si="2184"/>
        <v>0</v>
      </c>
      <c r="AR730" s="12">
        <f t="shared" si="2184"/>
        <v>0</v>
      </c>
      <c r="AS730" s="12">
        <f t="shared" si="2184"/>
        <v>0</v>
      </c>
      <c r="AT730" s="12">
        <f t="shared" si="2184"/>
        <v>1</v>
      </c>
      <c r="AU730" s="12">
        <f t="shared" si="2184"/>
        <v>0</v>
      </c>
    </row>
    <row r="731" spans="1:47">
      <c r="A731" s="22"/>
      <c r="B731" s="19">
        <v>85</v>
      </c>
      <c r="C731" s="19">
        <v>20130213</v>
      </c>
      <c r="D731" s="7" t="s">
        <v>29</v>
      </c>
      <c r="E731" s="7" t="s">
        <v>29</v>
      </c>
      <c r="F731" s="7" t="s">
        <v>29</v>
      </c>
      <c r="G731" s="7" t="s">
        <v>29</v>
      </c>
      <c r="H731" s="7" t="s">
        <v>29</v>
      </c>
      <c r="I731" s="7" t="s">
        <v>29</v>
      </c>
      <c r="J731" s="7" t="s">
        <v>30</v>
      </c>
      <c r="K731" s="7" t="s">
        <v>30</v>
      </c>
      <c r="L731" s="7" t="s">
        <v>30</v>
      </c>
      <c r="M731" s="7" t="s">
        <v>30</v>
      </c>
      <c r="N731" s="7" t="s">
        <v>30</v>
      </c>
      <c r="O731" s="7" t="s">
        <v>30</v>
      </c>
      <c r="P731" s="7" t="s">
        <v>30</v>
      </c>
      <c r="Q731" s="1"/>
      <c r="R731" s="8">
        <f t="shared" ref="R731:R762" si="2309">B731</f>
        <v>85</v>
      </c>
      <c r="S731" s="4" t="str">
        <f t="shared" ref="S731:S762" si="2310">SUBSTITUTE(D731,"조","")</f>
        <v>6</v>
      </c>
      <c r="T731" s="4" t="str">
        <f t="shared" ref="T731:T762" si="2311">SUBSTITUTE(D732,"조","")</f>
        <v>256596</v>
      </c>
      <c r="U731" s="4" t="str">
        <f t="shared" si="2241"/>
        <v>2</v>
      </c>
      <c r="V731" s="4" t="str">
        <f t="shared" si="2242"/>
        <v>5</v>
      </c>
      <c r="W731" s="4" t="str">
        <f t="shared" si="2243"/>
        <v>6</v>
      </c>
      <c r="X731" s="4" t="str">
        <f t="shared" si="2244"/>
        <v>5</v>
      </c>
      <c r="Y731" s="4" t="str">
        <f t="shared" si="2245"/>
        <v>9</v>
      </c>
      <c r="Z731" s="4" t="str">
        <f t="shared" si="2246"/>
        <v>6</v>
      </c>
      <c r="AA731" s="4" t="s">
        <v>27</v>
      </c>
      <c r="AB731" s="4">
        <v>1</v>
      </c>
      <c r="AC731" s="9">
        <f t="shared" si="2250"/>
        <v>0</v>
      </c>
      <c r="AD731" s="9">
        <f t="shared" si="2284"/>
        <v>0</v>
      </c>
      <c r="AE731" s="9">
        <f t="shared" si="2284"/>
        <v>1</v>
      </c>
      <c r="AF731" s="9">
        <f t="shared" si="2284"/>
        <v>0</v>
      </c>
      <c r="AG731" s="9">
        <f t="shared" si="2284"/>
        <v>0</v>
      </c>
      <c r="AH731" s="9">
        <f t="shared" si="2284"/>
        <v>2</v>
      </c>
      <c r="AI731" s="9">
        <f t="shared" si="2284"/>
        <v>2</v>
      </c>
      <c r="AJ731" s="9">
        <f t="shared" si="2284"/>
        <v>0</v>
      </c>
      <c r="AK731" s="9">
        <f t="shared" si="2284"/>
        <v>0</v>
      </c>
      <c r="AL731" s="9">
        <f t="shared" si="2284"/>
        <v>1</v>
      </c>
      <c r="AM731" s="4">
        <v>4</v>
      </c>
      <c r="AN731" s="4" t="s">
        <v>27</v>
      </c>
      <c r="AO731" s="12">
        <f t="shared" si="2198"/>
        <v>0</v>
      </c>
      <c r="AP731" s="12">
        <f t="shared" si="2184"/>
        <v>0</v>
      </c>
      <c r="AQ731" s="12">
        <f t="shared" si="2184"/>
        <v>0</v>
      </c>
      <c r="AR731" s="12">
        <f t="shared" si="2184"/>
        <v>0</v>
      </c>
      <c r="AS731" s="12">
        <f t="shared" si="2184"/>
        <v>0</v>
      </c>
      <c r="AT731" s="12">
        <f t="shared" si="2184"/>
        <v>1</v>
      </c>
      <c r="AU731" s="12">
        <f t="shared" si="2184"/>
        <v>0</v>
      </c>
    </row>
    <row r="732" spans="1:47">
      <c r="A732" s="22"/>
      <c r="B732" s="20"/>
      <c r="C732" s="20"/>
      <c r="D732" s="14">
        <v>256596</v>
      </c>
      <c r="E732" s="14">
        <v>311991</v>
      </c>
      <c r="F732" s="14">
        <v>256595</v>
      </c>
      <c r="G732" s="14">
        <v>256597</v>
      </c>
      <c r="H732" s="14">
        <v>311990</v>
      </c>
      <c r="I732" s="14">
        <v>311992</v>
      </c>
      <c r="J732" s="14">
        <v>669728</v>
      </c>
      <c r="K732" s="14">
        <v>71008</v>
      </c>
      <c r="L732" s="14">
        <v>795</v>
      </c>
      <c r="M732" s="14">
        <v>24</v>
      </c>
      <c r="N732" s="14">
        <v>66</v>
      </c>
      <c r="O732" s="14">
        <v>6</v>
      </c>
      <c r="P732" s="14">
        <v>7</v>
      </c>
      <c r="Q732" s="1"/>
      <c r="R732" s="8">
        <f t="shared" ref="R732:R763" si="2312">B731</f>
        <v>85</v>
      </c>
      <c r="S732" s="4" t="str">
        <f t="shared" ref="S732:S763" si="2313">SUBSTITUTE(E731,"조","")</f>
        <v>6</v>
      </c>
      <c r="T732" s="4" t="str">
        <f t="shared" ref="T732:T763" si="2314">SUBSTITUTE(E732,"조","")</f>
        <v>311991</v>
      </c>
      <c r="U732" s="4" t="str">
        <f t="shared" si="2241"/>
        <v>3</v>
      </c>
      <c r="V732" s="4" t="str">
        <f t="shared" si="2242"/>
        <v>1</v>
      </c>
      <c r="W732" s="4" t="str">
        <f t="shared" si="2243"/>
        <v>1</v>
      </c>
      <c r="X732" s="4" t="str">
        <f t="shared" si="2244"/>
        <v>9</v>
      </c>
      <c r="Y732" s="4" t="str">
        <f t="shared" si="2245"/>
        <v>9</v>
      </c>
      <c r="Z732" s="4" t="str">
        <f t="shared" si="2246"/>
        <v>1</v>
      </c>
      <c r="AA732" s="4" t="s">
        <v>27</v>
      </c>
      <c r="AB732" s="4">
        <v>1</v>
      </c>
      <c r="AC732" s="9">
        <f t="shared" si="2250"/>
        <v>0</v>
      </c>
      <c r="AD732" s="9">
        <f t="shared" si="2284"/>
        <v>3</v>
      </c>
      <c r="AE732" s="9">
        <f t="shared" si="2284"/>
        <v>0</v>
      </c>
      <c r="AF732" s="9">
        <f t="shared" si="2284"/>
        <v>1</v>
      </c>
      <c r="AG732" s="9">
        <f t="shared" si="2284"/>
        <v>0</v>
      </c>
      <c r="AH732" s="9">
        <f t="shared" si="2284"/>
        <v>0</v>
      </c>
      <c r="AI732" s="9">
        <f t="shared" si="2284"/>
        <v>0</v>
      </c>
      <c r="AJ732" s="9">
        <f t="shared" si="2284"/>
        <v>0</v>
      </c>
      <c r="AK732" s="9">
        <f t="shared" si="2284"/>
        <v>0</v>
      </c>
      <c r="AL732" s="9">
        <f t="shared" si="2284"/>
        <v>2</v>
      </c>
      <c r="AM732" s="4">
        <v>3</v>
      </c>
      <c r="AN732" s="4" t="s">
        <v>27</v>
      </c>
      <c r="AO732" s="12">
        <f t="shared" si="2198"/>
        <v>0</v>
      </c>
      <c r="AP732" s="12">
        <f t="shared" si="2184"/>
        <v>0</v>
      </c>
      <c r="AQ732" s="12">
        <f t="shared" si="2184"/>
        <v>0</v>
      </c>
      <c r="AR732" s="12">
        <f t="shared" si="2184"/>
        <v>0</v>
      </c>
      <c r="AS732" s="12">
        <f t="shared" si="2184"/>
        <v>0</v>
      </c>
      <c r="AT732" s="12">
        <f t="shared" si="2184"/>
        <v>1</v>
      </c>
      <c r="AU732" s="12">
        <f t="shared" si="2184"/>
        <v>0</v>
      </c>
    </row>
    <row r="733" spans="1:47">
      <c r="A733" s="22"/>
      <c r="B733" s="19">
        <v>84</v>
      </c>
      <c r="C733" s="19">
        <v>20130206</v>
      </c>
      <c r="D733" s="7" t="s">
        <v>35</v>
      </c>
      <c r="E733" s="7" t="s">
        <v>35</v>
      </c>
      <c r="F733" s="7" t="s">
        <v>35</v>
      </c>
      <c r="G733" s="7" t="s">
        <v>35</v>
      </c>
      <c r="H733" s="7" t="s">
        <v>35</v>
      </c>
      <c r="I733" s="7" t="s">
        <v>35</v>
      </c>
      <c r="J733" s="7" t="s">
        <v>30</v>
      </c>
      <c r="K733" s="7" t="s">
        <v>30</v>
      </c>
      <c r="L733" s="7" t="s">
        <v>30</v>
      </c>
      <c r="M733" s="7" t="s">
        <v>30</v>
      </c>
      <c r="N733" s="7" t="s">
        <v>30</v>
      </c>
      <c r="O733" s="7" t="s">
        <v>30</v>
      </c>
      <c r="P733" s="7" t="s">
        <v>30</v>
      </c>
      <c r="Q733" s="1"/>
      <c r="R733" s="8">
        <f t="shared" ref="R733:R764" si="2315">B733</f>
        <v>84</v>
      </c>
      <c r="S733" s="4" t="str">
        <f t="shared" ref="S733:S764" si="2316">SUBSTITUTE(D733,"조","")</f>
        <v>7</v>
      </c>
      <c r="T733" s="4" t="str">
        <f t="shared" ref="T733:T764" si="2317">SUBSTITUTE(D734,"조","")</f>
        <v>718337</v>
      </c>
      <c r="U733" s="4" t="str">
        <f t="shared" si="2241"/>
        <v>7</v>
      </c>
      <c r="V733" s="4" t="str">
        <f t="shared" si="2242"/>
        <v>1</v>
      </c>
      <c r="W733" s="4" t="str">
        <f t="shared" si="2243"/>
        <v>8</v>
      </c>
      <c r="X733" s="4" t="str">
        <f t="shared" si="2244"/>
        <v>3</v>
      </c>
      <c r="Y733" s="4" t="str">
        <f t="shared" si="2245"/>
        <v>3</v>
      </c>
      <c r="Z733" s="4" t="str">
        <f t="shared" si="2246"/>
        <v>7</v>
      </c>
      <c r="AA733" s="4" t="s">
        <v>27</v>
      </c>
      <c r="AB733" s="4">
        <v>1</v>
      </c>
      <c r="AC733" s="9">
        <f t="shared" si="2250"/>
        <v>0</v>
      </c>
      <c r="AD733" s="9">
        <f t="shared" si="2284"/>
        <v>1</v>
      </c>
      <c r="AE733" s="9">
        <f t="shared" si="2284"/>
        <v>0</v>
      </c>
      <c r="AF733" s="9">
        <f t="shared" si="2284"/>
        <v>2</v>
      </c>
      <c r="AG733" s="9">
        <f t="shared" si="2284"/>
        <v>0</v>
      </c>
      <c r="AH733" s="9">
        <f t="shared" si="2284"/>
        <v>0</v>
      </c>
      <c r="AI733" s="9">
        <f t="shared" si="2284"/>
        <v>0</v>
      </c>
      <c r="AJ733" s="9">
        <f t="shared" si="2284"/>
        <v>2</v>
      </c>
      <c r="AK733" s="9">
        <f t="shared" si="2284"/>
        <v>1</v>
      </c>
      <c r="AL733" s="9">
        <f t="shared" si="2284"/>
        <v>0</v>
      </c>
      <c r="AM733" s="4">
        <v>4</v>
      </c>
      <c r="AN733" s="4" t="s">
        <v>27</v>
      </c>
      <c r="AO733" s="12">
        <f t="shared" si="2198"/>
        <v>0</v>
      </c>
      <c r="AP733" s="12">
        <f t="shared" si="2184"/>
        <v>0</v>
      </c>
      <c r="AQ733" s="12">
        <f t="shared" si="2184"/>
        <v>0</v>
      </c>
      <c r="AR733" s="12">
        <f t="shared" si="2184"/>
        <v>0</v>
      </c>
      <c r="AS733" s="12">
        <f t="shared" si="2184"/>
        <v>0</v>
      </c>
      <c r="AT733" s="12">
        <f t="shared" si="2184"/>
        <v>0</v>
      </c>
      <c r="AU733" s="12">
        <f t="shared" si="2184"/>
        <v>1</v>
      </c>
    </row>
    <row r="734" spans="1:47">
      <c r="A734" s="22"/>
      <c r="B734" s="20"/>
      <c r="C734" s="20"/>
      <c r="D734" s="14">
        <v>718337</v>
      </c>
      <c r="E734" s="14">
        <v>952591</v>
      </c>
      <c r="F734" s="14">
        <v>718336</v>
      </c>
      <c r="G734" s="14">
        <v>718338</v>
      </c>
      <c r="H734" s="14">
        <v>952590</v>
      </c>
      <c r="I734" s="14">
        <v>952592</v>
      </c>
      <c r="J734" s="14">
        <v>538720</v>
      </c>
      <c r="K734" s="14">
        <v>82225</v>
      </c>
      <c r="L734" s="14">
        <v>358</v>
      </c>
      <c r="M734" s="14">
        <v>4</v>
      </c>
      <c r="N734" s="14">
        <v>13</v>
      </c>
      <c r="O734" s="14">
        <v>3</v>
      </c>
      <c r="P734" s="14">
        <v>9</v>
      </c>
      <c r="Q734" s="1"/>
      <c r="R734" s="8">
        <f t="shared" ref="R734:R765" si="2318">B733</f>
        <v>84</v>
      </c>
      <c r="S734" s="4" t="str">
        <f t="shared" ref="S734:S765" si="2319">SUBSTITUTE(E733,"조","")</f>
        <v>7</v>
      </c>
      <c r="T734" s="4" t="str">
        <f t="shared" ref="T734:T765" si="2320">SUBSTITUTE(E734,"조","")</f>
        <v>952591</v>
      </c>
      <c r="U734" s="4" t="str">
        <f t="shared" si="2241"/>
        <v>9</v>
      </c>
      <c r="V734" s="4" t="str">
        <f t="shared" si="2242"/>
        <v>5</v>
      </c>
      <c r="W734" s="4" t="str">
        <f t="shared" si="2243"/>
        <v>2</v>
      </c>
      <c r="X734" s="4" t="str">
        <f t="shared" si="2244"/>
        <v>5</v>
      </c>
      <c r="Y734" s="4" t="str">
        <f t="shared" si="2245"/>
        <v>9</v>
      </c>
      <c r="Z734" s="4" t="str">
        <f t="shared" si="2246"/>
        <v>1</v>
      </c>
      <c r="AA734" s="4" t="s">
        <v>27</v>
      </c>
      <c r="AB734" s="4">
        <v>1</v>
      </c>
      <c r="AC734" s="9">
        <f t="shared" si="2250"/>
        <v>0</v>
      </c>
      <c r="AD734" s="9">
        <f t="shared" si="2284"/>
        <v>1</v>
      </c>
      <c r="AE734" s="9">
        <f t="shared" si="2284"/>
        <v>1</v>
      </c>
      <c r="AF734" s="9">
        <f t="shared" si="2284"/>
        <v>0</v>
      </c>
      <c r="AG734" s="9">
        <f t="shared" si="2284"/>
        <v>0</v>
      </c>
      <c r="AH734" s="9">
        <f t="shared" si="2284"/>
        <v>2</v>
      </c>
      <c r="AI734" s="9">
        <f t="shared" si="2284"/>
        <v>0</v>
      </c>
      <c r="AJ734" s="9">
        <f t="shared" si="2284"/>
        <v>0</v>
      </c>
      <c r="AK734" s="9">
        <f t="shared" si="2284"/>
        <v>0</v>
      </c>
      <c r="AL734" s="9">
        <f t="shared" si="2284"/>
        <v>2</v>
      </c>
      <c r="AM734" s="4">
        <v>4</v>
      </c>
      <c r="AN734" s="4" t="s">
        <v>27</v>
      </c>
      <c r="AO734" s="12">
        <f t="shared" si="2198"/>
        <v>0</v>
      </c>
      <c r="AP734" s="12">
        <f t="shared" si="2184"/>
        <v>0</v>
      </c>
      <c r="AQ734" s="12">
        <f t="shared" si="2184"/>
        <v>0</v>
      </c>
      <c r="AR734" s="12">
        <f t="shared" si="2184"/>
        <v>0</v>
      </c>
      <c r="AS734" s="12">
        <f t="shared" si="2184"/>
        <v>0</v>
      </c>
      <c r="AT734" s="12">
        <f t="shared" si="2184"/>
        <v>0</v>
      </c>
      <c r="AU734" s="12">
        <f t="shared" si="2184"/>
        <v>1</v>
      </c>
    </row>
    <row r="735" spans="1:47">
      <c r="A735" s="22"/>
      <c r="B735" s="19">
        <v>83</v>
      </c>
      <c r="C735" s="19">
        <v>20130130</v>
      </c>
      <c r="D735" s="7" t="s">
        <v>34</v>
      </c>
      <c r="E735" s="7" t="s">
        <v>28</v>
      </c>
      <c r="F735" s="7" t="s">
        <v>34</v>
      </c>
      <c r="G735" s="7" t="s">
        <v>34</v>
      </c>
      <c r="H735" s="7" t="s">
        <v>28</v>
      </c>
      <c r="I735" s="7" t="s">
        <v>28</v>
      </c>
      <c r="J735" s="7" t="s">
        <v>30</v>
      </c>
      <c r="K735" s="7" t="s">
        <v>30</v>
      </c>
      <c r="L735" s="7" t="s">
        <v>30</v>
      </c>
      <c r="M735" s="7" t="s">
        <v>30</v>
      </c>
      <c r="N735" s="7" t="s">
        <v>30</v>
      </c>
      <c r="O735" s="7" t="s">
        <v>30</v>
      </c>
      <c r="P735" s="7" t="s">
        <v>30</v>
      </c>
      <c r="Q735" s="1"/>
      <c r="R735" s="8">
        <f t="shared" ref="R735:R766" si="2321">B735</f>
        <v>83</v>
      </c>
      <c r="S735" s="4" t="str">
        <f t="shared" ref="S735:S766" si="2322">SUBSTITUTE(D735,"조","")</f>
        <v>1</v>
      </c>
      <c r="T735" s="4" t="str">
        <f t="shared" ref="T735:T766" si="2323">SUBSTITUTE(D736,"조","")</f>
        <v>227729</v>
      </c>
      <c r="U735" s="4" t="str">
        <f t="shared" si="2241"/>
        <v>2</v>
      </c>
      <c r="V735" s="4" t="str">
        <f t="shared" si="2242"/>
        <v>2</v>
      </c>
      <c r="W735" s="4" t="str">
        <f t="shared" si="2243"/>
        <v>7</v>
      </c>
      <c r="X735" s="4" t="str">
        <f t="shared" si="2244"/>
        <v>7</v>
      </c>
      <c r="Y735" s="4" t="str">
        <f t="shared" si="2245"/>
        <v>2</v>
      </c>
      <c r="Z735" s="4" t="str">
        <f t="shared" si="2246"/>
        <v>9</v>
      </c>
      <c r="AA735" s="4" t="s">
        <v>27</v>
      </c>
      <c r="AB735" s="4">
        <v>1</v>
      </c>
      <c r="AC735" s="9">
        <f t="shared" si="2250"/>
        <v>0</v>
      </c>
      <c r="AD735" s="9">
        <f t="shared" si="2284"/>
        <v>0</v>
      </c>
      <c r="AE735" s="9">
        <f t="shared" si="2284"/>
        <v>3</v>
      </c>
      <c r="AF735" s="9">
        <f t="shared" si="2284"/>
        <v>0</v>
      </c>
      <c r="AG735" s="9">
        <f t="shared" si="2284"/>
        <v>0</v>
      </c>
      <c r="AH735" s="9">
        <f t="shared" si="2284"/>
        <v>0</v>
      </c>
      <c r="AI735" s="9">
        <f t="shared" si="2284"/>
        <v>0</v>
      </c>
      <c r="AJ735" s="9">
        <f t="shared" si="2284"/>
        <v>2</v>
      </c>
      <c r="AK735" s="9">
        <f t="shared" si="2284"/>
        <v>0</v>
      </c>
      <c r="AL735" s="9">
        <f t="shared" si="2284"/>
        <v>1</v>
      </c>
      <c r="AM735" s="4">
        <v>3</v>
      </c>
      <c r="AN735" s="4" t="s">
        <v>27</v>
      </c>
      <c r="AO735" s="12">
        <f t="shared" si="2198"/>
        <v>1</v>
      </c>
      <c r="AP735" s="12">
        <f t="shared" si="2184"/>
        <v>0</v>
      </c>
      <c r="AQ735" s="12">
        <f t="shared" ref="AP735:AU798" si="2324">COUNTIF($S735,AQ$4)</f>
        <v>0</v>
      </c>
      <c r="AR735" s="12">
        <f t="shared" si="2324"/>
        <v>0</v>
      </c>
      <c r="AS735" s="12">
        <f t="shared" si="2324"/>
        <v>0</v>
      </c>
      <c r="AT735" s="12">
        <f t="shared" si="2324"/>
        <v>0</v>
      </c>
      <c r="AU735" s="12">
        <f t="shared" si="2324"/>
        <v>0</v>
      </c>
    </row>
    <row r="736" spans="1:47">
      <c r="A736" s="22"/>
      <c r="B736" s="20"/>
      <c r="C736" s="20"/>
      <c r="D736" s="14">
        <v>227729</v>
      </c>
      <c r="E736" s="14">
        <v>902524</v>
      </c>
      <c r="F736" s="14">
        <v>227728</v>
      </c>
      <c r="G736" s="14">
        <v>227730</v>
      </c>
      <c r="H736" s="14">
        <v>902523</v>
      </c>
      <c r="I736" s="14">
        <v>902525</v>
      </c>
      <c r="J736" s="14">
        <v>496830</v>
      </c>
      <c r="K736" s="14">
        <v>4972</v>
      </c>
      <c r="L736" s="14">
        <v>269</v>
      </c>
      <c r="M736" s="14">
        <v>70</v>
      </c>
      <c r="N736" s="14">
        <v>78</v>
      </c>
      <c r="O736" s="14">
        <v>0</v>
      </c>
      <c r="P736" s="14">
        <v>7</v>
      </c>
      <c r="Q736" s="1"/>
      <c r="R736" s="8">
        <f t="shared" ref="R736:R767" si="2325">B735</f>
        <v>83</v>
      </c>
      <c r="S736" s="4" t="str">
        <f t="shared" ref="S736:S767" si="2326">SUBSTITUTE(E735,"조","")</f>
        <v>3</v>
      </c>
      <c r="T736" s="4" t="str">
        <f t="shared" ref="T736:T767" si="2327">SUBSTITUTE(E736,"조","")</f>
        <v>902524</v>
      </c>
      <c r="U736" s="4" t="str">
        <f t="shared" si="2241"/>
        <v>9</v>
      </c>
      <c r="V736" s="4" t="str">
        <f t="shared" si="2242"/>
        <v>0</v>
      </c>
      <c r="W736" s="4" t="str">
        <f t="shared" si="2243"/>
        <v>2</v>
      </c>
      <c r="X736" s="4" t="str">
        <f t="shared" si="2244"/>
        <v>5</v>
      </c>
      <c r="Y736" s="4" t="str">
        <f t="shared" si="2245"/>
        <v>2</v>
      </c>
      <c r="Z736" s="4" t="str">
        <f t="shared" si="2246"/>
        <v>4</v>
      </c>
      <c r="AA736" s="4" t="s">
        <v>27</v>
      </c>
      <c r="AB736" s="4">
        <v>1</v>
      </c>
      <c r="AC736" s="9">
        <f t="shared" si="2250"/>
        <v>1</v>
      </c>
      <c r="AD736" s="9">
        <f t="shared" si="2284"/>
        <v>0</v>
      </c>
      <c r="AE736" s="9">
        <f t="shared" si="2284"/>
        <v>2</v>
      </c>
      <c r="AF736" s="9">
        <f t="shared" si="2284"/>
        <v>0</v>
      </c>
      <c r="AG736" s="9">
        <f t="shared" si="2284"/>
        <v>1</v>
      </c>
      <c r="AH736" s="9">
        <f t="shared" si="2284"/>
        <v>1</v>
      </c>
      <c r="AI736" s="9">
        <f t="shared" si="2284"/>
        <v>0</v>
      </c>
      <c r="AJ736" s="9">
        <f t="shared" si="2284"/>
        <v>0</v>
      </c>
      <c r="AK736" s="9">
        <f t="shared" si="2284"/>
        <v>0</v>
      </c>
      <c r="AL736" s="9">
        <f t="shared" si="2284"/>
        <v>1</v>
      </c>
      <c r="AM736" s="4">
        <v>5</v>
      </c>
      <c r="AN736" s="4" t="s">
        <v>27</v>
      </c>
      <c r="AO736" s="12">
        <f t="shared" si="2198"/>
        <v>0</v>
      </c>
      <c r="AP736" s="12">
        <f t="shared" si="2324"/>
        <v>0</v>
      </c>
      <c r="AQ736" s="12">
        <f t="shared" si="2324"/>
        <v>1</v>
      </c>
      <c r="AR736" s="12">
        <f t="shared" si="2324"/>
        <v>0</v>
      </c>
      <c r="AS736" s="12">
        <f t="shared" si="2324"/>
        <v>0</v>
      </c>
      <c r="AT736" s="12">
        <f t="shared" si="2324"/>
        <v>0</v>
      </c>
      <c r="AU736" s="12">
        <f t="shared" si="2324"/>
        <v>0</v>
      </c>
    </row>
    <row r="737" spans="1:47">
      <c r="A737" s="22"/>
      <c r="B737" s="19">
        <v>82</v>
      </c>
      <c r="C737" s="19">
        <v>20130123</v>
      </c>
      <c r="D737" s="7" t="s">
        <v>33</v>
      </c>
      <c r="E737" s="7" t="s">
        <v>35</v>
      </c>
      <c r="F737" s="7" t="s">
        <v>33</v>
      </c>
      <c r="G737" s="7" t="s">
        <v>33</v>
      </c>
      <c r="H737" s="7" t="s">
        <v>35</v>
      </c>
      <c r="I737" s="7" t="s">
        <v>35</v>
      </c>
      <c r="J737" s="7" t="s">
        <v>30</v>
      </c>
      <c r="K737" s="7" t="s">
        <v>30</v>
      </c>
      <c r="L737" s="7" t="s">
        <v>30</v>
      </c>
      <c r="M737" s="7" t="s">
        <v>30</v>
      </c>
      <c r="N737" s="7" t="s">
        <v>30</v>
      </c>
      <c r="O737" s="7" t="s">
        <v>30</v>
      </c>
      <c r="P737" s="7" t="s">
        <v>30</v>
      </c>
      <c r="Q737" s="1"/>
      <c r="R737" s="8">
        <f t="shared" ref="R737:R768" si="2328">B737</f>
        <v>82</v>
      </c>
      <c r="S737" s="4" t="str">
        <f t="shared" ref="S737:S768" si="2329">SUBSTITUTE(D737,"조","")</f>
        <v>2</v>
      </c>
      <c r="T737" s="4" t="str">
        <f t="shared" ref="T737:T768" si="2330">SUBSTITUTE(D738,"조","")</f>
        <v>225269</v>
      </c>
      <c r="U737" s="4" t="str">
        <f t="shared" si="2241"/>
        <v>2</v>
      </c>
      <c r="V737" s="4" t="str">
        <f t="shared" si="2242"/>
        <v>2</v>
      </c>
      <c r="W737" s="4" t="str">
        <f t="shared" si="2243"/>
        <v>5</v>
      </c>
      <c r="X737" s="4" t="str">
        <f t="shared" si="2244"/>
        <v>2</v>
      </c>
      <c r="Y737" s="4" t="str">
        <f t="shared" si="2245"/>
        <v>6</v>
      </c>
      <c r="Z737" s="4" t="str">
        <f t="shared" si="2246"/>
        <v>9</v>
      </c>
      <c r="AA737" s="4" t="s">
        <v>27</v>
      </c>
      <c r="AB737" s="4">
        <v>1</v>
      </c>
      <c r="AC737" s="9">
        <f t="shared" si="2250"/>
        <v>0</v>
      </c>
      <c r="AD737" s="9">
        <f t="shared" si="2284"/>
        <v>0</v>
      </c>
      <c r="AE737" s="9">
        <f t="shared" si="2284"/>
        <v>3</v>
      </c>
      <c r="AF737" s="9">
        <f t="shared" si="2284"/>
        <v>0</v>
      </c>
      <c r="AG737" s="9">
        <f t="shared" si="2284"/>
        <v>0</v>
      </c>
      <c r="AH737" s="9">
        <f t="shared" si="2284"/>
        <v>1</v>
      </c>
      <c r="AI737" s="9">
        <f t="shared" si="2284"/>
        <v>1</v>
      </c>
      <c r="AJ737" s="9">
        <f t="shared" si="2284"/>
        <v>0</v>
      </c>
      <c r="AK737" s="9">
        <f t="shared" si="2284"/>
        <v>0</v>
      </c>
      <c r="AL737" s="9">
        <f t="shared" si="2284"/>
        <v>1</v>
      </c>
      <c r="AM737" s="4">
        <v>4</v>
      </c>
      <c r="AN737" s="4" t="s">
        <v>27</v>
      </c>
      <c r="AO737" s="12">
        <f t="shared" si="2198"/>
        <v>0</v>
      </c>
      <c r="AP737" s="12">
        <f t="shared" si="2324"/>
        <v>1</v>
      </c>
      <c r="AQ737" s="12">
        <f t="shared" si="2324"/>
        <v>0</v>
      </c>
      <c r="AR737" s="12">
        <f t="shared" si="2324"/>
        <v>0</v>
      </c>
      <c r="AS737" s="12">
        <f t="shared" si="2324"/>
        <v>0</v>
      </c>
      <c r="AT737" s="12">
        <f t="shared" si="2324"/>
        <v>0</v>
      </c>
      <c r="AU737" s="12">
        <f t="shared" si="2324"/>
        <v>0</v>
      </c>
    </row>
    <row r="738" spans="1:47">
      <c r="A738" s="22"/>
      <c r="B738" s="20"/>
      <c r="C738" s="20"/>
      <c r="D738" s="14">
        <v>225269</v>
      </c>
      <c r="E738" s="14">
        <v>968398</v>
      </c>
      <c r="F738" s="14">
        <v>225268</v>
      </c>
      <c r="G738" s="14">
        <v>225270</v>
      </c>
      <c r="H738" s="14">
        <v>968397</v>
      </c>
      <c r="I738" s="14">
        <v>968399</v>
      </c>
      <c r="J738" s="14">
        <v>510911</v>
      </c>
      <c r="K738" s="14">
        <v>6945</v>
      </c>
      <c r="L738" s="14">
        <v>86</v>
      </c>
      <c r="M738" s="14">
        <v>18</v>
      </c>
      <c r="N738" s="14">
        <v>89</v>
      </c>
      <c r="O738" s="14">
        <v>4</v>
      </c>
      <c r="P738" s="14">
        <v>6</v>
      </c>
      <c r="Q738" s="1"/>
      <c r="R738" s="8">
        <f t="shared" ref="R738:R769" si="2331">B737</f>
        <v>82</v>
      </c>
      <c r="S738" s="4" t="str">
        <f t="shared" ref="S738:S769" si="2332">SUBSTITUTE(E737,"조","")</f>
        <v>7</v>
      </c>
      <c r="T738" s="4" t="str">
        <f t="shared" ref="T738:T769" si="2333">SUBSTITUTE(E738,"조","")</f>
        <v>968398</v>
      </c>
      <c r="U738" s="4" t="str">
        <f t="shared" si="2241"/>
        <v>9</v>
      </c>
      <c r="V738" s="4" t="str">
        <f t="shared" si="2242"/>
        <v>6</v>
      </c>
      <c r="W738" s="4" t="str">
        <f t="shared" si="2243"/>
        <v>8</v>
      </c>
      <c r="X738" s="4" t="str">
        <f t="shared" si="2244"/>
        <v>3</v>
      </c>
      <c r="Y738" s="4" t="str">
        <f t="shared" si="2245"/>
        <v>9</v>
      </c>
      <c r="Z738" s="4" t="str">
        <f t="shared" si="2246"/>
        <v>8</v>
      </c>
      <c r="AA738" s="4" t="s">
        <v>27</v>
      </c>
      <c r="AB738" s="4">
        <v>1</v>
      </c>
      <c r="AC738" s="9">
        <f t="shared" si="2250"/>
        <v>0</v>
      </c>
      <c r="AD738" s="9">
        <f t="shared" si="2284"/>
        <v>0</v>
      </c>
      <c r="AE738" s="9">
        <f t="shared" si="2284"/>
        <v>0</v>
      </c>
      <c r="AF738" s="9">
        <f t="shared" si="2284"/>
        <v>1</v>
      </c>
      <c r="AG738" s="9">
        <f t="shared" si="2284"/>
        <v>0</v>
      </c>
      <c r="AH738" s="9">
        <f t="shared" si="2284"/>
        <v>0</v>
      </c>
      <c r="AI738" s="9">
        <f t="shared" si="2284"/>
        <v>1</v>
      </c>
      <c r="AJ738" s="9">
        <f t="shared" si="2284"/>
        <v>0</v>
      </c>
      <c r="AK738" s="9">
        <f t="shared" si="2284"/>
        <v>2</v>
      </c>
      <c r="AL738" s="9">
        <f t="shared" si="2284"/>
        <v>2</v>
      </c>
      <c r="AM738" s="4">
        <v>4</v>
      </c>
      <c r="AN738" s="4" t="s">
        <v>27</v>
      </c>
      <c r="AO738" s="12">
        <f t="shared" si="2198"/>
        <v>0</v>
      </c>
      <c r="AP738" s="12">
        <f t="shared" si="2324"/>
        <v>0</v>
      </c>
      <c r="AQ738" s="12">
        <f t="shared" si="2324"/>
        <v>0</v>
      </c>
      <c r="AR738" s="12">
        <f t="shared" si="2324"/>
        <v>0</v>
      </c>
      <c r="AS738" s="12">
        <f t="shared" si="2324"/>
        <v>0</v>
      </c>
      <c r="AT738" s="12">
        <f t="shared" si="2324"/>
        <v>0</v>
      </c>
      <c r="AU738" s="12">
        <f t="shared" si="2324"/>
        <v>1</v>
      </c>
    </row>
    <row r="739" spans="1:47">
      <c r="A739" s="22"/>
      <c r="B739" s="19">
        <v>81</v>
      </c>
      <c r="C739" s="19">
        <v>20130116</v>
      </c>
      <c r="D739" s="7" t="s">
        <v>33</v>
      </c>
      <c r="E739" s="7" t="s">
        <v>34</v>
      </c>
      <c r="F739" s="7" t="s">
        <v>33</v>
      </c>
      <c r="G739" s="7" t="s">
        <v>33</v>
      </c>
      <c r="H739" s="7" t="s">
        <v>34</v>
      </c>
      <c r="I739" s="7" t="s">
        <v>34</v>
      </c>
      <c r="J739" s="7" t="s">
        <v>30</v>
      </c>
      <c r="K739" s="7" t="s">
        <v>30</v>
      </c>
      <c r="L739" s="7" t="s">
        <v>30</v>
      </c>
      <c r="M739" s="7" t="s">
        <v>30</v>
      </c>
      <c r="N739" s="7" t="s">
        <v>30</v>
      </c>
      <c r="O739" s="7" t="s">
        <v>30</v>
      </c>
      <c r="P739" s="7" t="s">
        <v>30</v>
      </c>
      <c r="Q739" s="1"/>
      <c r="R739" s="8">
        <f t="shared" ref="R739:R770" si="2334">B739</f>
        <v>81</v>
      </c>
      <c r="S739" s="4" t="str">
        <f t="shared" ref="S739:S770" si="2335">SUBSTITUTE(D739,"조","")</f>
        <v>2</v>
      </c>
      <c r="T739" s="4" t="str">
        <f t="shared" ref="T739:T770" si="2336">SUBSTITUTE(D740,"조","")</f>
        <v>526008</v>
      </c>
      <c r="U739" s="4" t="str">
        <f t="shared" si="2241"/>
        <v>5</v>
      </c>
      <c r="V739" s="4" t="str">
        <f t="shared" si="2242"/>
        <v>2</v>
      </c>
      <c r="W739" s="4" t="str">
        <f t="shared" si="2243"/>
        <v>6</v>
      </c>
      <c r="X739" s="4" t="str">
        <f t="shared" si="2244"/>
        <v>0</v>
      </c>
      <c r="Y739" s="4" t="str">
        <f t="shared" si="2245"/>
        <v>0</v>
      </c>
      <c r="Z739" s="4" t="str">
        <f t="shared" si="2246"/>
        <v>8</v>
      </c>
      <c r="AA739" s="4" t="s">
        <v>27</v>
      </c>
      <c r="AB739" s="4">
        <v>1</v>
      </c>
      <c r="AC739" s="9">
        <f t="shared" si="2250"/>
        <v>2</v>
      </c>
      <c r="AD739" s="9">
        <f t="shared" si="2284"/>
        <v>0</v>
      </c>
      <c r="AE739" s="9">
        <f t="shared" si="2284"/>
        <v>1</v>
      </c>
      <c r="AF739" s="9">
        <f t="shared" si="2284"/>
        <v>0</v>
      </c>
      <c r="AG739" s="9">
        <f t="shared" si="2284"/>
        <v>0</v>
      </c>
      <c r="AH739" s="9">
        <f t="shared" si="2284"/>
        <v>1</v>
      </c>
      <c r="AI739" s="9">
        <f t="shared" si="2284"/>
        <v>1</v>
      </c>
      <c r="AJ739" s="9">
        <f t="shared" si="2284"/>
        <v>0</v>
      </c>
      <c r="AK739" s="9">
        <f t="shared" si="2284"/>
        <v>1</v>
      </c>
      <c r="AL739" s="9">
        <f t="shared" si="2284"/>
        <v>0</v>
      </c>
      <c r="AM739" s="4">
        <v>5</v>
      </c>
      <c r="AN739" s="4" t="s">
        <v>27</v>
      </c>
      <c r="AO739" s="12">
        <f t="shared" si="2198"/>
        <v>0</v>
      </c>
      <c r="AP739" s="12">
        <f t="shared" si="2324"/>
        <v>1</v>
      </c>
      <c r="AQ739" s="12">
        <f t="shared" si="2324"/>
        <v>0</v>
      </c>
      <c r="AR739" s="12">
        <f t="shared" si="2324"/>
        <v>0</v>
      </c>
      <c r="AS739" s="12">
        <f t="shared" si="2324"/>
        <v>0</v>
      </c>
      <c r="AT739" s="12">
        <f t="shared" si="2324"/>
        <v>0</v>
      </c>
      <c r="AU739" s="12">
        <f t="shared" si="2324"/>
        <v>0</v>
      </c>
    </row>
    <row r="740" spans="1:47">
      <c r="A740" s="22"/>
      <c r="B740" s="20"/>
      <c r="C740" s="20"/>
      <c r="D740" s="14">
        <v>526008</v>
      </c>
      <c r="E740" s="14">
        <v>702025</v>
      </c>
      <c r="F740" s="14">
        <v>526007</v>
      </c>
      <c r="G740" s="14">
        <v>526009</v>
      </c>
      <c r="H740" s="14">
        <v>702024</v>
      </c>
      <c r="I740" s="14">
        <v>702026</v>
      </c>
      <c r="J740" s="14">
        <v>512198</v>
      </c>
      <c r="K740" s="14">
        <v>67632</v>
      </c>
      <c r="L740" s="14">
        <v>871</v>
      </c>
      <c r="M740" s="14">
        <v>27</v>
      </c>
      <c r="N740" s="14">
        <v>68</v>
      </c>
      <c r="O740" s="14">
        <v>0</v>
      </c>
      <c r="P740" s="14">
        <v>7</v>
      </c>
      <c r="Q740" s="1"/>
      <c r="R740" s="8">
        <f t="shared" ref="R740:R771" si="2337">B739</f>
        <v>81</v>
      </c>
      <c r="S740" s="4" t="str">
        <f t="shared" ref="S740:S771" si="2338">SUBSTITUTE(E739,"조","")</f>
        <v>1</v>
      </c>
      <c r="T740" s="4" t="str">
        <f t="shared" ref="T740:T771" si="2339">SUBSTITUTE(E740,"조","")</f>
        <v>702025</v>
      </c>
      <c r="U740" s="4" t="str">
        <f t="shared" si="2241"/>
        <v>7</v>
      </c>
      <c r="V740" s="4" t="str">
        <f t="shared" si="2242"/>
        <v>0</v>
      </c>
      <c r="W740" s="4" t="str">
        <f t="shared" si="2243"/>
        <v>2</v>
      </c>
      <c r="X740" s="4" t="str">
        <f t="shared" si="2244"/>
        <v>0</v>
      </c>
      <c r="Y740" s="4" t="str">
        <f t="shared" si="2245"/>
        <v>2</v>
      </c>
      <c r="Z740" s="4" t="str">
        <f t="shared" si="2246"/>
        <v>5</v>
      </c>
      <c r="AA740" s="4" t="s">
        <v>27</v>
      </c>
      <c r="AB740" s="4">
        <v>1</v>
      </c>
      <c r="AC740" s="9">
        <f t="shared" si="2250"/>
        <v>2</v>
      </c>
      <c r="AD740" s="9">
        <f t="shared" si="2284"/>
        <v>0</v>
      </c>
      <c r="AE740" s="9">
        <f t="shared" si="2284"/>
        <v>2</v>
      </c>
      <c r="AF740" s="9">
        <f t="shared" si="2284"/>
        <v>0</v>
      </c>
      <c r="AG740" s="9">
        <f t="shared" si="2284"/>
        <v>0</v>
      </c>
      <c r="AH740" s="9">
        <f t="shared" si="2284"/>
        <v>1</v>
      </c>
      <c r="AI740" s="9">
        <f t="shared" si="2284"/>
        <v>0</v>
      </c>
      <c r="AJ740" s="9">
        <f t="shared" si="2284"/>
        <v>1</v>
      </c>
      <c r="AK740" s="9">
        <f t="shared" si="2284"/>
        <v>0</v>
      </c>
      <c r="AL740" s="9">
        <f t="shared" si="2284"/>
        <v>0</v>
      </c>
      <c r="AM740" s="4">
        <v>4</v>
      </c>
      <c r="AN740" s="4" t="s">
        <v>27</v>
      </c>
      <c r="AO740" s="12">
        <f t="shared" si="2198"/>
        <v>1</v>
      </c>
      <c r="AP740" s="12">
        <f t="shared" si="2324"/>
        <v>0</v>
      </c>
      <c r="AQ740" s="12">
        <f t="shared" si="2324"/>
        <v>0</v>
      </c>
      <c r="AR740" s="12">
        <f t="shared" si="2324"/>
        <v>0</v>
      </c>
      <c r="AS740" s="12">
        <f t="shared" si="2324"/>
        <v>0</v>
      </c>
      <c r="AT740" s="12">
        <f t="shared" si="2324"/>
        <v>0</v>
      </c>
      <c r="AU740" s="12">
        <f t="shared" si="2324"/>
        <v>0</v>
      </c>
    </row>
    <row r="741" spans="1:47">
      <c r="A741" s="22"/>
      <c r="B741" s="19">
        <v>80</v>
      </c>
      <c r="C741" s="19">
        <v>20130109</v>
      </c>
      <c r="D741" s="7" t="s">
        <v>31</v>
      </c>
      <c r="E741" s="7" t="s">
        <v>34</v>
      </c>
      <c r="F741" s="7" t="s">
        <v>31</v>
      </c>
      <c r="G741" s="7" t="s">
        <v>31</v>
      </c>
      <c r="H741" s="7" t="s">
        <v>34</v>
      </c>
      <c r="I741" s="7" t="s">
        <v>34</v>
      </c>
      <c r="J741" s="7" t="s">
        <v>30</v>
      </c>
      <c r="K741" s="7" t="s">
        <v>30</v>
      </c>
      <c r="L741" s="7" t="s">
        <v>30</v>
      </c>
      <c r="M741" s="7" t="s">
        <v>30</v>
      </c>
      <c r="N741" s="7" t="s">
        <v>30</v>
      </c>
      <c r="O741" s="7" t="s">
        <v>30</v>
      </c>
      <c r="P741" s="7" t="s">
        <v>30</v>
      </c>
      <c r="Q741" s="1"/>
      <c r="R741" s="8">
        <f t="shared" ref="R741:R772" si="2340">B741</f>
        <v>80</v>
      </c>
      <c r="S741" s="4" t="str">
        <f t="shared" ref="S741:S772" si="2341">SUBSTITUTE(D741,"조","")</f>
        <v>5</v>
      </c>
      <c r="T741" s="4" t="str">
        <f t="shared" ref="T741:T772" si="2342">SUBSTITUTE(D742,"조","")</f>
        <v>443698</v>
      </c>
      <c r="U741" s="4" t="str">
        <f t="shared" si="2241"/>
        <v>4</v>
      </c>
      <c r="V741" s="4" t="str">
        <f t="shared" si="2242"/>
        <v>4</v>
      </c>
      <c r="W741" s="4" t="str">
        <f t="shared" si="2243"/>
        <v>3</v>
      </c>
      <c r="X741" s="4" t="str">
        <f t="shared" si="2244"/>
        <v>6</v>
      </c>
      <c r="Y741" s="4" t="str">
        <f t="shared" si="2245"/>
        <v>9</v>
      </c>
      <c r="Z741" s="4" t="str">
        <f t="shared" si="2246"/>
        <v>8</v>
      </c>
      <c r="AA741" s="4" t="s">
        <v>27</v>
      </c>
      <c r="AB741" s="4">
        <v>1</v>
      </c>
      <c r="AC741" s="9">
        <f t="shared" si="2250"/>
        <v>0</v>
      </c>
      <c r="AD741" s="9">
        <f t="shared" si="2284"/>
        <v>0</v>
      </c>
      <c r="AE741" s="9">
        <f t="shared" si="2284"/>
        <v>0</v>
      </c>
      <c r="AF741" s="9">
        <f t="shared" si="2284"/>
        <v>1</v>
      </c>
      <c r="AG741" s="9">
        <f t="shared" si="2284"/>
        <v>2</v>
      </c>
      <c r="AH741" s="9">
        <f t="shared" si="2284"/>
        <v>0</v>
      </c>
      <c r="AI741" s="9">
        <f t="shared" si="2284"/>
        <v>1</v>
      </c>
      <c r="AJ741" s="9">
        <f t="shared" si="2284"/>
        <v>0</v>
      </c>
      <c r="AK741" s="9">
        <f t="shared" si="2284"/>
        <v>1</v>
      </c>
      <c r="AL741" s="9">
        <f t="shared" si="2284"/>
        <v>1</v>
      </c>
      <c r="AM741" s="4">
        <v>5</v>
      </c>
      <c r="AN741" s="4" t="s">
        <v>27</v>
      </c>
      <c r="AO741" s="12">
        <f t="shared" si="2198"/>
        <v>0</v>
      </c>
      <c r="AP741" s="12">
        <f t="shared" si="2324"/>
        <v>0</v>
      </c>
      <c r="AQ741" s="12">
        <f t="shared" si="2324"/>
        <v>0</v>
      </c>
      <c r="AR741" s="12">
        <f t="shared" si="2324"/>
        <v>0</v>
      </c>
      <c r="AS741" s="12">
        <f t="shared" si="2324"/>
        <v>1</v>
      </c>
      <c r="AT741" s="12">
        <f t="shared" si="2324"/>
        <v>0</v>
      </c>
      <c r="AU741" s="12">
        <f t="shared" si="2324"/>
        <v>0</v>
      </c>
    </row>
    <row r="742" spans="1:47">
      <c r="A742" s="22"/>
      <c r="B742" s="20"/>
      <c r="C742" s="20"/>
      <c r="D742" s="14">
        <v>443698</v>
      </c>
      <c r="E742" s="14">
        <v>660703</v>
      </c>
      <c r="F742" s="14">
        <v>443697</v>
      </c>
      <c r="G742" s="14">
        <v>443699</v>
      </c>
      <c r="H742" s="14">
        <v>660702</v>
      </c>
      <c r="I742" s="14">
        <v>660704</v>
      </c>
      <c r="J742" s="14">
        <v>587053</v>
      </c>
      <c r="K742" s="14">
        <v>2658</v>
      </c>
      <c r="L742" s="14">
        <v>535</v>
      </c>
      <c r="M742" s="14">
        <v>21</v>
      </c>
      <c r="N742" s="14">
        <v>28</v>
      </c>
      <c r="O742" s="14">
        <v>2</v>
      </c>
      <c r="P742" s="14">
        <v>3</v>
      </c>
      <c r="Q742" s="1"/>
      <c r="R742" s="8">
        <f t="shared" ref="R742:R773" si="2343">B741</f>
        <v>80</v>
      </c>
      <c r="S742" s="4" t="str">
        <f t="shared" ref="S742:S773" si="2344">SUBSTITUTE(E741,"조","")</f>
        <v>1</v>
      </c>
      <c r="T742" s="4" t="str">
        <f t="shared" ref="T742:T773" si="2345">SUBSTITUTE(E742,"조","")</f>
        <v>660703</v>
      </c>
      <c r="U742" s="4" t="str">
        <f t="shared" si="2241"/>
        <v>6</v>
      </c>
      <c r="V742" s="4" t="str">
        <f t="shared" si="2242"/>
        <v>6</v>
      </c>
      <c r="W742" s="4" t="str">
        <f t="shared" si="2243"/>
        <v>0</v>
      </c>
      <c r="X742" s="4" t="str">
        <f t="shared" si="2244"/>
        <v>7</v>
      </c>
      <c r="Y742" s="4" t="str">
        <f t="shared" si="2245"/>
        <v>0</v>
      </c>
      <c r="Z742" s="4" t="str">
        <f t="shared" si="2246"/>
        <v>3</v>
      </c>
      <c r="AA742" s="4" t="s">
        <v>27</v>
      </c>
      <c r="AB742" s="4">
        <v>1</v>
      </c>
      <c r="AC742" s="9">
        <f t="shared" si="2250"/>
        <v>2</v>
      </c>
      <c r="AD742" s="9">
        <f t="shared" si="2284"/>
        <v>0</v>
      </c>
      <c r="AE742" s="9">
        <f t="shared" si="2284"/>
        <v>0</v>
      </c>
      <c r="AF742" s="9">
        <f t="shared" si="2284"/>
        <v>1</v>
      </c>
      <c r="AG742" s="9">
        <f t="shared" si="2284"/>
        <v>0</v>
      </c>
      <c r="AH742" s="9">
        <f t="shared" si="2284"/>
        <v>0</v>
      </c>
      <c r="AI742" s="9">
        <f t="shared" si="2284"/>
        <v>2</v>
      </c>
      <c r="AJ742" s="9">
        <f t="shared" si="2284"/>
        <v>1</v>
      </c>
      <c r="AK742" s="9">
        <f t="shared" si="2284"/>
        <v>0</v>
      </c>
      <c r="AL742" s="9">
        <f t="shared" si="2284"/>
        <v>0</v>
      </c>
      <c r="AM742" s="4">
        <v>4</v>
      </c>
      <c r="AN742" s="4" t="s">
        <v>27</v>
      </c>
      <c r="AO742" s="12">
        <f t="shared" si="2198"/>
        <v>1</v>
      </c>
      <c r="AP742" s="12">
        <f t="shared" si="2324"/>
        <v>0</v>
      </c>
      <c r="AQ742" s="12">
        <f t="shared" si="2324"/>
        <v>0</v>
      </c>
      <c r="AR742" s="12">
        <f t="shared" si="2324"/>
        <v>0</v>
      </c>
      <c r="AS742" s="12">
        <f t="shared" si="2324"/>
        <v>0</v>
      </c>
      <c r="AT742" s="12">
        <f t="shared" si="2324"/>
        <v>0</v>
      </c>
      <c r="AU742" s="12">
        <f t="shared" si="2324"/>
        <v>0</v>
      </c>
    </row>
    <row r="743" spans="1:47">
      <c r="A743" s="22"/>
      <c r="B743" s="19">
        <v>79</v>
      </c>
      <c r="C743" s="19">
        <v>20130102</v>
      </c>
      <c r="D743" s="7" t="s">
        <v>32</v>
      </c>
      <c r="E743" s="7" t="s">
        <v>31</v>
      </c>
      <c r="F743" s="7" t="s">
        <v>32</v>
      </c>
      <c r="G743" s="7" t="s">
        <v>32</v>
      </c>
      <c r="H743" s="7" t="s">
        <v>31</v>
      </c>
      <c r="I743" s="7" t="s">
        <v>31</v>
      </c>
      <c r="J743" s="7" t="s">
        <v>30</v>
      </c>
      <c r="K743" s="7" t="s">
        <v>30</v>
      </c>
      <c r="L743" s="7" t="s">
        <v>30</v>
      </c>
      <c r="M743" s="7" t="s">
        <v>30</v>
      </c>
      <c r="N743" s="7" t="s">
        <v>30</v>
      </c>
      <c r="O743" s="7" t="s">
        <v>30</v>
      </c>
      <c r="P743" s="7" t="s">
        <v>30</v>
      </c>
      <c r="Q743" s="1"/>
      <c r="R743" s="8">
        <f t="shared" ref="R743:R774" si="2346">B743</f>
        <v>79</v>
      </c>
      <c r="S743" s="4" t="str">
        <f t="shared" ref="S743:S774" si="2347">SUBSTITUTE(D743,"조","")</f>
        <v>4</v>
      </c>
      <c r="T743" s="4" t="str">
        <f t="shared" ref="T743:T774" si="2348">SUBSTITUTE(D744,"조","")</f>
        <v>345997</v>
      </c>
      <c r="U743" s="4" t="str">
        <f t="shared" si="2241"/>
        <v>3</v>
      </c>
      <c r="V743" s="4" t="str">
        <f t="shared" si="2242"/>
        <v>4</v>
      </c>
      <c r="W743" s="4" t="str">
        <f t="shared" si="2243"/>
        <v>5</v>
      </c>
      <c r="X743" s="4" t="str">
        <f t="shared" si="2244"/>
        <v>9</v>
      </c>
      <c r="Y743" s="4" t="str">
        <f t="shared" si="2245"/>
        <v>9</v>
      </c>
      <c r="Z743" s="4" t="str">
        <f t="shared" si="2246"/>
        <v>7</v>
      </c>
      <c r="AA743" s="4" t="s">
        <v>27</v>
      </c>
      <c r="AB743" s="4">
        <v>1</v>
      </c>
      <c r="AC743" s="9">
        <f t="shared" si="2250"/>
        <v>0</v>
      </c>
      <c r="AD743" s="9">
        <f t="shared" si="2284"/>
        <v>0</v>
      </c>
      <c r="AE743" s="9">
        <f t="shared" si="2284"/>
        <v>0</v>
      </c>
      <c r="AF743" s="9">
        <f t="shared" si="2284"/>
        <v>1</v>
      </c>
      <c r="AG743" s="9">
        <f t="shared" si="2284"/>
        <v>1</v>
      </c>
      <c r="AH743" s="9">
        <f t="shared" si="2284"/>
        <v>1</v>
      </c>
      <c r="AI743" s="9">
        <f t="shared" si="2284"/>
        <v>0</v>
      </c>
      <c r="AJ743" s="9">
        <f t="shared" si="2284"/>
        <v>1</v>
      </c>
      <c r="AK743" s="9">
        <f t="shared" si="2284"/>
        <v>0</v>
      </c>
      <c r="AL743" s="9">
        <f t="shared" si="2284"/>
        <v>2</v>
      </c>
      <c r="AM743" s="4">
        <v>5</v>
      </c>
      <c r="AN743" s="4" t="s">
        <v>27</v>
      </c>
      <c r="AO743" s="12">
        <f t="shared" si="2198"/>
        <v>0</v>
      </c>
      <c r="AP743" s="12">
        <f t="shared" si="2324"/>
        <v>0</v>
      </c>
      <c r="AQ743" s="12">
        <f t="shared" si="2324"/>
        <v>0</v>
      </c>
      <c r="AR743" s="12">
        <f t="shared" si="2324"/>
        <v>1</v>
      </c>
      <c r="AS743" s="12">
        <f t="shared" si="2324"/>
        <v>0</v>
      </c>
      <c r="AT743" s="12">
        <f t="shared" si="2324"/>
        <v>0</v>
      </c>
      <c r="AU743" s="12">
        <f t="shared" si="2324"/>
        <v>0</v>
      </c>
    </row>
    <row r="744" spans="1:47">
      <c r="A744" s="23"/>
      <c r="B744" s="20"/>
      <c r="C744" s="20"/>
      <c r="D744" s="14">
        <v>345997</v>
      </c>
      <c r="E744" s="14">
        <v>795435</v>
      </c>
      <c r="F744" s="14">
        <v>345996</v>
      </c>
      <c r="G744" s="14">
        <v>345998</v>
      </c>
      <c r="H744" s="14">
        <v>795434</v>
      </c>
      <c r="I744" s="14">
        <v>795436</v>
      </c>
      <c r="J744" s="14">
        <v>287691</v>
      </c>
      <c r="K744" s="14">
        <v>74730</v>
      </c>
      <c r="L744" s="14">
        <v>679</v>
      </c>
      <c r="M744" s="14">
        <v>37</v>
      </c>
      <c r="N744" s="14">
        <v>85</v>
      </c>
      <c r="O744" s="14">
        <v>1</v>
      </c>
      <c r="P744" s="14">
        <v>8</v>
      </c>
      <c r="Q744" s="1"/>
      <c r="R744" s="8">
        <f t="shared" ref="R744:R775" si="2349">B743</f>
        <v>79</v>
      </c>
      <c r="S744" s="4" t="str">
        <f t="shared" ref="S744:S775" si="2350">SUBSTITUTE(E743,"조","")</f>
        <v>5</v>
      </c>
      <c r="T744" s="4" t="str">
        <f t="shared" ref="T744:T775" si="2351">SUBSTITUTE(E744,"조","")</f>
        <v>795435</v>
      </c>
      <c r="U744" s="4" t="str">
        <f t="shared" si="2241"/>
        <v>7</v>
      </c>
      <c r="V744" s="4" t="str">
        <f t="shared" si="2242"/>
        <v>9</v>
      </c>
      <c r="W744" s="4" t="str">
        <f t="shared" si="2243"/>
        <v>5</v>
      </c>
      <c r="X744" s="4" t="str">
        <f t="shared" si="2244"/>
        <v>4</v>
      </c>
      <c r="Y744" s="4" t="str">
        <f t="shared" si="2245"/>
        <v>3</v>
      </c>
      <c r="Z744" s="4" t="str">
        <f t="shared" si="2246"/>
        <v>5</v>
      </c>
      <c r="AA744" s="4" t="s">
        <v>27</v>
      </c>
      <c r="AB744" s="4">
        <v>1</v>
      </c>
      <c r="AC744" s="9">
        <f t="shared" si="2250"/>
        <v>0</v>
      </c>
      <c r="AD744" s="9">
        <f t="shared" si="2284"/>
        <v>0</v>
      </c>
      <c r="AE744" s="9">
        <f t="shared" si="2284"/>
        <v>0</v>
      </c>
      <c r="AF744" s="9">
        <f t="shared" si="2284"/>
        <v>1</v>
      </c>
      <c r="AG744" s="9">
        <f t="shared" si="2284"/>
        <v>1</v>
      </c>
      <c r="AH744" s="9">
        <f t="shared" si="2284"/>
        <v>2</v>
      </c>
      <c r="AI744" s="9">
        <f t="shared" si="2284"/>
        <v>0</v>
      </c>
      <c r="AJ744" s="9">
        <f t="shared" si="2284"/>
        <v>1</v>
      </c>
      <c r="AK744" s="9">
        <f t="shared" si="2284"/>
        <v>0</v>
      </c>
      <c r="AL744" s="9">
        <f t="shared" si="2284"/>
        <v>1</v>
      </c>
      <c r="AM744" s="4">
        <v>5</v>
      </c>
      <c r="AN744" s="4" t="s">
        <v>27</v>
      </c>
      <c r="AO744" s="12">
        <f t="shared" si="2198"/>
        <v>0</v>
      </c>
      <c r="AP744" s="12">
        <f t="shared" si="2324"/>
        <v>0</v>
      </c>
      <c r="AQ744" s="12">
        <f t="shared" si="2324"/>
        <v>0</v>
      </c>
      <c r="AR744" s="12">
        <f t="shared" si="2324"/>
        <v>0</v>
      </c>
      <c r="AS744" s="12">
        <f t="shared" si="2324"/>
        <v>1</v>
      </c>
      <c r="AT744" s="12">
        <f t="shared" si="2324"/>
        <v>0</v>
      </c>
      <c r="AU744" s="12">
        <f t="shared" si="2324"/>
        <v>0</v>
      </c>
    </row>
    <row r="745" spans="1:47">
      <c r="A745" s="21">
        <v>2012</v>
      </c>
      <c r="B745" s="19">
        <v>78</v>
      </c>
      <c r="C745" s="19">
        <v>20121226</v>
      </c>
      <c r="D745" s="7" t="s">
        <v>35</v>
      </c>
      <c r="E745" s="7" t="s">
        <v>31</v>
      </c>
      <c r="F745" s="7" t="s">
        <v>35</v>
      </c>
      <c r="G745" s="7" t="s">
        <v>35</v>
      </c>
      <c r="H745" s="7" t="s">
        <v>31</v>
      </c>
      <c r="I745" s="7" t="s">
        <v>31</v>
      </c>
      <c r="J745" s="7" t="s">
        <v>30</v>
      </c>
      <c r="K745" s="7" t="s">
        <v>30</v>
      </c>
      <c r="L745" s="7" t="s">
        <v>30</v>
      </c>
      <c r="M745" s="7" t="s">
        <v>30</v>
      </c>
      <c r="N745" s="7" t="s">
        <v>30</v>
      </c>
      <c r="O745" s="7" t="s">
        <v>30</v>
      </c>
      <c r="P745" s="7" t="s">
        <v>30</v>
      </c>
      <c r="Q745" s="1"/>
      <c r="R745" s="8">
        <f t="shared" ref="R745:R776" si="2352">B745</f>
        <v>78</v>
      </c>
      <c r="S745" s="4" t="str">
        <f t="shared" ref="S745:S776" si="2353">SUBSTITUTE(D745,"조","")</f>
        <v>7</v>
      </c>
      <c r="T745" s="4" t="str">
        <f t="shared" ref="T745:T776" si="2354">SUBSTITUTE(D746,"조","")</f>
        <v>186843</v>
      </c>
      <c r="U745" s="4" t="str">
        <f t="shared" si="2241"/>
        <v>1</v>
      </c>
      <c r="V745" s="4" t="str">
        <f t="shared" si="2242"/>
        <v>8</v>
      </c>
      <c r="W745" s="4" t="str">
        <f t="shared" si="2243"/>
        <v>6</v>
      </c>
      <c r="X745" s="4" t="str">
        <f t="shared" si="2244"/>
        <v>8</v>
      </c>
      <c r="Y745" s="4" t="str">
        <f t="shared" si="2245"/>
        <v>4</v>
      </c>
      <c r="Z745" s="4" t="str">
        <f t="shared" si="2246"/>
        <v>3</v>
      </c>
      <c r="AA745" s="4" t="s">
        <v>27</v>
      </c>
      <c r="AB745" s="4">
        <v>1</v>
      </c>
      <c r="AC745" s="9">
        <f t="shared" si="2250"/>
        <v>0</v>
      </c>
      <c r="AD745" s="9">
        <f t="shared" si="2284"/>
        <v>1</v>
      </c>
      <c r="AE745" s="9">
        <f t="shared" si="2284"/>
        <v>0</v>
      </c>
      <c r="AF745" s="9">
        <f t="shared" si="2284"/>
        <v>1</v>
      </c>
      <c r="AG745" s="9">
        <f t="shared" si="2284"/>
        <v>1</v>
      </c>
      <c r="AH745" s="9">
        <f t="shared" si="2284"/>
        <v>0</v>
      </c>
      <c r="AI745" s="9">
        <f t="shared" si="2284"/>
        <v>1</v>
      </c>
      <c r="AJ745" s="9">
        <f t="shared" si="2284"/>
        <v>0</v>
      </c>
      <c r="AK745" s="9">
        <f t="shared" si="2284"/>
        <v>2</v>
      </c>
      <c r="AL745" s="9">
        <f t="shared" si="2284"/>
        <v>0</v>
      </c>
      <c r="AM745" s="4">
        <v>5</v>
      </c>
      <c r="AN745" s="4" t="s">
        <v>27</v>
      </c>
      <c r="AO745" s="12">
        <f t="shared" si="2198"/>
        <v>0</v>
      </c>
      <c r="AP745" s="12">
        <f t="shared" si="2324"/>
        <v>0</v>
      </c>
      <c r="AQ745" s="12">
        <f t="shared" si="2324"/>
        <v>0</v>
      </c>
      <c r="AR745" s="12">
        <f t="shared" si="2324"/>
        <v>0</v>
      </c>
      <c r="AS745" s="12">
        <f t="shared" si="2324"/>
        <v>0</v>
      </c>
      <c r="AT745" s="12">
        <f t="shared" si="2324"/>
        <v>0</v>
      </c>
      <c r="AU745" s="12">
        <f t="shared" si="2324"/>
        <v>1</v>
      </c>
    </row>
    <row r="746" spans="1:47">
      <c r="A746" s="22"/>
      <c r="B746" s="20"/>
      <c r="C746" s="20"/>
      <c r="D746" s="14">
        <v>186843</v>
      </c>
      <c r="E746" s="14">
        <v>356590</v>
      </c>
      <c r="F746" s="14">
        <v>186842</v>
      </c>
      <c r="G746" s="14">
        <v>186844</v>
      </c>
      <c r="H746" s="14">
        <v>356589</v>
      </c>
      <c r="I746" s="14">
        <v>356591</v>
      </c>
      <c r="J746" s="14">
        <v>423902</v>
      </c>
      <c r="K746" s="14">
        <v>81761</v>
      </c>
      <c r="L746" s="14">
        <v>681</v>
      </c>
      <c r="M746" s="14">
        <v>43</v>
      </c>
      <c r="N746" s="14">
        <v>93</v>
      </c>
      <c r="O746" s="14">
        <v>5</v>
      </c>
      <c r="P746" s="14">
        <v>8</v>
      </c>
      <c r="Q746" s="1"/>
      <c r="R746" s="8">
        <f t="shared" ref="R746:R777" si="2355">B745</f>
        <v>78</v>
      </c>
      <c r="S746" s="4" t="str">
        <f t="shared" ref="S746:S777" si="2356">SUBSTITUTE(E745,"조","")</f>
        <v>5</v>
      </c>
      <c r="T746" s="4" t="str">
        <f t="shared" ref="T746:T777" si="2357">SUBSTITUTE(E746,"조","")</f>
        <v>356590</v>
      </c>
      <c r="U746" s="4" t="str">
        <f t="shared" si="2241"/>
        <v>3</v>
      </c>
      <c r="V746" s="4" t="str">
        <f t="shared" si="2242"/>
        <v>5</v>
      </c>
      <c r="W746" s="4" t="str">
        <f t="shared" si="2243"/>
        <v>6</v>
      </c>
      <c r="X746" s="4" t="str">
        <f t="shared" si="2244"/>
        <v>5</v>
      </c>
      <c r="Y746" s="4" t="str">
        <f t="shared" si="2245"/>
        <v>9</v>
      </c>
      <c r="Z746" s="4" t="str">
        <f t="shared" si="2246"/>
        <v>0</v>
      </c>
      <c r="AA746" s="4" t="s">
        <v>27</v>
      </c>
      <c r="AB746" s="4">
        <v>1</v>
      </c>
      <c r="AC746" s="9">
        <f t="shared" si="2250"/>
        <v>1</v>
      </c>
      <c r="AD746" s="9">
        <f t="shared" si="2284"/>
        <v>0</v>
      </c>
      <c r="AE746" s="9">
        <f t="shared" si="2284"/>
        <v>0</v>
      </c>
      <c r="AF746" s="9">
        <f t="shared" si="2284"/>
        <v>1</v>
      </c>
      <c r="AG746" s="9">
        <f t="shared" si="2284"/>
        <v>0</v>
      </c>
      <c r="AH746" s="9">
        <f t="shared" si="2284"/>
        <v>2</v>
      </c>
      <c r="AI746" s="9">
        <f t="shared" si="2284"/>
        <v>1</v>
      </c>
      <c r="AJ746" s="9">
        <f t="shared" si="2284"/>
        <v>0</v>
      </c>
      <c r="AK746" s="9">
        <f t="shared" si="2284"/>
        <v>0</v>
      </c>
      <c r="AL746" s="9">
        <f t="shared" si="2284"/>
        <v>1</v>
      </c>
      <c r="AM746" s="4">
        <v>5</v>
      </c>
      <c r="AN746" s="4" t="s">
        <v>27</v>
      </c>
      <c r="AO746" s="12">
        <f t="shared" si="2198"/>
        <v>0</v>
      </c>
      <c r="AP746" s="12">
        <f t="shared" si="2324"/>
        <v>0</v>
      </c>
      <c r="AQ746" s="12">
        <f t="shared" si="2324"/>
        <v>0</v>
      </c>
      <c r="AR746" s="12">
        <f t="shared" si="2324"/>
        <v>0</v>
      </c>
      <c r="AS746" s="12">
        <f t="shared" si="2324"/>
        <v>1</v>
      </c>
      <c r="AT746" s="12">
        <f t="shared" si="2324"/>
        <v>0</v>
      </c>
      <c r="AU746" s="12">
        <f t="shared" si="2324"/>
        <v>0</v>
      </c>
    </row>
    <row r="747" spans="1:47">
      <c r="A747" s="22"/>
      <c r="B747" s="19">
        <v>77</v>
      </c>
      <c r="C747" s="19">
        <v>20121219</v>
      </c>
      <c r="D747" s="7" t="s">
        <v>28</v>
      </c>
      <c r="E747" s="7" t="s">
        <v>31</v>
      </c>
      <c r="F747" s="7" t="s">
        <v>28</v>
      </c>
      <c r="G747" s="7" t="s">
        <v>28</v>
      </c>
      <c r="H747" s="7" t="s">
        <v>31</v>
      </c>
      <c r="I747" s="7" t="s">
        <v>31</v>
      </c>
      <c r="J747" s="7" t="s">
        <v>30</v>
      </c>
      <c r="K747" s="7" t="s">
        <v>30</v>
      </c>
      <c r="L747" s="7" t="s">
        <v>30</v>
      </c>
      <c r="M747" s="7" t="s">
        <v>30</v>
      </c>
      <c r="N747" s="7" t="s">
        <v>30</v>
      </c>
      <c r="O747" s="7" t="s">
        <v>30</v>
      </c>
      <c r="P747" s="7" t="s">
        <v>30</v>
      </c>
      <c r="Q747" s="1"/>
      <c r="R747" s="8">
        <f t="shared" ref="R747:R778" si="2358">B747</f>
        <v>77</v>
      </c>
      <c r="S747" s="4" t="str">
        <f t="shared" ref="S747:S778" si="2359">SUBSTITUTE(D747,"조","")</f>
        <v>3</v>
      </c>
      <c r="T747" s="4" t="str">
        <f t="shared" ref="T747:T778" si="2360">SUBSTITUTE(D748,"조","")</f>
        <v>386104</v>
      </c>
      <c r="U747" s="4" t="str">
        <f t="shared" si="2241"/>
        <v>3</v>
      </c>
      <c r="V747" s="4" t="str">
        <f t="shared" si="2242"/>
        <v>8</v>
      </c>
      <c r="W747" s="4" t="str">
        <f t="shared" si="2243"/>
        <v>6</v>
      </c>
      <c r="X747" s="4" t="str">
        <f t="shared" si="2244"/>
        <v>1</v>
      </c>
      <c r="Y747" s="4" t="str">
        <f t="shared" si="2245"/>
        <v>0</v>
      </c>
      <c r="Z747" s="4" t="str">
        <f t="shared" si="2246"/>
        <v>4</v>
      </c>
      <c r="AA747" s="4" t="s">
        <v>27</v>
      </c>
      <c r="AB747" s="4">
        <v>1</v>
      </c>
      <c r="AC747" s="9">
        <f t="shared" si="2250"/>
        <v>1</v>
      </c>
      <c r="AD747" s="9">
        <f t="shared" si="2284"/>
        <v>1</v>
      </c>
      <c r="AE747" s="9">
        <f t="shared" si="2284"/>
        <v>0</v>
      </c>
      <c r="AF747" s="9">
        <f t="shared" si="2284"/>
        <v>1</v>
      </c>
      <c r="AG747" s="9">
        <f t="shared" si="2284"/>
        <v>1</v>
      </c>
      <c r="AH747" s="9">
        <f t="shared" si="2284"/>
        <v>0</v>
      </c>
      <c r="AI747" s="9">
        <f t="shared" si="2284"/>
        <v>1</v>
      </c>
      <c r="AJ747" s="9">
        <f t="shared" si="2284"/>
        <v>0</v>
      </c>
      <c r="AK747" s="9">
        <f t="shared" si="2284"/>
        <v>1</v>
      </c>
      <c r="AL747" s="9">
        <f t="shared" si="2284"/>
        <v>0</v>
      </c>
      <c r="AM747" s="4">
        <v>6</v>
      </c>
      <c r="AN747" s="4" t="s">
        <v>27</v>
      </c>
      <c r="AO747" s="12">
        <f t="shared" si="2198"/>
        <v>0</v>
      </c>
      <c r="AP747" s="12">
        <f t="shared" si="2324"/>
        <v>0</v>
      </c>
      <c r="AQ747" s="12">
        <f t="shared" si="2324"/>
        <v>1</v>
      </c>
      <c r="AR747" s="12">
        <f t="shared" si="2324"/>
        <v>0</v>
      </c>
      <c r="AS747" s="12">
        <f t="shared" si="2324"/>
        <v>0</v>
      </c>
      <c r="AT747" s="12">
        <f t="shared" si="2324"/>
        <v>0</v>
      </c>
      <c r="AU747" s="12">
        <f t="shared" si="2324"/>
        <v>0</v>
      </c>
    </row>
    <row r="748" spans="1:47">
      <c r="A748" s="22"/>
      <c r="B748" s="20"/>
      <c r="C748" s="20"/>
      <c r="D748" s="14">
        <v>386104</v>
      </c>
      <c r="E748" s="14">
        <v>823404</v>
      </c>
      <c r="F748" s="14">
        <v>386103</v>
      </c>
      <c r="G748" s="14">
        <v>386105</v>
      </c>
      <c r="H748" s="14">
        <v>823403</v>
      </c>
      <c r="I748" s="14">
        <v>823405</v>
      </c>
      <c r="J748" s="14">
        <v>767128</v>
      </c>
      <c r="K748" s="14">
        <v>50193</v>
      </c>
      <c r="L748" s="14">
        <v>280</v>
      </c>
      <c r="M748" s="14">
        <v>35</v>
      </c>
      <c r="N748" s="14">
        <v>72</v>
      </c>
      <c r="O748" s="14">
        <v>5</v>
      </c>
      <c r="P748" s="14">
        <v>8</v>
      </c>
      <c r="Q748" s="1"/>
      <c r="R748" s="8">
        <f t="shared" ref="R748:R779" si="2361">B747</f>
        <v>77</v>
      </c>
      <c r="S748" s="4" t="str">
        <f t="shared" ref="S748:S779" si="2362">SUBSTITUTE(E747,"조","")</f>
        <v>5</v>
      </c>
      <c r="T748" s="4" t="str">
        <f t="shared" ref="T748:T779" si="2363">SUBSTITUTE(E748,"조","")</f>
        <v>823404</v>
      </c>
      <c r="U748" s="4" t="str">
        <f t="shared" si="2241"/>
        <v>8</v>
      </c>
      <c r="V748" s="4" t="str">
        <f t="shared" si="2242"/>
        <v>2</v>
      </c>
      <c r="W748" s="4" t="str">
        <f t="shared" si="2243"/>
        <v>3</v>
      </c>
      <c r="X748" s="4" t="str">
        <f t="shared" si="2244"/>
        <v>4</v>
      </c>
      <c r="Y748" s="4" t="str">
        <f t="shared" si="2245"/>
        <v>0</v>
      </c>
      <c r="Z748" s="4" t="str">
        <f t="shared" si="2246"/>
        <v>4</v>
      </c>
      <c r="AA748" s="4" t="s">
        <v>27</v>
      </c>
      <c r="AB748" s="4">
        <v>1</v>
      </c>
      <c r="AC748" s="9">
        <f t="shared" si="2250"/>
        <v>1</v>
      </c>
      <c r="AD748" s="9">
        <f t="shared" si="2284"/>
        <v>0</v>
      </c>
      <c r="AE748" s="9">
        <f t="shared" si="2284"/>
        <v>1</v>
      </c>
      <c r="AF748" s="9">
        <f t="shared" si="2284"/>
        <v>1</v>
      </c>
      <c r="AG748" s="9">
        <f t="shared" si="2284"/>
        <v>2</v>
      </c>
      <c r="AH748" s="9">
        <f t="shared" si="2284"/>
        <v>0</v>
      </c>
      <c r="AI748" s="9">
        <f t="shared" si="2284"/>
        <v>0</v>
      </c>
      <c r="AJ748" s="9">
        <f t="shared" si="2284"/>
        <v>0</v>
      </c>
      <c r="AK748" s="9">
        <f t="shared" si="2284"/>
        <v>1</v>
      </c>
      <c r="AL748" s="9">
        <f t="shared" si="2284"/>
        <v>0</v>
      </c>
      <c r="AM748" s="4">
        <v>5</v>
      </c>
      <c r="AN748" s="4" t="s">
        <v>27</v>
      </c>
      <c r="AO748" s="12">
        <f t="shared" si="2198"/>
        <v>0</v>
      </c>
      <c r="AP748" s="12">
        <f t="shared" si="2324"/>
        <v>0</v>
      </c>
      <c r="AQ748" s="12">
        <f t="shared" si="2324"/>
        <v>0</v>
      </c>
      <c r="AR748" s="12">
        <f t="shared" si="2324"/>
        <v>0</v>
      </c>
      <c r="AS748" s="12">
        <f t="shared" si="2324"/>
        <v>1</v>
      </c>
      <c r="AT748" s="12">
        <f t="shared" si="2324"/>
        <v>0</v>
      </c>
      <c r="AU748" s="12">
        <f t="shared" si="2324"/>
        <v>0</v>
      </c>
    </row>
    <row r="749" spans="1:47">
      <c r="A749" s="22"/>
      <c r="B749" s="19">
        <v>76</v>
      </c>
      <c r="C749" s="19">
        <v>20121212</v>
      </c>
      <c r="D749" s="7" t="s">
        <v>29</v>
      </c>
      <c r="E749" s="7" t="s">
        <v>31</v>
      </c>
      <c r="F749" s="7" t="s">
        <v>29</v>
      </c>
      <c r="G749" s="7" t="s">
        <v>29</v>
      </c>
      <c r="H749" s="7" t="s">
        <v>31</v>
      </c>
      <c r="I749" s="7" t="s">
        <v>31</v>
      </c>
      <c r="J749" s="7" t="s">
        <v>30</v>
      </c>
      <c r="K749" s="7" t="s">
        <v>30</v>
      </c>
      <c r="L749" s="7" t="s">
        <v>30</v>
      </c>
      <c r="M749" s="7" t="s">
        <v>30</v>
      </c>
      <c r="N749" s="7" t="s">
        <v>30</v>
      </c>
      <c r="O749" s="7" t="s">
        <v>30</v>
      </c>
      <c r="P749" s="7" t="s">
        <v>30</v>
      </c>
      <c r="Q749" s="1"/>
      <c r="R749" s="8">
        <f t="shared" ref="R749:R780" si="2364">B749</f>
        <v>76</v>
      </c>
      <c r="S749" s="4" t="str">
        <f t="shared" ref="S749:S780" si="2365">SUBSTITUTE(D749,"조","")</f>
        <v>6</v>
      </c>
      <c r="T749" s="4" t="str">
        <f t="shared" ref="T749:T780" si="2366">SUBSTITUTE(D750,"조","")</f>
        <v>409876</v>
      </c>
      <c r="U749" s="4" t="str">
        <f t="shared" si="2241"/>
        <v>4</v>
      </c>
      <c r="V749" s="4" t="str">
        <f t="shared" si="2242"/>
        <v>0</v>
      </c>
      <c r="W749" s="4" t="str">
        <f t="shared" si="2243"/>
        <v>9</v>
      </c>
      <c r="X749" s="4" t="str">
        <f t="shared" si="2244"/>
        <v>8</v>
      </c>
      <c r="Y749" s="4" t="str">
        <f t="shared" si="2245"/>
        <v>7</v>
      </c>
      <c r="Z749" s="4" t="str">
        <f t="shared" si="2246"/>
        <v>6</v>
      </c>
      <c r="AA749" s="4" t="s">
        <v>27</v>
      </c>
      <c r="AB749" s="4">
        <v>1</v>
      </c>
      <c r="AC749" s="9">
        <f t="shared" si="2250"/>
        <v>1</v>
      </c>
      <c r="AD749" s="9">
        <f t="shared" si="2284"/>
        <v>0</v>
      </c>
      <c r="AE749" s="9">
        <f t="shared" si="2284"/>
        <v>0</v>
      </c>
      <c r="AF749" s="9">
        <f t="shared" si="2284"/>
        <v>0</v>
      </c>
      <c r="AG749" s="9">
        <f t="shared" si="2284"/>
        <v>1</v>
      </c>
      <c r="AH749" s="9">
        <f t="shared" si="2284"/>
        <v>0</v>
      </c>
      <c r="AI749" s="9">
        <f t="shared" si="2284"/>
        <v>1</v>
      </c>
      <c r="AJ749" s="9">
        <f t="shared" si="2284"/>
        <v>1</v>
      </c>
      <c r="AK749" s="9">
        <f t="shared" si="2284"/>
        <v>1</v>
      </c>
      <c r="AL749" s="9">
        <f t="shared" si="2284"/>
        <v>1</v>
      </c>
      <c r="AM749" s="4">
        <v>6</v>
      </c>
      <c r="AN749" s="4" t="s">
        <v>27</v>
      </c>
      <c r="AO749" s="12">
        <f t="shared" si="2198"/>
        <v>0</v>
      </c>
      <c r="AP749" s="12">
        <f t="shared" si="2324"/>
        <v>0</v>
      </c>
      <c r="AQ749" s="12">
        <f t="shared" si="2324"/>
        <v>0</v>
      </c>
      <c r="AR749" s="12">
        <f t="shared" si="2324"/>
        <v>0</v>
      </c>
      <c r="AS749" s="12">
        <f t="shared" si="2324"/>
        <v>0</v>
      </c>
      <c r="AT749" s="12">
        <f t="shared" si="2324"/>
        <v>1</v>
      </c>
      <c r="AU749" s="12">
        <f t="shared" si="2324"/>
        <v>0</v>
      </c>
    </row>
    <row r="750" spans="1:47">
      <c r="A750" s="22"/>
      <c r="B750" s="20"/>
      <c r="C750" s="20"/>
      <c r="D750" s="14">
        <v>409876</v>
      </c>
      <c r="E750" s="14">
        <v>645504</v>
      </c>
      <c r="F750" s="14">
        <v>409875</v>
      </c>
      <c r="G750" s="14">
        <v>409877</v>
      </c>
      <c r="H750" s="14">
        <v>645503</v>
      </c>
      <c r="I750" s="14">
        <v>645505</v>
      </c>
      <c r="J750" s="14">
        <v>880427</v>
      </c>
      <c r="K750" s="14">
        <v>9077</v>
      </c>
      <c r="L750" s="14">
        <v>192</v>
      </c>
      <c r="M750" s="14">
        <v>5</v>
      </c>
      <c r="N750" s="14">
        <v>92</v>
      </c>
      <c r="O750" s="14">
        <v>5</v>
      </c>
      <c r="P750" s="14">
        <v>9</v>
      </c>
      <c r="Q750" s="1"/>
      <c r="R750" s="8">
        <f t="shared" ref="R750:R781" si="2367">B749</f>
        <v>76</v>
      </c>
      <c r="S750" s="4" t="str">
        <f t="shared" ref="S750:S781" si="2368">SUBSTITUTE(E749,"조","")</f>
        <v>5</v>
      </c>
      <c r="T750" s="4" t="str">
        <f t="shared" ref="T750:T781" si="2369">SUBSTITUTE(E750,"조","")</f>
        <v>645504</v>
      </c>
      <c r="U750" s="4" t="str">
        <f t="shared" si="2241"/>
        <v>6</v>
      </c>
      <c r="V750" s="4" t="str">
        <f t="shared" si="2242"/>
        <v>4</v>
      </c>
      <c r="W750" s="4" t="str">
        <f t="shared" si="2243"/>
        <v>5</v>
      </c>
      <c r="X750" s="4" t="str">
        <f t="shared" si="2244"/>
        <v>5</v>
      </c>
      <c r="Y750" s="4" t="str">
        <f t="shared" si="2245"/>
        <v>0</v>
      </c>
      <c r="Z750" s="4" t="str">
        <f t="shared" si="2246"/>
        <v>4</v>
      </c>
      <c r="AA750" s="4" t="s">
        <v>27</v>
      </c>
      <c r="AB750" s="4">
        <v>1</v>
      </c>
      <c r="AC750" s="9">
        <f t="shared" si="2250"/>
        <v>1</v>
      </c>
      <c r="AD750" s="9">
        <f t="shared" si="2284"/>
        <v>0</v>
      </c>
      <c r="AE750" s="9">
        <f t="shared" si="2284"/>
        <v>0</v>
      </c>
      <c r="AF750" s="9">
        <f t="shared" si="2284"/>
        <v>0</v>
      </c>
      <c r="AG750" s="9">
        <f t="shared" si="2284"/>
        <v>2</v>
      </c>
      <c r="AH750" s="9">
        <f t="shared" ref="AD750:AL813" si="2370">COUNTIF($U750:$Z750,AH$4)</f>
        <v>2</v>
      </c>
      <c r="AI750" s="9">
        <f t="shared" si="2370"/>
        <v>1</v>
      </c>
      <c r="AJ750" s="9">
        <f t="shared" si="2370"/>
        <v>0</v>
      </c>
      <c r="AK750" s="9">
        <f t="shared" si="2370"/>
        <v>0</v>
      </c>
      <c r="AL750" s="9">
        <f t="shared" si="2370"/>
        <v>0</v>
      </c>
      <c r="AM750" s="4">
        <v>4</v>
      </c>
      <c r="AN750" s="4" t="s">
        <v>27</v>
      </c>
      <c r="AO750" s="12">
        <f t="shared" si="2198"/>
        <v>0</v>
      </c>
      <c r="AP750" s="12">
        <f t="shared" si="2324"/>
        <v>0</v>
      </c>
      <c r="AQ750" s="12">
        <f t="shared" si="2324"/>
        <v>0</v>
      </c>
      <c r="AR750" s="12">
        <f t="shared" si="2324"/>
        <v>0</v>
      </c>
      <c r="AS750" s="12">
        <f t="shared" si="2324"/>
        <v>1</v>
      </c>
      <c r="AT750" s="12">
        <f t="shared" si="2324"/>
        <v>0</v>
      </c>
      <c r="AU750" s="12">
        <f t="shared" si="2324"/>
        <v>0</v>
      </c>
    </row>
    <row r="751" spans="1:47">
      <c r="A751" s="22"/>
      <c r="B751" s="19">
        <v>75</v>
      </c>
      <c r="C751" s="19">
        <v>20121205</v>
      </c>
      <c r="D751" s="7" t="s">
        <v>28</v>
      </c>
      <c r="E751" s="7" t="s">
        <v>34</v>
      </c>
      <c r="F751" s="7" t="s">
        <v>28</v>
      </c>
      <c r="G751" s="7" t="s">
        <v>28</v>
      </c>
      <c r="H751" s="7" t="s">
        <v>34</v>
      </c>
      <c r="I751" s="7" t="s">
        <v>34</v>
      </c>
      <c r="J751" s="7" t="s">
        <v>30</v>
      </c>
      <c r="K751" s="7" t="s">
        <v>30</v>
      </c>
      <c r="L751" s="7" t="s">
        <v>30</v>
      </c>
      <c r="M751" s="7" t="s">
        <v>30</v>
      </c>
      <c r="N751" s="7" t="s">
        <v>30</v>
      </c>
      <c r="O751" s="7" t="s">
        <v>30</v>
      </c>
      <c r="P751" s="7" t="s">
        <v>30</v>
      </c>
      <c r="Q751" s="1"/>
      <c r="R751" s="8">
        <f t="shared" ref="R751:R782" si="2371">B751</f>
        <v>75</v>
      </c>
      <c r="S751" s="4" t="str">
        <f t="shared" ref="S751:S782" si="2372">SUBSTITUTE(D751,"조","")</f>
        <v>3</v>
      </c>
      <c r="T751" s="4" t="str">
        <f t="shared" ref="T751:T782" si="2373">SUBSTITUTE(D752,"조","")</f>
        <v>575826</v>
      </c>
      <c r="U751" s="4" t="str">
        <f t="shared" si="2241"/>
        <v>5</v>
      </c>
      <c r="V751" s="4" t="str">
        <f t="shared" si="2242"/>
        <v>7</v>
      </c>
      <c r="W751" s="4" t="str">
        <f t="shared" si="2243"/>
        <v>5</v>
      </c>
      <c r="X751" s="4" t="str">
        <f t="shared" si="2244"/>
        <v>8</v>
      </c>
      <c r="Y751" s="4" t="str">
        <f t="shared" si="2245"/>
        <v>2</v>
      </c>
      <c r="Z751" s="4" t="str">
        <f t="shared" si="2246"/>
        <v>6</v>
      </c>
      <c r="AA751" s="4" t="s">
        <v>27</v>
      </c>
      <c r="AB751" s="4">
        <v>1</v>
      </c>
      <c r="AC751" s="9">
        <f t="shared" si="2250"/>
        <v>0</v>
      </c>
      <c r="AD751" s="9">
        <f t="shared" si="2370"/>
        <v>0</v>
      </c>
      <c r="AE751" s="9">
        <f t="shared" si="2370"/>
        <v>1</v>
      </c>
      <c r="AF751" s="9">
        <f t="shared" si="2370"/>
        <v>0</v>
      </c>
      <c r="AG751" s="9">
        <f t="shared" si="2370"/>
        <v>0</v>
      </c>
      <c r="AH751" s="9">
        <f t="shared" si="2370"/>
        <v>2</v>
      </c>
      <c r="AI751" s="9">
        <f t="shared" si="2370"/>
        <v>1</v>
      </c>
      <c r="AJ751" s="9">
        <f t="shared" si="2370"/>
        <v>1</v>
      </c>
      <c r="AK751" s="9">
        <f t="shared" si="2370"/>
        <v>1</v>
      </c>
      <c r="AL751" s="9">
        <f t="shared" si="2370"/>
        <v>0</v>
      </c>
      <c r="AM751" s="4">
        <v>5</v>
      </c>
      <c r="AN751" s="4" t="s">
        <v>27</v>
      </c>
      <c r="AO751" s="12">
        <f t="shared" si="2198"/>
        <v>0</v>
      </c>
      <c r="AP751" s="12">
        <f t="shared" si="2324"/>
        <v>0</v>
      </c>
      <c r="AQ751" s="12">
        <f t="shared" si="2324"/>
        <v>1</v>
      </c>
      <c r="AR751" s="12">
        <f t="shared" si="2324"/>
        <v>0</v>
      </c>
      <c r="AS751" s="12">
        <f t="shared" si="2324"/>
        <v>0</v>
      </c>
      <c r="AT751" s="12">
        <f t="shared" si="2324"/>
        <v>0</v>
      </c>
      <c r="AU751" s="12">
        <f t="shared" si="2324"/>
        <v>0</v>
      </c>
    </row>
    <row r="752" spans="1:47">
      <c r="A752" s="22"/>
      <c r="B752" s="20"/>
      <c r="C752" s="20"/>
      <c r="D752" s="14">
        <v>575826</v>
      </c>
      <c r="E752" s="14">
        <v>991771</v>
      </c>
      <c r="F752" s="14">
        <v>575825</v>
      </c>
      <c r="G752" s="14">
        <v>575827</v>
      </c>
      <c r="H752" s="14">
        <v>991770</v>
      </c>
      <c r="I752" s="14">
        <v>991772</v>
      </c>
      <c r="J752" s="14">
        <v>623691</v>
      </c>
      <c r="K752" s="14">
        <v>49777</v>
      </c>
      <c r="L752" s="14">
        <v>737</v>
      </c>
      <c r="M752" s="14">
        <v>2</v>
      </c>
      <c r="N752" s="14">
        <v>42</v>
      </c>
      <c r="O752" s="14">
        <v>0</v>
      </c>
      <c r="P752" s="14">
        <v>1</v>
      </c>
      <c r="Q752" s="1"/>
      <c r="R752" s="8">
        <f t="shared" ref="R752:R783" si="2374">B751</f>
        <v>75</v>
      </c>
      <c r="S752" s="4" t="str">
        <f t="shared" ref="S752:S783" si="2375">SUBSTITUTE(E751,"조","")</f>
        <v>1</v>
      </c>
      <c r="T752" s="4" t="str">
        <f t="shared" ref="T752:T783" si="2376">SUBSTITUTE(E752,"조","")</f>
        <v>991771</v>
      </c>
      <c r="U752" s="4" t="str">
        <f t="shared" si="2241"/>
        <v>9</v>
      </c>
      <c r="V752" s="4" t="str">
        <f t="shared" si="2242"/>
        <v>9</v>
      </c>
      <c r="W752" s="4" t="str">
        <f t="shared" si="2243"/>
        <v>1</v>
      </c>
      <c r="X752" s="4" t="str">
        <f t="shared" si="2244"/>
        <v>7</v>
      </c>
      <c r="Y752" s="4" t="str">
        <f t="shared" si="2245"/>
        <v>7</v>
      </c>
      <c r="Z752" s="4" t="str">
        <f t="shared" si="2246"/>
        <v>1</v>
      </c>
      <c r="AA752" s="4" t="s">
        <v>27</v>
      </c>
      <c r="AB752" s="4">
        <v>1</v>
      </c>
      <c r="AC752" s="9">
        <f t="shared" si="2250"/>
        <v>0</v>
      </c>
      <c r="AD752" s="9">
        <f t="shared" si="2370"/>
        <v>2</v>
      </c>
      <c r="AE752" s="9">
        <f t="shared" si="2370"/>
        <v>0</v>
      </c>
      <c r="AF752" s="9">
        <f t="shared" si="2370"/>
        <v>0</v>
      </c>
      <c r="AG752" s="9">
        <f t="shared" si="2370"/>
        <v>0</v>
      </c>
      <c r="AH752" s="9">
        <f t="shared" si="2370"/>
        <v>0</v>
      </c>
      <c r="AI752" s="9">
        <f t="shared" si="2370"/>
        <v>0</v>
      </c>
      <c r="AJ752" s="9">
        <f t="shared" si="2370"/>
        <v>2</v>
      </c>
      <c r="AK752" s="9">
        <f t="shared" si="2370"/>
        <v>0</v>
      </c>
      <c r="AL752" s="9">
        <f t="shared" si="2370"/>
        <v>2</v>
      </c>
      <c r="AM752" s="4">
        <v>3</v>
      </c>
      <c r="AN752" s="4" t="s">
        <v>27</v>
      </c>
      <c r="AO752" s="12">
        <f t="shared" si="2198"/>
        <v>1</v>
      </c>
      <c r="AP752" s="12">
        <f t="shared" si="2324"/>
        <v>0</v>
      </c>
      <c r="AQ752" s="12">
        <f t="shared" si="2324"/>
        <v>0</v>
      </c>
      <c r="AR752" s="12">
        <f t="shared" si="2324"/>
        <v>0</v>
      </c>
      <c r="AS752" s="12">
        <f t="shared" si="2324"/>
        <v>0</v>
      </c>
      <c r="AT752" s="12">
        <f t="shared" si="2324"/>
        <v>0</v>
      </c>
      <c r="AU752" s="12">
        <f t="shared" si="2324"/>
        <v>0</v>
      </c>
    </row>
    <row r="753" spans="1:47">
      <c r="A753" s="22"/>
      <c r="B753" s="19">
        <v>74</v>
      </c>
      <c r="C753" s="19">
        <v>20121128</v>
      </c>
      <c r="D753" s="7" t="s">
        <v>34</v>
      </c>
      <c r="E753" s="7" t="s">
        <v>29</v>
      </c>
      <c r="F753" s="7" t="s">
        <v>34</v>
      </c>
      <c r="G753" s="7" t="s">
        <v>34</v>
      </c>
      <c r="H753" s="7" t="s">
        <v>29</v>
      </c>
      <c r="I753" s="7" t="s">
        <v>29</v>
      </c>
      <c r="J753" s="7" t="s">
        <v>30</v>
      </c>
      <c r="K753" s="7" t="s">
        <v>30</v>
      </c>
      <c r="L753" s="7" t="s">
        <v>30</v>
      </c>
      <c r="M753" s="7" t="s">
        <v>30</v>
      </c>
      <c r="N753" s="7" t="s">
        <v>30</v>
      </c>
      <c r="O753" s="7" t="s">
        <v>30</v>
      </c>
      <c r="P753" s="7" t="s">
        <v>30</v>
      </c>
      <c r="Q753" s="1"/>
      <c r="R753" s="8">
        <f t="shared" ref="R753:R784" si="2377">B753</f>
        <v>74</v>
      </c>
      <c r="S753" s="4" t="str">
        <f t="shared" ref="S753:S784" si="2378">SUBSTITUTE(D753,"조","")</f>
        <v>1</v>
      </c>
      <c r="T753" s="4" t="str">
        <f t="shared" ref="T753:T784" si="2379">SUBSTITUTE(D754,"조","")</f>
        <v>152875</v>
      </c>
      <c r="U753" s="4" t="str">
        <f t="shared" si="2241"/>
        <v>1</v>
      </c>
      <c r="V753" s="4" t="str">
        <f t="shared" si="2242"/>
        <v>5</v>
      </c>
      <c r="W753" s="4" t="str">
        <f t="shared" si="2243"/>
        <v>2</v>
      </c>
      <c r="X753" s="4" t="str">
        <f t="shared" si="2244"/>
        <v>8</v>
      </c>
      <c r="Y753" s="4" t="str">
        <f t="shared" si="2245"/>
        <v>7</v>
      </c>
      <c r="Z753" s="4" t="str">
        <f t="shared" si="2246"/>
        <v>5</v>
      </c>
      <c r="AA753" s="4" t="s">
        <v>27</v>
      </c>
      <c r="AB753" s="4">
        <v>1</v>
      </c>
      <c r="AC753" s="9">
        <f t="shared" si="2250"/>
        <v>0</v>
      </c>
      <c r="AD753" s="9">
        <f t="shared" si="2370"/>
        <v>1</v>
      </c>
      <c r="AE753" s="9">
        <f t="shared" si="2370"/>
        <v>1</v>
      </c>
      <c r="AF753" s="9">
        <f t="shared" si="2370"/>
        <v>0</v>
      </c>
      <c r="AG753" s="9">
        <f t="shared" si="2370"/>
        <v>0</v>
      </c>
      <c r="AH753" s="9">
        <f t="shared" si="2370"/>
        <v>2</v>
      </c>
      <c r="AI753" s="9">
        <f t="shared" si="2370"/>
        <v>0</v>
      </c>
      <c r="AJ753" s="9">
        <f t="shared" si="2370"/>
        <v>1</v>
      </c>
      <c r="AK753" s="9">
        <f t="shared" si="2370"/>
        <v>1</v>
      </c>
      <c r="AL753" s="9">
        <f t="shared" si="2370"/>
        <v>0</v>
      </c>
      <c r="AM753" s="4">
        <v>5</v>
      </c>
      <c r="AN753" s="4" t="s">
        <v>27</v>
      </c>
      <c r="AO753" s="12">
        <f t="shared" si="2198"/>
        <v>1</v>
      </c>
      <c r="AP753" s="12">
        <f t="shared" si="2324"/>
        <v>0</v>
      </c>
      <c r="AQ753" s="12">
        <f t="shared" si="2324"/>
        <v>0</v>
      </c>
      <c r="AR753" s="12">
        <f t="shared" si="2324"/>
        <v>0</v>
      </c>
      <c r="AS753" s="12">
        <f t="shared" si="2324"/>
        <v>0</v>
      </c>
      <c r="AT753" s="12">
        <f t="shared" si="2324"/>
        <v>0</v>
      </c>
      <c r="AU753" s="12">
        <f t="shared" si="2324"/>
        <v>0</v>
      </c>
    </row>
    <row r="754" spans="1:47">
      <c r="A754" s="22"/>
      <c r="B754" s="20"/>
      <c r="C754" s="20"/>
      <c r="D754" s="14">
        <v>152875</v>
      </c>
      <c r="E754" s="14">
        <v>313069</v>
      </c>
      <c r="F754" s="14">
        <v>152874</v>
      </c>
      <c r="G754" s="14">
        <v>152876</v>
      </c>
      <c r="H754" s="14">
        <v>313068</v>
      </c>
      <c r="I754" s="14">
        <v>313070</v>
      </c>
      <c r="J754" s="14">
        <v>267301</v>
      </c>
      <c r="K754" s="14">
        <v>25083</v>
      </c>
      <c r="L754" s="14">
        <v>907</v>
      </c>
      <c r="M754" s="14">
        <v>33</v>
      </c>
      <c r="N754" s="14">
        <v>43</v>
      </c>
      <c r="O754" s="14">
        <v>3</v>
      </c>
      <c r="P754" s="14">
        <v>9</v>
      </c>
      <c r="Q754" s="1"/>
      <c r="R754" s="8">
        <f t="shared" ref="R754:R785" si="2380">B753</f>
        <v>74</v>
      </c>
      <c r="S754" s="4" t="str">
        <f t="shared" ref="S754:S785" si="2381">SUBSTITUTE(E753,"조","")</f>
        <v>6</v>
      </c>
      <c r="T754" s="4" t="str">
        <f t="shared" ref="T754:T785" si="2382">SUBSTITUTE(E754,"조","")</f>
        <v>313069</v>
      </c>
      <c r="U754" s="4" t="str">
        <f t="shared" si="2241"/>
        <v>3</v>
      </c>
      <c r="V754" s="4" t="str">
        <f t="shared" si="2242"/>
        <v>1</v>
      </c>
      <c r="W754" s="4" t="str">
        <f t="shared" si="2243"/>
        <v>3</v>
      </c>
      <c r="X754" s="4" t="str">
        <f t="shared" si="2244"/>
        <v>0</v>
      </c>
      <c r="Y754" s="4" t="str">
        <f t="shared" si="2245"/>
        <v>6</v>
      </c>
      <c r="Z754" s="4" t="str">
        <f t="shared" si="2246"/>
        <v>9</v>
      </c>
      <c r="AA754" s="4" t="s">
        <v>27</v>
      </c>
      <c r="AB754" s="4">
        <v>1</v>
      </c>
      <c r="AC754" s="9">
        <f t="shared" si="2250"/>
        <v>1</v>
      </c>
      <c r="AD754" s="9">
        <f t="shared" si="2370"/>
        <v>1</v>
      </c>
      <c r="AE754" s="9">
        <f t="shared" si="2370"/>
        <v>0</v>
      </c>
      <c r="AF754" s="9">
        <f t="shared" si="2370"/>
        <v>2</v>
      </c>
      <c r="AG754" s="9">
        <f t="shared" si="2370"/>
        <v>0</v>
      </c>
      <c r="AH754" s="9">
        <f t="shared" si="2370"/>
        <v>0</v>
      </c>
      <c r="AI754" s="9">
        <f t="shared" si="2370"/>
        <v>1</v>
      </c>
      <c r="AJ754" s="9">
        <f t="shared" si="2370"/>
        <v>0</v>
      </c>
      <c r="AK754" s="9">
        <f t="shared" si="2370"/>
        <v>0</v>
      </c>
      <c r="AL754" s="9">
        <f t="shared" si="2370"/>
        <v>1</v>
      </c>
      <c r="AM754" s="4">
        <v>5</v>
      </c>
      <c r="AN754" s="4" t="s">
        <v>27</v>
      </c>
      <c r="AO754" s="12">
        <f t="shared" si="2198"/>
        <v>0</v>
      </c>
      <c r="AP754" s="12">
        <f t="shared" si="2324"/>
        <v>0</v>
      </c>
      <c r="AQ754" s="12">
        <f t="shared" si="2324"/>
        <v>0</v>
      </c>
      <c r="AR754" s="12">
        <f t="shared" si="2324"/>
        <v>0</v>
      </c>
      <c r="AS754" s="12">
        <f t="shared" si="2324"/>
        <v>0</v>
      </c>
      <c r="AT754" s="12">
        <f t="shared" si="2324"/>
        <v>1</v>
      </c>
      <c r="AU754" s="12">
        <f t="shared" si="2324"/>
        <v>0</v>
      </c>
    </row>
    <row r="755" spans="1:47">
      <c r="A755" s="22"/>
      <c r="B755" s="19">
        <v>73</v>
      </c>
      <c r="C755" s="19">
        <v>20121121</v>
      </c>
      <c r="D755" s="7" t="s">
        <v>31</v>
      </c>
      <c r="E755" s="7" t="s">
        <v>32</v>
      </c>
      <c r="F755" s="7" t="s">
        <v>31</v>
      </c>
      <c r="G755" s="7" t="s">
        <v>31</v>
      </c>
      <c r="H755" s="7" t="s">
        <v>32</v>
      </c>
      <c r="I755" s="7" t="s">
        <v>32</v>
      </c>
      <c r="J755" s="7" t="s">
        <v>30</v>
      </c>
      <c r="K755" s="7" t="s">
        <v>30</v>
      </c>
      <c r="L755" s="7" t="s">
        <v>30</v>
      </c>
      <c r="M755" s="7" t="s">
        <v>30</v>
      </c>
      <c r="N755" s="7" t="s">
        <v>30</v>
      </c>
      <c r="O755" s="7" t="s">
        <v>30</v>
      </c>
      <c r="P755" s="7" t="s">
        <v>30</v>
      </c>
      <c r="Q755" s="1"/>
      <c r="R755" s="8">
        <f t="shared" ref="R755:R786" si="2383">B755</f>
        <v>73</v>
      </c>
      <c r="S755" s="4" t="str">
        <f t="shared" ref="S755:S786" si="2384">SUBSTITUTE(D755,"조","")</f>
        <v>5</v>
      </c>
      <c r="T755" s="4" t="str">
        <f t="shared" ref="T755:T786" si="2385">SUBSTITUTE(D756,"조","")</f>
        <v>492793</v>
      </c>
      <c r="U755" s="4" t="str">
        <f t="shared" si="2241"/>
        <v>4</v>
      </c>
      <c r="V755" s="4" t="str">
        <f t="shared" si="2242"/>
        <v>9</v>
      </c>
      <c r="W755" s="4" t="str">
        <f t="shared" si="2243"/>
        <v>2</v>
      </c>
      <c r="X755" s="4" t="str">
        <f t="shared" si="2244"/>
        <v>7</v>
      </c>
      <c r="Y755" s="4" t="str">
        <f t="shared" si="2245"/>
        <v>9</v>
      </c>
      <c r="Z755" s="4" t="str">
        <f t="shared" si="2246"/>
        <v>3</v>
      </c>
      <c r="AA755" s="4" t="s">
        <v>27</v>
      </c>
      <c r="AB755" s="4">
        <v>1</v>
      </c>
      <c r="AC755" s="9">
        <f t="shared" si="2250"/>
        <v>0</v>
      </c>
      <c r="AD755" s="9">
        <f t="shared" si="2370"/>
        <v>0</v>
      </c>
      <c r="AE755" s="9">
        <f t="shared" si="2370"/>
        <v>1</v>
      </c>
      <c r="AF755" s="9">
        <f t="shared" si="2370"/>
        <v>1</v>
      </c>
      <c r="AG755" s="9">
        <f t="shared" si="2370"/>
        <v>1</v>
      </c>
      <c r="AH755" s="9">
        <f t="shared" si="2370"/>
        <v>0</v>
      </c>
      <c r="AI755" s="9">
        <f t="shared" si="2370"/>
        <v>0</v>
      </c>
      <c r="AJ755" s="9">
        <f t="shared" si="2370"/>
        <v>1</v>
      </c>
      <c r="AK755" s="9">
        <f t="shared" si="2370"/>
        <v>0</v>
      </c>
      <c r="AL755" s="9">
        <f t="shared" si="2370"/>
        <v>2</v>
      </c>
      <c r="AM755" s="4">
        <v>5</v>
      </c>
      <c r="AN755" s="4" t="s">
        <v>27</v>
      </c>
      <c r="AO755" s="12">
        <f t="shared" si="2198"/>
        <v>0</v>
      </c>
      <c r="AP755" s="12">
        <f t="shared" si="2324"/>
        <v>0</v>
      </c>
      <c r="AQ755" s="12">
        <f t="shared" si="2324"/>
        <v>0</v>
      </c>
      <c r="AR755" s="12">
        <f t="shared" si="2324"/>
        <v>0</v>
      </c>
      <c r="AS755" s="12">
        <f t="shared" si="2324"/>
        <v>1</v>
      </c>
      <c r="AT755" s="12">
        <f t="shared" si="2324"/>
        <v>0</v>
      </c>
      <c r="AU755" s="12">
        <f t="shared" si="2324"/>
        <v>0</v>
      </c>
    </row>
    <row r="756" spans="1:47">
      <c r="A756" s="22"/>
      <c r="B756" s="20"/>
      <c r="C756" s="20"/>
      <c r="D756" s="14">
        <v>492793</v>
      </c>
      <c r="E756" s="14">
        <v>565722</v>
      </c>
      <c r="F756" s="14">
        <v>492792</v>
      </c>
      <c r="G756" s="14">
        <v>492794</v>
      </c>
      <c r="H756" s="14">
        <v>565721</v>
      </c>
      <c r="I756" s="14">
        <v>565723</v>
      </c>
      <c r="J756" s="14">
        <v>177267</v>
      </c>
      <c r="K756" s="14">
        <v>95518</v>
      </c>
      <c r="L756" s="14">
        <v>959</v>
      </c>
      <c r="M756" s="14">
        <v>35</v>
      </c>
      <c r="N756" s="14">
        <v>79</v>
      </c>
      <c r="O756" s="14">
        <v>1</v>
      </c>
      <c r="P756" s="14">
        <v>8</v>
      </c>
      <c r="Q756" s="1"/>
      <c r="R756" s="8">
        <f t="shared" ref="R756:R787" si="2386">B755</f>
        <v>73</v>
      </c>
      <c r="S756" s="4" t="str">
        <f t="shared" ref="S756:S787" si="2387">SUBSTITUTE(E755,"조","")</f>
        <v>4</v>
      </c>
      <c r="T756" s="4" t="str">
        <f t="shared" ref="T756:T787" si="2388">SUBSTITUTE(E756,"조","")</f>
        <v>565722</v>
      </c>
      <c r="U756" s="4" t="str">
        <f t="shared" si="2241"/>
        <v>5</v>
      </c>
      <c r="V756" s="4" t="str">
        <f t="shared" si="2242"/>
        <v>6</v>
      </c>
      <c r="W756" s="4" t="str">
        <f t="shared" si="2243"/>
        <v>5</v>
      </c>
      <c r="X756" s="4" t="str">
        <f t="shared" si="2244"/>
        <v>7</v>
      </c>
      <c r="Y756" s="4" t="str">
        <f t="shared" si="2245"/>
        <v>2</v>
      </c>
      <c r="Z756" s="4" t="str">
        <f t="shared" si="2246"/>
        <v>2</v>
      </c>
      <c r="AA756" s="4" t="s">
        <v>27</v>
      </c>
      <c r="AB756" s="4">
        <v>1</v>
      </c>
      <c r="AC756" s="9">
        <f t="shared" si="2250"/>
        <v>0</v>
      </c>
      <c r="AD756" s="9">
        <f t="shared" si="2370"/>
        <v>0</v>
      </c>
      <c r="AE756" s="9">
        <f t="shared" si="2370"/>
        <v>2</v>
      </c>
      <c r="AF756" s="9">
        <f t="shared" si="2370"/>
        <v>0</v>
      </c>
      <c r="AG756" s="9">
        <f t="shared" si="2370"/>
        <v>0</v>
      </c>
      <c r="AH756" s="9">
        <f t="shared" si="2370"/>
        <v>2</v>
      </c>
      <c r="AI756" s="9">
        <f t="shared" si="2370"/>
        <v>1</v>
      </c>
      <c r="AJ756" s="9">
        <f t="shared" si="2370"/>
        <v>1</v>
      </c>
      <c r="AK756" s="9">
        <f t="shared" si="2370"/>
        <v>0</v>
      </c>
      <c r="AL756" s="9">
        <f t="shared" si="2370"/>
        <v>0</v>
      </c>
      <c r="AM756" s="4">
        <v>4</v>
      </c>
      <c r="AN756" s="4" t="s">
        <v>27</v>
      </c>
      <c r="AO756" s="12">
        <f t="shared" si="2198"/>
        <v>0</v>
      </c>
      <c r="AP756" s="12">
        <f t="shared" si="2324"/>
        <v>0</v>
      </c>
      <c r="AQ756" s="12">
        <f t="shared" si="2324"/>
        <v>0</v>
      </c>
      <c r="AR756" s="12">
        <f t="shared" si="2324"/>
        <v>1</v>
      </c>
      <c r="AS756" s="12">
        <f t="shared" si="2324"/>
        <v>0</v>
      </c>
      <c r="AT756" s="12">
        <f t="shared" si="2324"/>
        <v>0</v>
      </c>
      <c r="AU756" s="12">
        <f t="shared" si="2324"/>
        <v>0</v>
      </c>
    </row>
    <row r="757" spans="1:47">
      <c r="A757" s="22"/>
      <c r="B757" s="19">
        <v>72</v>
      </c>
      <c r="C757" s="19">
        <v>20121114</v>
      </c>
      <c r="D757" s="7" t="s">
        <v>29</v>
      </c>
      <c r="E757" s="7" t="s">
        <v>31</v>
      </c>
      <c r="F757" s="7" t="s">
        <v>29</v>
      </c>
      <c r="G757" s="7" t="s">
        <v>29</v>
      </c>
      <c r="H757" s="7" t="s">
        <v>31</v>
      </c>
      <c r="I757" s="7" t="s">
        <v>31</v>
      </c>
      <c r="J757" s="7" t="s">
        <v>30</v>
      </c>
      <c r="K757" s="7" t="s">
        <v>30</v>
      </c>
      <c r="L757" s="7" t="s">
        <v>30</v>
      </c>
      <c r="M757" s="7" t="s">
        <v>30</v>
      </c>
      <c r="N757" s="7" t="s">
        <v>30</v>
      </c>
      <c r="O757" s="7" t="s">
        <v>30</v>
      </c>
      <c r="P757" s="7" t="s">
        <v>30</v>
      </c>
      <c r="Q757" s="1"/>
      <c r="R757" s="8">
        <f t="shared" ref="R757:R788" si="2389">B757</f>
        <v>72</v>
      </c>
      <c r="S757" s="4" t="str">
        <f t="shared" ref="S757:S788" si="2390">SUBSTITUTE(D757,"조","")</f>
        <v>6</v>
      </c>
      <c r="T757" s="4" t="str">
        <f t="shared" ref="T757:T788" si="2391">SUBSTITUTE(D758,"조","")</f>
        <v>499705</v>
      </c>
      <c r="U757" s="4" t="str">
        <f t="shared" si="2241"/>
        <v>4</v>
      </c>
      <c r="V757" s="4" t="str">
        <f t="shared" si="2242"/>
        <v>9</v>
      </c>
      <c r="W757" s="4" t="str">
        <f t="shared" si="2243"/>
        <v>9</v>
      </c>
      <c r="X757" s="4" t="str">
        <f t="shared" si="2244"/>
        <v>7</v>
      </c>
      <c r="Y757" s="4" t="str">
        <f t="shared" si="2245"/>
        <v>0</v>
      </c>
      <c r="Z757" s="4" t="str">
        <f t="shared" si="2246"/>
        <v>5</v>
      </c>
      <c r="AA757" s="4" t="s">
        <v>27</v>
      </c>
      <c r="AB757" s="4">
        <v>1</v>
      </c>
      <c r="AC757" s="9">
        <f t="shared" si="2250"/>
        <v>1</v>
      </c>
      <c r="AD757" s="9">
        <f t="shared" si="2370"/>
        <v>0</v>
      </c>
      <c r="AE757" s="9">
        <f t="shared" si="2370"/>
        <v>0</v>
      </c>
      <c r="AF757" s="9">
        <f t="shared" si="2370"/>
        <v>0</v>
      </c>
      <c r="AG757" s="9">
        <f t="shared" si="2370"/>
        <v>1</v>
      </c>
      <c r="AH757" s="9">
        <f t="shared" si="2370"/>
        <v>1</v>
      </c>
      <c r="AI757" s="9">
        <f t="shared" si="2370"/>
        <v>0</v>
      </c>
      <c r="AJ757" s="9">
        <f t="shared" si="2370"/>
        <v>1</v>
      </c>
      <c r="AK757" s="9">
        <f t="shared" si="2370"/>
        <v>0</v>
      </c>
      <c r="AL757" s="9">
        <f t="shared" si="2370"/>
        <v>2</v>
      </c>
      <c r="AM757" s="4">
        <v>5</v>
      </c>
      <c r="AN757" s="4" t="s">
        <v>27</v>
      </c>
      <c r="AO757" s="12">
        <f t="shared" si="2198"/>
        <v>0</v>
      </c>
      <c r="AP757" s="12">
        <f t="shared" si="2324"/>
        <v>0</v>
      </c>
      <c r="AQ757" s="12">
        <f t="shared" si="2324"/>
        <v>0</v>
      </c>
      <c r="AR757" s="12">
        <f t="shared" si="2324"/>
        <v>0</v>
      </c>
      <c r="AS757" s="12">
        <f t="shared" si="2324"/>
        <v>0</v>
      </c>
      <c r="AT757" s="12">
        <f t="shared" si="2324"/>
        <v>1</v>
      </c>
      <c r="AU757" s="12">
        <f t="shared" si="2324"/>
        <v>0</v>
      </c>
    </row>
    <row r="758" spans="1:47">
      <c r="A758" s="22"/>
      <c r="B758" s="20"/>
      <c r="C758" s="20"/>
      <c r="D758" s="14">
        <v>499705</v>
      </c>
      <c r="E758" s="14">
        <v>904901</v>
      </c>
      <c r="F758" s="14">
        <v>499704</v>
      </c>
      <c r="G758" s="14">
        <v>499706</v>
      </c>
      <c r="H758" s="14">
        <v>904900</v>
      </c>
      <c r="I758" s="14">
        <v>904902</v>
      </c>
      <c r="J758" s="14">
        <v>180205</v>
      </c>
      <c r="K758" s="14">
        <v>18594</v>
      </c>
      <c r="L758" s="14">
        <v>391</v>
      </c>
      <c r="M758" s="14">
        <v>30</v>
      </c>
      <c r="N758" s="14">
        <v>35</v>
      </c>
      <c r="O758" s="14">
        <v>3</v>
      </c>
      <c r="P758" s="14">
        <v>8</v>
      </c>
      <c r="Q758" s="1"/>
      <c r="R758" s="8">
        <f t="shared" ref="R758:R789" si="2392">B757</f>
        <v>72</v>
      </c>
      <c r="S758" s="4" t="str">
        <f t="shared" ref="S758:S789" si="2393">SUBSTITUTE(E757,"조","")</f>
        <v>5</v>
      </c>
      <c r="T758" s="4" t="str">
        <f t="shared" ref="T758:T789" si="2394">SUBSTITUTE(E758,"조","")</f>
        <v>904901</v>
      </c>
      <c r="U758" s="4" t="str">
        <f t="shared" si="2241"/>
        <v>9</v>
      </c>
      <c r="V758" s="4" t="str">
        <f t="shared" si="2242"/>
        <v>0</v>
      </c>
      <c r="W758" s="4" t="str">
        <f t="shared" si="2243"/>
        <v>4</v>
      </c>
      <c r="X758" s="4" t="str">
        <f t="shared" si="2244"/>
        <v>9</v>
      </c>
      <c r="Y758" s="4" t="str">
        <f t="shared" si="2245"/>
        <v>0</v>
      </c>
      <c r="Z758" s="4" t="str">
        <f t="shared" si="2246"/>
        <v>1</v>
      </c>
      <c r="AA758" s="4" t="s">
        <v>27</v>
      </c>
      <c r="AB758" s="4">
        <v>1</v>
      </c>
      <c r="AC758" s="9">
        <f t="shared" si="2250"/>
        <v>2</v>
      </c>
      <c r="AD758" s="9">
        <f t="shared" si="2370"/>
        <v>1</v>
      </c>
      <c r="AE758" s="9">
        <f t="shared" si="2370"/>
        <v>0</v>
      </c>
      <c r="AF758" s="9">
        <f t="shared" si="2370"/>
        <v>0</v>
      </c>
      <c r="AG758" s="9">
        <f t="shared" si="2370"/>
        <v>1</v>
      </c>
      <c r="AH758" s="9">
        <f t="shared" si="2370"/>
        <v>0</v>
      </c>
      <c r="AI758" s="9">
        <f t="shared" si="2370"/>
        <v>0</v>
      </c>
      <c r="AJ758" s="9">
        <f t="shared" si="2370"/>
        <v>0</v>
      </c>
      <c r="AK758" s="9">
        <f t="shared" si="2370"/>
        <v>0</v>
      </c>
      <c r="AL758" s="9">
        <f t="shared" si="2370"/>
        <v>2</v>
      </c>
      <c r="AM758" s="4">
        <v>4</v>
      </c>
      <c r="AN758" s="4" t="s">
        <v>27</v>
      </c>
      <c r="AO758" s="12">
        <f t="shared" si="2198"/>
        <v>0</v>
      </c>
      <c r="AP758" s="12">
        <f t="shared" si="2324"/>
        <v>0</v>
      </c>
      <c r="AQ758" s="12">
        <f t="shared" si="2324"/>
        <v>0</v>
      </c>
      <c r="AR758" s="12">
        <f t="shared" si="2324"/>
        <v>0</v>
      </c>
      <c r="AS758" s="12">
        <f t="shared" si="2324"/>
        <v>1</v>
      </c>
      <c r="AT758" s="12">
        <f t="shared" si="2324"/>
        <v>0</v>
      </c>
      <c r="AU758" s="12">
        <f t="shared" si="2324"/>
        <v>0</v>
      </c>
    </row>
    <row r="759" spans="1:47">
      <c r="A759" s="22"/>
      <c r="B759" s="19">
        <v>71</v>
      </c>
      <c r="C759" s="19">
        <v>20121107</v>
      </c>
      <c r="D759" s="7" t="s">
        <v>28</v>
      </c>
      <c r="E759" s="7" t="s">
        <v>29</v>
      </c>
      <c r="F759" s="7" t="s">
        <v>28</v>
      </c>
      <c r="G759" s="7" t="s">
        <v>28</v>
      </c>
      <c r="H759" s="7" t="s">
        <v>29</v>
      </c>
      <c r="I759" s="7" t="s">
        <v>29</v>
      </c>
      <c r="J759" s="7" t="s">
        <v>30</v>
      </c>
      <c r="K759" s="7" t="s">
        <v>30</v>
      </c>
      <c r="L759" s="7" t="s">
        <v>30</v>
      </c>
      <c r="M759" s="7" t="s">
        <v>30</v>
      </c>
      <c r="N759" s="7" t="s">
        <v>30</v>
      </c>
      <c r="O759" s="7" t="s">
        <v>30</v>
      </c>
      <c r="P759" s="7" t="s">
        <v>30</v>
      </c>
      <c r="Q759" s="1"/>
      <c r="R759" s="8">
        <f t="shared" ref="R759:R790" si="2395">B759</f>
        <v>71</v>
      </c>
      <c r="S759" s="4" t="str">
        <f t="shared" ref="S759:S790" si="2396">SUBSTITUTE(D759,"조","")</f>
        <v>3</v>
      </c>
      <c r="T759" s="4" t="str">
        <f t="shared" ref="T759:T790" si="2397">SUBSTITUTE(D760,"조","")</f>
        <v>690796</v>
      </c>
      <c r="U759" s="4" t="str">
        <f t="shared" si="2241"/>
        <v>6</v>
      </c>
      <c r="V759" s="4" t="str">
        <f t="shared" si="2242"/>
        <v>9</v>
      </c>
      <c r="W759" s="4" t="str">
        <f t="shared" si="2243"/>
        <v>0</v>
      </c>
      <c r="X759" s="4" t="str">
        <f t="shared" si="2244"/>
        <v>7</v>
      </c>
      <c r="Y759" s="4" t="str">
        <f t="shared" si="2245"/>
        <v>9</v>
      </c>
      <c r="Z759" s="4" t="str">
        <f t="shared" si="2246"/>
        <v>6</v>
      </c>
      <c r="AA759" s="4" t="s">
        <v>27</v>
      </c>
      <c r="AB759" s="4">
        <v>1</v>
      </c>
      <c r="AC759" s="9">
        <f t="shared" si="2250"/>
        <v>1</v>
      </c>
      <c r="AD759" s="9">
        <f t="shared" si="2370"/>
        <v>0</v>
      </c>
      <c r="AE759" s="9">
        <f t="shared" si="2370"/>
        <v>0</v>
      </c>
      <c r="AF759" s="9">
        <f t="shared" si="2370"/>
        <v>0</v>
      </c>
      <c r="AG759" s="9">
        <f t="shared" si="2370"/>
        <v>0</v>
      </c>
      <c r="AH759" s="9">
        <f t="shared" si="2370"/>
        <v>0</v>
      </c>
      <c r="AI759" s="9">
        <f t="shared" si="2370"/>
        <v>2</v>
      </c>
      <c r="AJ759" s="9">
        <f t="shared" si="2370"/>
        <v>1</v>
      </c>
      <c r="AK759" s="9">
        <f t="shared" si="2370"/>
        <v>0</v>
      </c>
      <c r="AL759" s="9">
        <f t="shared" si="2370"/>
        <v>2</v>
      </c>
      <c r="AM759" s="4">
        <v>4</v>
      </c>
      <c r="AN759" s="4" t="s">
        <v>27</v>
      </c>
      <c r="AO759" s="12">
        <f t="shared" si="2198"/>
        <v>0</v>
      </c>
      <c r="AP759" s="12">
        <f t="shared" si="2324"/>
        <v>0</v>
      </c>
      <c r="AQ759" s="12">
        <f t="shared" si="2324"/>
        <v>1</v>
      </c>
      <c r="AR759" s="12">
        <f t="shared" si="2324"/>
        <v>0</v>
      </c>
      <c r="AS759" s="12">
        <f t="shared" si="2324"/>
        <v>0</v>
      </c>
      <c r="AT759" s="12">
        <f t="shared" si="2324"/>
        <v>0</v>
      </c>
      <c r="AU759" s="12">
        <f t="shared" si="2324"/>
        <v>0</v>
      </c>
    </row>
    <row r="760" spans="1:47">
      <c r="A760" s="22"/>
      <c r="B760" s="20"/>
      <c r="C760" s="20"/>
      <c r="D760" s="14">
        <v>690796</v>
      </c>
      <c r="E760" s="14">
        <v>738717</v>
      </c>
      <c r="F760" s="14">
        <v>690795</v>
      </c>
      <c r="G760" s="14">
        <v>690797</v>
      </c>
      <c r="H760" s="14">
        <v>738716</v>
      </c>
      <c r="I760" s="14">
        <v>738718</v>
      </c>
      <c r="J760" s="14">
        <v>710613</v>
      </c>
      <c r="K760" s="14">
        <v>65448</v>
      </c>
      <c r="L760" s="14">
        <v>626</v>
      </c>
      <c r="M760" s="14">
        <v>9</v>
      </c>
      <c r="N760" s="14">
        <v>82</v>
      </c>
      <c r="O760" s="14">
        <v>2</v>
      </c>
      <c r="P760" s="14">
        <v>8</v>
      </c>
      <c r="Q760" s="1"/>
      <c r="R760" s="8">
        <f t="shared" ref="R760:R791" si="2398">B759</f>
        <v>71</v>
      </c>
      <c r="S760" s="4" t="str">
        <f t="shared" ref="S760:S791" si="2399">SUBSTITUTE(E759,"조","")</f>
        <v>6</v>
      </c>
      <c r="T760" s="4" t="str">
        <f t="shared" ref="T760:T791" si="2400">SUBSTITUTE(E760,"조","")</f>
        <v>738717</v>
      </c>
      <c r="U760" s="4" t="str">
        <f t="shared" si="2241"/>
        <v>7</v>
      </c>
      <c r="V760" s="4" t="str">
        <f t="shared" si="2242"/>
        <v>3</v>
      </c>
      <c r="W760" s="4" t="str">
        <f t="shared" si="2243"/>
        <v>8</v>
      </c>
      <c r="X760" s="4" t="str">
        <f t="shared" si="2244"/>
        <v>7</v>
      </c>
      <c r="Y760" s="4" t="str">
        <f t="shared" si="2245"/>
        <v>1</v>
      </c>
      <c r="Z760" s="4" t="str">
        <f t="shared" si="2246"/>
        <v>7</v>
      </c>
      <c r="AA760" s="4" t="s">
        <v>27</v>
      </c>
      <c r="AB760" s="4">
        <v>1</v>
      </c>
      <c r="AC760" s="9">
        <f t="shared" si="2250"/>
        <v>0</v>
      </c>
      <c r="AD760" s="9">
        <f t="shared" si="2370"/>
        <v>1</v>
      </c>
      <c r="AE760" s="9">
        <f t="shared" si="2370"/>
        <v>0</v>
      </c>
      <c r="AF760" s="9">
        <f t="shared" si="2370"/>
        <v>1</v>
      </c>
      <c r="AG760" s="9">
        <f t="shared" si="2370"/>
        <v>0</v>
      </c>
      <c r="AH760" s="9">
        <f t="shared" si="2370"/>
        <v>0</v>
      </c>
      <c r="AI760" s="9">
        <f t="shared" si="2370"/>
        <v>0</v>
      </c>
      <c r="AJ760" s="9">
        <f t="shared" si="2370"/>
        <v>3</v>
      </c>
      <c r="AK760" s="9">
        <f t="shared" si="2370"/>
        <v>1</v>
      </c>
      <c r="AL760" s="9">
        <f t="shared" si="2370"/>
        <v>0</v>
      </c>
      <c r="AM760" s="4">
        <v>4</v>
      </c>
      <c r="AN760" s="4" t="s">
        <v>27</v>
      </c>
      <c r="AO760" s="12">
        <f t="shared" ref="AO760:AO823" si="2401">COUNTIF($S760,AO$4)</f>
        <v>0</v>
      </c>
      <c r="AP760" s="12">
        <f t="shared" si="2324"/>
        <v>0</v>
      </c>
      <c r="AQ760" s="12">
        <f t="shared" si="2324"/>
        <v>0</v>
      </c>
      <c r="AR760" s="12">
        <f t="shared" si="2324"/>
        <v>0</v>
      </c>
      <c r="AS760" s="12">
        <f t="shared" si="2324"/>
        <v>0</v>
      </c>
      <c r="AT760" s="12">
        <f t="shared" si="2324"/>
        <v>1</v>
      </c>
      <c r="AU760" s="12">
        <f t="shared" si="2324"/>
        <v>0</v>
      </c>
    </row>
    <row r="761" spans="1:47">
      <c r="A761" s="22"/>
      <c r="B761" s="19">
        <v>70</v>
      </c>
      <c r="C761" s="19">
        <v>20121031</v>
      </c>
      <c r="D761" s="7" t="s">
        <v>35</v>
      </c>
      <c r="E761" s="7" t="s">
        <v>31</v>
      </c>
      <c r="F761" s="7" t="s">
        <v>35</v>
      </c>
      <c r="G761" s="7" t="s">
        <v>35</v>
      </c>
      <c r="H761" s="7" t="s">
        <v>31</v>
      </c>
      <c r="I761" s="7" t="s">
        <v>31</v>
      </c>
      <c r="J761" s="7" t="s">
        <v>30</v>
      </c>
      <c r="K761" s="7" t="s">
        <v>30</v>
      </c>
      <c r="L761" s="7" t="s">
        <v>30</v>
      </c>
      <c r="M761" s="7" t="s">
        <v>30</v>
      </c>
      <c r="N761" s="7" t="s">
        <v>30</v>
      </c>
      <c r="O761" s="7" t="s">
        <v>30</v>
      </c>
      <c r="P761" s="7" t="s">
        <v>30</v>
      </c>
      <c r="Q761" s="1"/>
      <c r="R761" s="8">
        <f t="shared" ref="R761:R792" si="2402">B761</f>
        <v>70</v>
      </c>
      <c r="S761" s="4" t="str">
        <f t="shared" ref="S761:S792" si="2403">SUBSTITUTE(D761,"조","")</f>
        <v>7</v>
      </c>
      <c r="T761" s="4" t="str">
        <f t="shared" ref="T761:T792" si="2404">SUBSTITUTE(D762,"조","")</f>
        <v>252461</v>
      </c>
      <c r="U761" s="4" t="str">
        <f t="shared" si="2241"/>
        <v>2</v>
      </c>
      <c r="V761" s="4" t="str">
        <f t="shared" si="2242"/>
        <v>5</v>
      </c>
      <c r="W761" s="4" t="str">
        <f t="shared" si="2243"/>
        <v>2</v>
      </c>
      <c r="X761" s="4" t="str">
        <f t="shared" si="2244"/>
        <v>4</v>
      </c>
      <c r="Y761" s="4" t="str">
        <f t="shared" si="2245"/>
        <v>6</v>
      </c>
      <c r="Z761" s="4" t="str">
        <f t="shared" si="2246"/>
        <v>1</v>
      </c>
      <c r="AA761" s="4" t="s">
        <v>27</v>
      </c>
      <c r="AB761" s="4">
        <v>1</v>
      </c>
      <c r="AC761" s="9">
        <f t="shared" si="2250"/>
        <v>0</v>
      </c>
      <c r="AD761" s="9">
        <f t="shared" si="2370"/>
        <v>1</v>
      </c>
      <c r="AE761" s="9">
        <f t="shared" si="2370"/>
        <v>2</v>
      </c>
      <c r="AF761" s="9">
        <f t="shared" si="2370"/>
        <v>0</v>
      </c>
      <c r="AG761" s="9">
        <f t="shared" si="2370"/>
        <v>1</v>
      </c>
      <c r="AH761" s="9">
        <f t="shared" si="2370"/>
        <v>1</v>
      </c>
      <c r="AI761" s="9">
        <f t="shared" si="2370"/>
        <v>1</v>
      </c>
      <c r="AJ761" s="9">
        <f t="shared" si="2370"/>
        <v>0</v>
      </c>
      <c r="AK761" s="9">
        <f t="shared" si="2370"/>
        <v>0</v>
      </c>
      <c r="AL761" s="9">
        <f t="shared" si="2370"/>
        <v>0</v>
      </c>
      <c r="AM761" s="4">
        <v>5</v>
      </c>
      <c r="AN761" s="4" t="s">
        <v>27</v>
      </c>
      <c r="AO761" s="12">
        <f t="shared" si="2401"/>
        <v>0</v>
      </c>
      <c r="AP761" s="12">
        <f t="shared" si="2324"/>
        <v>0</v>
      </c>
      <c r="AQ761" s="12">
        <f t="shared" si="2324"/>
        <v>0</v>
      </c>
      <c r="AR761" s="12">
        <f t="shared" si="2324"/>
        <v>0</v>
      </c>
      <c r="AS761" s="12">
        <f t="shared" si="2324"/>
        <v>0</v>
      </c>
      <c r="AT761" s="12">
        <f t="shared" si="2324"/>
        <v>0</v>
      </c>
      <c r="AU761" s="12">
        <f t="shared" si="2324"/>
        <v>1</v>
      </c>
    </row>
    <row r="762" spans="1:47">
      <c r="A762" s="22"/>
      <c r="B762" s="20"/>
      <c r="C762" s="20"/>
      <c r="D762" s="14">
        <v>252461</v>
      </c>
      <c r="E762" s="14">
        <v>341646</v>
      </c>
      <c r="F762" s="14">
        <v>252460</v>
      </c>
      <c r="G762" s="14">
        <v>252462</v>
      </c>
      <c r="H762" s="14">
        <v>341645</v>
      </c>
      <c r="I762" s="14">
        <v>341647</v>
      </c>
      <c r="J762" s="14">
        <v>591863</v>
      </c>
      <c r="K762" s="14">
        <v>41476</v>
      </c>
      <c r="L762" s="14">
        <v>817</v>
      </c>
      <c r="M762" s="14">
        <v>8</v>
      </c>
      <c r="N762" s="14">
        <v>32</v>
      </c>
      <c r="O762" s="14">
        <v>2</v>
      </c>
      <c r="P762" s="14">
        <v>9</v>
      </c>
      <c r="Q762" s="1"/>
      <c r="R762" s="8">
        <f t="shared" ref="R762:R793" si="2405">B761</f>
        <v>70</v>
      </c>
      <c r="S762" s="4" t="str">
        <f t="shared" ref="S762:S793" si="2406">SUBSTITUTE(E761,"조","")</f>
        <v>5</v>
      </c>
      <c r="T762" s="4" t="str">
        <f t="shared" ref="T762:T793" si="2407">SUBSTITUTE(E762,"조","")</f>
        <v>341646</v>
      </c>
      <c r="U762" s="4" t="str">
        <f t="shared" si="2241"/>
        <v>3</v>
      </c>
      <c r="V762" s="4" t="str">
        <f t="shared" si="2242"/>
        <v>4</v>
      </c>
      <c r="W762" s="4" t="str">
        <f t="shared" si="2243"/>
        <v>1</v>
      </c>
      <c r="X762" s="4" t="str">
        <f t="shared" si="2244"/>
        <v>6</v>
      </c>
      <c r="Y762" s="4" t="str">
        <f t="shared" si="2245"/>
        <v>4</v>
      </c>
      <c r="Z762" s="4" t="str">
        <f t="shared" si="2246"/>
        <v>6</v>
      </c>
      <c r="AA762" s="4" t="s">
        <v>27</v>
      </c>
      <c r="AB762" s="4">
        <v>1</v>
      </c>
      <c r="AC762" s="9">
        <f t="shared" si="2250"/>
        <v>0</v>
      </c>
      <c r="AD762" s="9">
        <f t="shared" si="2370"/>
        <v>1</v>
      </c>
      <c r="AE762" s="9">
        <f t="shared" si="2370"/>
        <v>0</v>
      </c>
      <c r="AF762" s="9">
        <f t="shared" si="2370"/>
        <v>1</v>
      </c>
      <c r="AG762" s="9">
        <f t="shared" si="2370"/>
        <v>2</v>
      </c>
      <c r="AH762" s="9">
        <f t="shared" si="2370"/>
        <v>0</v>
      </c>
      <c r="AI762" s="9">
        <f t="shared" si="2370"/>
        <v>2</v>
      </c>
      <c r="AJ762" s="9">
        <f t="shared" si="2370"/>
        <v>0</v>
      </c>
      <c r="AK762" s="9">
        <f t="shared" si="2370"/>
        <v>0</v>
      </c>
      <c r="AL762" s="9">
        <f t="shared" si="2370"/>
        <v>0</v>
      </c>
      <c r="AM762" s="4">
        <v>4</v>
      </c>
      <c r="AN762" s="4" t="s">
        <v>27</v>
      </c>
      <c r="AO762" s="12">
        <f t="shared" si="2401"/>
        <v>0</v>
      </c>
      <c r="AP762" s="12">
        <f t="shared" si="2324"/>
        <v>0</v>
      </c>
      <c r="AQ762" s="12">
        <f t="shared" si="2324"/>
        <v>0</v>
      </c>
      <c r="AR762" s="12">
        <f t="shared" si="2324"/>
        <v>0</v>
      </c>
      <c r="AS762" s="12">
        <f t="shared" si="2324"/>
        <v>1</v>
      </c>
      <c r="AT762" s="12">
        <f t="shared" si="2324"/>
        <v>0</v>
      </c>
      <c r="AU762" s="12">
        <f t="shared" si="2324"/>
        <v>0</v>
      </c>
    </row>
    <row r="763" spans="1:47">
      <c r="A763" s="22"/>
      <c r="B763" s="19">
        <v>69</v>
      </c>
      <c r="C763" s="19">
        <v>20121024</v>
      </c>
      <c r="D763" s="7" t="s">
        <v>31</v>
      </c>
      <c r="E763" s="7" t="s">
        <v>34</v>
      </c>
      <c r="F763" s="7" t="s">
        <v>31</v>
      </c>
      <c r="G763" s="7" t="s">
        <v>31</v>
      </c>
      <c r="H763" s="7" t="s">
        <v>34</v>
      </c>
      <c r="I763" s="7" t="s">
        <v>34</v>
      </c>
      <c r="J763" s="7" t="s">
        <v>30</v>
      </c>
      <c r="K763" s="7" t="s">
        <v>30</v>
      </c>
      <c r="L763" s="7" t="s">
        <v>30</v>
      </c>
      <c r="M763" s="7" t="s">
        <v>30</v>
      </c>
      <c r="N763" s="7" t="s">
        <v>30</v>
      </c>
      <c r="O763" s="7" t="s">
        <v>30</v>
      </c>
      <c r="P763" s="7" t="s">
        <v>30</v>
      </c>
      <c r="Q763" s="1"/>
      <c r="R763" s="8">
        <f t="shared" ref="R763:R794" si="2408">B763</f>
        <v>69</v>
      </c>
      <c r="S763" s="4" t="str">
        <f t="shared" ref="S763:S794" si="2409">SUBSTITUTE(D763,"조","")</f>
        <v>5</v>
      </c>
      <c r="T763" s="4" t="str">
        <f t="shared" ref="T763:T794" si="2410">SUBSTITUTE(D764,"조","")</f>
        <v>641344</v>
      </c>
      <c r="U763" s="4" t="str">
        <f t="shared" si="2241"/>
        <v>6</v>
      </c>
      <c r="V763" s="4" t="str">
        <f t="shared" si="2242"/>
        <v>4</v>
      </c>
      <c r="W763" s="4" t="str">
        <f t="shared" si="2243"/>
        <v>1</v>
      </c>
      <c r="X763" s="4" t="str">
        <f t="shared" si="2244"/>
        <v>3</v>
      </c>
      <c r="Y763" s="4" t="str">
        <f t="shared" si="2245"/>
        <v>4</v>
      </c>
      <c r="Z763" s="4" t="str">
        <f t="shared" si="2246"/>
        <v>4</v>
      </c>
      <c r="AA763" s="4" t="s">
        <v>27</v>
      </c>
      <c r="AB763" s="4">
        <v>1</v>
      </c>
      <c r="AC763" s="9">
        <f t="shared" si="2250"/>
        <v>0</v>
      </c>
      <c r="AD763" s="9">
        <f t="shared" si="2370"/>
        <v>1</v>
      </c>
      <c r="AE763" s="9">
        <f t="shared" si="2370"/>
        <v>0</v>
      </c>
      <c r="AF763" s="9">
        <f t="shared" si="2370"/>
        <v>1</v>
      </c>
      <c r="AG763" s="9">
        <f t="shared" si="2370"/>
        <v>3</v>
      </c>
      <c r="AH763" s="9">
        <f t="shared" si="2370"/>
        <v>0</v>
      </c>
      <c r="AI763" s="9">
        <f t="shared" si="2370"/>
        <v>1</v>
      </c>
      <c r="AJ763" s="9">
        <f t="shared" si="2370"/>
        <v>0</v>
      </c>
      <c r="AK763" s="9">
        <f t="shared" si="2370"/>
        <v>0</v>
      </c>
      <c r="AL763" s="9">
        <f t="shared" si="2370"/>
        <v>0</v>
      </c>
      <c r="AM763" s="4">
        <v>4</v>
      </c>
      <c r="AN763" s="4" t="s">
        <v>27</v>
      </c>
      <c r="AO763" s="12">
        <f t="shared" si="2401"/>
        <v>0</v>
      </c>
      <c r="AP763" s="12">
        <f t="shared" si="2324"/>
        <v>0</v>
      </c>
      <c r="AQ763" s="12">
        <f t="shared" si="2324"/>
        <v>0</v>
      </c>
      <c r="AR763" s="12">
        <f t="shared" si="2324"/>
        <v>0</v>
      </c>
      <c r="AS763" s="12">
        <f t="shared" si="2324"/>
        <v>1</v>
      </c>
      <c r="AT763" s="12">
        <f t="shared" si="2324"/>
        <v>0</v>
      </c>
      <c r="AU763" s="12">
        <f t="shared" si="2324"/>
        <v>0</v>
      </c>
    </row>
    <row r="764" spans="1:47">
      <c r="A764" s="22"/>
      <c r="B764" s="20"/>
      <c r="C764" s="20"/>
      <c r="D764" s="14">
        <v>641344</v>
      </c>
      <c r="E764" s="14">
        <v>833980</v>
      </c>
      <c r="F764" s="14">
        <v>641343</v>
      </c>
      <c r="G764" s="14">
        <v>641345</v>
      </c>
      <c r="H764" s="14">
        <v>833979</v>
      </c>
      <c r="I764" s="14">
        <v>833981</v>
      </c>
      <c r="J764" s="14">
        <v>502148</v>
      </c>
      <c r="K764" s="14">
        <v>48509</v>
      </c>
      <c r="L764" s="14">
        <v>242</v>
      </c>
      <c r="M764" s="14">
        <v>10</v>
      </c>
      <c r="N764" s="14">
        <v>76</v>
      </c>
      <c r="O764" s="14">
        <v>7</v>
      </c>
      <c r="P764" s="14">
        <v>8</v>
      </c>
      <c r="Q764" s="1"/>
      <c r="R764" s="8">
        <f t="shared" ref="R764:R795" si="2411">B763</f>
        <v>69</v>
      </c>
      <c r="S764" s="4" t="str">
        <f t="shared" ref="S764:S795" si="2412">SUBSTITUTE(E763,"조","")</f>
        <v>1</v>
      </c>
      <c r="T764" s="4" t="str">
        <f t="shared" ref="T764:T795" si="2413">SUBSTITUTE(E764,"조","")</f>
        <v>833980</v>
      </c>
      <c r="U764" s="4" t="str">
        <f t="shared" si="2241"/>
        <v>8</v>
      </c>
      <c r="V764" s="4" t="str">
        <f t="shared" si="2242"/>
        <v>3</v>
      </c>
      <c r="W764" s="4" t="str">
        <f t="shared" si="2243"/>
        <v>3</v>
      </c>
      <c r="X764" s="4" t="str">
        <f t="shared" si="2244"/>
        <v>9</v>
      </c>
      <c r="Y764" s="4" t="str">
        <f t="shared" si="2245"/>
        <v>8</v>
      </c>
      <c r="Z764" s="4" t="str">
        <f t="shared" si="2246"/>
        <v>0</v>
      </c>
      <c r="AA764" s="4" t="s">
        <v>27</v>
      </c>
      <c r="AB764" s="4">
        <v>1</v>
      </c>
      <c r="AC764" s="9">
        <f t="shared" si="2250"/>
        <v>1</v>
      </c>
      <c r="AD764" s="9">
        <f t="shared" si="2370"/>
        <v>0</v>
      </c>
      <c r="AE764" s="9">
        <f t="shared" si="2370"/>
        <v>0</v>
      </c>
      <c r="AF764" s="9">
        <f t="shared" si="2370"/>
        <v>2</v>
      </c>
      <c r="AG764" s="9">
        <f t="shared" si="2370"/>
        <v>0</v>
      </c>
      <c r="AH764" s="9">
        <f t="shared" si="2370"/>
        <v>0</v>
      </c>
      <c r="AI764" s="9">
        <f t="shared" si="2370"/>
        <v>0</v>
      </c>
      <c r="AJ764" s="9">
        <f t="shared" si="2370"/>
        <v>0</v>
      </c>
      <c r="AK764" s="9">
        <f t="shared" si="2370"/>
        <v>2</v>
      </c>
      <c r="AL764" s="9">
        <f t="shared" si="2370"/>
        <v>1</v>
      </c>
      <c r="AM764" s="4">
        <v>4</v>
      </c>
      <c r="AN764" s="4" t="s">
        <v>27</v>
      </c>
      <c r="AO764" s="12">
        <f t="shared" si="2401"/>
        <v>1</v>
      </c>
      <c r="AP764" s="12">
        <f t="shared" si="2324"/>
        <v>0</v>
      </c>
      <c r="AQ764" s="12">
        <f t="shared" si="2324"/>
        <v>0</v>
      </c>
      <c r="AR764" s="12">
        <f t="shared" si="2324"/>
        <v>0</v>
      </c>
      <c r="AS764" s="12">
        <f t="shared" si="2324"/>
        <v>0</v>
      </c>
      <c r="AT764" s="12">
        <f t="shared" si="2324"/>
        <v>0</v>
      </c>
      <c r="AU764" s="12">
        <f t="shared" si="2324"/>
        <v>0</v>
      </c>
    </row>
    <row r="765" spans="1:47">
      <c r="A765" s="22"/>
      <c r="B765" s="19">
        <v>68</v>
      </c>
      <c r="C765" s="19">
        <v>20121017</v>
      </c>
      <c r="D765" s="7" t="s">
        <v>35</v>
      </c>
      <c r="E765" s="7" t="s">
        <v>31</v>
      </c>
      <c r="F765" s="7" t="s">
        <v>35</v>
      </c>
      <c r="G765" s="7" t="s">
        <v>35</v>
      </c>
      <c r="H765" s="7" t="s">
        <v>31</v>
      </c>
      <c r="I765" s="7" t="s">
        <v>31</v>
      </c>
      <c r="J765" s="7" t="s">
        <v>30</v>
      </c>
      <c r="K765" s="7" t="s">
        <v>30</v>
      </c>
      <c r="L765" s="7" t="s">
        <v>30</v>
      </c>
      <c r="M765" s="7" t="s">
        <v>30</v>
      </c>
      <c r="N765" s="7" t="s">
        <v>30</v>
      </c>
      <c r="O765" s="7" t="s">
        <v>30</v>
      </c>
      <c r="P765" s="7" t="s">
        <v>30</v>
      </c>
      <c r="Q765" s="1"/>
      <c r="R765" s="8">
        <f t="shared" ref="R765:R796" si="2414">B765</f>
        <v>68</v>
      </c>
      <c r="S765" s="4" t="str">
        <f t="shared" ref="S765:S796" si="2415">SUBSTITUTE(D765,"조","")</f>
        <v>7</v>
      </c>
      <c r="T765" s="4" t="str">
        <f t="shared" ref="T765:T796" si="2416">SUBSTITUTE(D766,"조","")</f>
        <v>815673</v>
      </c>
      <c r="U765" s="4" t="str">
        <f t="shared" si="2241"/>
        <v>8</v>
      </c>
      <c r="V765" s="4" t="str">
        <f t="shared" si="2242"/>
        <v>1</v>
      </c>
      <c r="W765" s="4" t="str">
        <f t="shared" si="2243"/>
        <v>5</v>
      </c>
      <c r="X765" s="4" t="str">
        <f t="shared" si="2244"/>
        <v>6</v>
      </c>
      <c r="Y765" s="4" t="str">
        <f t="shared" si="2245"/>
        <v>7</v>
      </c>
      <c r="Z765" s="4" t="str">
        <f t="shared" si="2246"/>
        <v>3</v>
      </c>
      <c r="AA765" s="4" t="s">
        <v>27</v>
      </c>
      <c r="AB765" s="4">
        <v>1</v>
      </c>
      <c r="AC765" s="9">
        <f t="shared" si="2250"/>
        <v>0</v>
      </c>
      <c r="AD765" s="9">
        <f t="shared" si="2370"/>
        <v>1</v>
      </c>
      <c r="AE765" s="9">
        <f t="shared" si="2370"/>
        <v>0</v>
      </c>
      <c r="AF765" s="9">
        <f t="shared" si="2370"/>
        <v>1</v>
      </c>
      <c r="AG765" s="9">
        <f t="shared" si="2370"/>
        <v>0</v>
      </c>
      <c r="AH765" s="9">
        <f t="shared" si="2370"/>
        <v>1</v>
      </c>
      <c r="AI765" s="9">
        <f t="shared" si="2370"/>
        <v>1</v>
      </c>
      <c r="AJ765" s="9">
        <f t="shared" si="2370"/>
        <v>1</v>
      </c>
      <c r="AK765" s="9">
        <f t="shared" si="2370"/>
        <v>1</v>
      </c>
      <c r="AL765" s="9">
        <f t="shared" si="2370"/>
        <v>0</v>
      </c>
      <c r="AM765" s="4">
        <v>6</v>
      </c>
      <c r="AN765" s="4" t="s">
        <v>27</v>
      </c>
      <c r="AO765" s="12">
        <f t="shared" si="2401"/>
        <v>0</v>
      </c>
      <c r="AP765" s="12">
        <f t="shared" si="2324"/>
        <v>0</v>
      </c>
      <c r="AQ765" s="12">
        <f t="shared" si="2324"/>
        <v>0</v>
      </c>
      <c r="AR765" s="12">
        <f t="shared" si="2324"/>
        <v>0</v>
      </c>
      <c r="AS765" s="12">
        <f t="shared" si="2324"/>
        <v>0</v>
      </c>
      <c r="AT765" s="12">
        <f t="shared" si="2324"/>
        <v>0</v>
      </c>
      <c r="AU765" s="12">
        <f t="shared" si="2324"/>
        <v>1</v>
      </c>
    </row>
    <row r="766" spans="1:47">
      <c r="A766" s="22"/>
      <c r="B766" s="20"/>
      <c r="C766" s="20"/>
      <c r="D766" s="14">
        <v>815673</v>
      </c>
      <c r="E766" s="14">
        <v>397728</v>
      </c>
      <c r="F766" s="14">
        <v>815672</v>
      </c>
      <c r="G766" s="14">
        <v>815674</v>
      </c>
      <c r="H766" s="14">
        <v>397727</v>
      </c>
      <c r="I766" s="14">
        <v>397729</v>
      </c>
      <c r="J766" s="14">
        <v>481456</v>
      </c>
      <c r="K766" s="14">
        <v>88786</v>
      </c>
      <c r="L766" s="14">
        <v>995</v>
      </c>
      <c r="M766" s="14">
        <v>30</v>
      </c>
      <c r="N766" s="14">
        <v>83</v>
      </c>
      <c r="O766" s="14">
        <v>8</v>
      </c>
      <c r="P766" s="14">
        <v>7</v>
      </c>
      <c r="Q766" s="1"/>
      <c r="R766" s="8">
        <f t="shared" ref="R766:R797" si="2417">B765</f>
        <v>68</v>
      </c>
      <c r="S766" s="4" t="str">
        <f t="shared" ref="S766:S797" si="2418">SUBSTITUTE(E765,"조","")</f>
        <v>5</v>
      </c>
      <c r="T766" s="4" t="str">
        <f t="shared" ref="T766:T797" si="2419">SUBSTITUTE(E766,"조","")</f>
        <v>397728</v>
      </c>
      <c r="U766" s="4" t="str">
        <f t="shared" si="2241"/>
        <v>3</v>
      </c>
      <c r="V766" s="4" t="str">
        <f t="shared" si="2242"/>
        <v>9</v>
      </c>
      <c r="W766" s="4" t="str">
        <f t="shared" si="2243"/>
        <v>7</v>
      </c>
      <c r="X766" s="4" t="str">
        <f t="shared" si="2244"/>
        <v>7</v>
      </c>
      <c r="Y766" s="4" t="str">
        <f t="shared" si="2245"/>
        <v>2</v>
      </c>
      <c r="Z766" s="4" t="str">
        <f t="shared" si="2246"/>
        <v>8</v>
      </c>
      <c r="AA766" s="4" t="s">
        <v>27</v>
      </c>
      <c r="AB766" s="4">
        <v>1</v>
      </c>
      <c r="AC766" s="9">
        <f t="shared" si="2250"/>
        <v>0</v>
      </c>
      <c r="AD766" s="9">
        <f t="shared" si="2370"/>
        <v>0</v>
      </c>
      <c r="AE766" s="9">
        <f t="shared" si="2370"/>
        <v>1</v>
      </c>
      <c r="AF766" s="9">
        <f t="shared" si="2370"/>
        <v>1</v>
      </c>
      <c r="AG766" s="9">
        <f t="shared" si="2370"/>
        <v>0</v>
      </c>
      <c r="AH766" s="9">
        <f t="shared" si="2370"/>
        <v>0</v>
      </c>
      <c r="AI766" s="9">
        <f t="shared" si="2370"/>
        <v>0</v>
      </c>
      <c r="AJ766" s="9">
        <f t="shared" si="2370"/>
        <v>2</v>
      </c>
      <c r="AK766" s="9">
        <f t="shared" si="2370"/>
        <v>1</v>
      </c>
      <c r="AL766" s="9">
        <f t="shared" si="2370"/>
        <v>1</v>
      </c>
      <c r="AM766" s="4">
        <v>5</v>
      </c>
      <c r="AN766" s="4" t="s">
        <v>27</v>
      </c>
      <c r="AO766" s="12">
        <f t="shared" si="2401"/>
        <v>0</v>
      </c>
      <c r="AP766" s="12">
        <f t="shared" si="2324"/>
        <v>0</v>
      </c>
      <c r="AQ766" s="12">
        <f t="shared" si="2324"/>
        <v>0</v>
      </c>
      <c r="AR766" s="12">
        <f t="shared" si="2324"/>
        <v>0</v>
      </c>
      <c r="AS766" s="12">
        <f t="shared" si="2324"/>
        <v>1</v>
      </c>
      <c r="AT766" s="12">
        <f t="shared" si="2324"/>
        <v>0</v>
      </c>
      <c r="AU766" s="12">
        <f t="shared" si="2324"/>
        <v>0</v>
      </c>
    </row>
    <row r="767" spans="1:47">
      <c r="A767" s="22"/>
      <c r="B767" s="19">
        <v>67</v>
      </c>
      <c r="C767" s="19">
        <v>20121010</v>
      </c>
      <c r="D767" s="7" t="s">
        <v>29</v>
      </c>
      <c r="E767" s="7" t="s">
        <v>32</v>
      </c>
      <c r="F767" s="7" t="s">
        <v>29</v>
      </c>
      <c r="G767" s="7" t="s">
        <v>29</v>
      </c>
      <c r="H767" s="7" t="s">
        <v>32</v>
      </c>
      <c r="I767" s="7" t="s">
        <v>32</v>
      </c>
      <c r="J767" s="7" t="s">
        <v>30</v>
      </c>
      <c r="K767" s="7" t="s">
        <v>30</v>
      </c>
      <c r="L767" s="7" t="s">
        <v>30</v>
      </c>
      <c r="M767" s="7" t="s">
        <v>30</v>
      </c>
      <c r="N767" s="7" t="s">
        <v>30</v>
      </c>
      <c r="O767" s="7" t="s">
        <v>30</v>
      </c>
      <c r="P767" s="7" t="s">
        <v>30</v>
      </c>
      <c r="Q767" s="1"/>
      <c r="R767" s="8">
        <f t="shared" ref="R767:R798" si="2420">B767</f>
        <v>67</v>
      </c>
      <c r="S767" s="4" t="str">
        <f t="shared" ref="S767:S798" si="2421">SUBSTITUTE(D767,"조","")</f>
        <v>6</v>
      </c>
      <c r="T767" s="4" t="str">
        <f t="shared" ref="T767:T798" si="2422">SUBSTITUTE(D768,"조","")</f>
        <v>203405</v>
      </c>
      <c r="U767" s="4" t="str">
        <f t="shared" si="2241"/>
        <v>2</v>
      </c>
      <c r="V767" s="4" t="str">
        <f t="shared" si="2242"/>
        <v>0</v>
      </c>
      <c r="W767" s="4" t="str">
        <f t="shared" si="2243"/>
        <v>3</v>
      </c>
      <c r="X767" s="4" t="str">
        <f t="shared" si="2244"/>
        <v>4</v>
      </c>
      <c r="Y767" s="4" t="str">
        <f t="shared" si="2245"/>
        <v>0</v>
      </c>
      <c r="Z767" s="4" t="str">
        <f t="shared" si="2246"/>
        <v>5</v>
      </c>
      <c r="AA767" s="4" t="s">
        <v>27</v>
      </c>
      <c r="AB767" s="4">
        <v>1</v>
      </c>
      <c r="AC767" s="9">
        <f t="shared" si="2250"/>
        <v>2</v>
      </c>
      <c r="AD767" s="9">
        <f t="shared" si="2370"/>
        <v>0</v>
      </c>
      <c r="AE767" s="9">
        <f t="shared" si="2370"/>
        <v>1</v>
      </c>
      <c r="AF767" s="9">
        <f t="shared" si="2370"/>
        <v>1</v>
      </c>
      <c r="AG767" s="9">
        <f t="shared" si="2370"/>
        <v>1</v>
      </c>
      <c r="AH767" s="9">
        <f t="shared" si="2370"/>
        <v>1</v>
      </c>
      <c r="AI767" s="9">
        <f t="shared" si="2370"/>
        <v>0</v>
      </c>
      <c r="AJ767" s="9">
        <f t="shared" si="2370"/>
        <v>0</v>
      </c>
      <c r="AK767" s="9">
        <f t="shared" si="2370"/>
        <v>0</v>
      </c>
      <c r="AL767" s="9">
        <f t="shared" si="2370"/>
        <v>0</v>
      </c>
      <c r="AM767" s="4">
        <v>5</v>
      </c>
      <c r="AN767" s="4" t="s">
        <v>27</v>
      </c>
      <c r="AO767" s="12">
        <f t="shared" si="2401"/>
        <v>0</v>
      </c>
      <c r="AP767" s="12">
        <f t="shared" si="2324"/>
        <v>0</v>
      </c>
      <c r="AQ767" s="12">
        <f t="shared" si="2324"/>
        <v>0</v>
      </c>
      <c r="AR767" s="12">
        <f t="shared" si="2324"/>
        <v>0</v>
      </c>
      <c r="AS767" s="12">
        <f t="shared" si="2324"/>
        <v>0</v>
      </c>
      <c r="AT767" s="12">
        <f t="shared" si="2324"/>
        <v>1</v>
      </c>
      <c r="AU767" s="12">
        <f t="shared" si="2324"/>
        <v>0</v>
      </c>
    </row>
    <row r="768" spans="1:47">
      <c r="A768" s="22"/>
      <c r="B768" s="20"/>
      <c r="C768" s="20"/>
      <c r="D768" s="14">
        <v>203405</v>
      </c>
      <c r="E768" s="14">
        <v>323747</v>
      </c>
      <c r="F768" s="14">
        <v>203404</v>
      </c>
      <c r="G768" s="14">
        <v>203406</v>
      </c>
      <c r="H768" s="14">
        <v>323746</v>
      </c>
      <c r="I768" s="14">
        <v>323748</v>
      </c>
      <c r="J768" s="14">
        <v>550745</v>
      </c>
      <c r="K768" s="14">
        <v>79977</v>
      </c>
      <c r="L768" s="14">
        <v>844</v>
      </c>
      <c r="M768" s="14">
        <v>32</v>
      </c>
      <c r="N768" s="14">
        <v>38</v>
      </c>
      <c r="O768" s="14">
        <v>5</v>
      </c>
      <c r="P768" s="14">
        <v>7</v>
      </c>
      <c r="Q768" s="1"/>
      <c r="R768" s="8">
        <f t="shared" ref="R768:R799" si="2423">B767</f>
        <v>67</v>
      </c>
      <c r="S768" s="4" t="str">
        <f t="shared" ref="S768:S799" si="2424">SUBSTITUTE(E767,"조","")</f>
        <v>4</v>
      </c>
      <c r="T768" s="4" t="str">
        <f t="shared" ref="T768:T799" si="2425">SUBSTITUTE(E768,"조","")</f>
        <v>323747</v>
      </c>
      <c r="U768" s="4" t="str">
        <f t="shared" si="2241"/>
        <v>3</v>
      </c>
      <c r="V768" s="4" t="str">
        <f t="shared" si="2242"/>
        <v>2</v>
      </c>
      <c r="W768" s="4" t="str">
        <f t="shared" si="2243"/>
        <v>3</v>
      </c>
      <c r="X768" s="4" t="str">
        <f t="shared" si="2244"/>
        <v>7</v>
      </c>
      <c r="Y768" s="4" t="str">
        <f t="shared" si="2245"/>
        <v>4</v>
      </c>
      <c r="Z768" s="4" t="str">
        <f t="shared" si="2246"/>
        <v>7</v>
      </c>
      <c r="AA768" s="4" t="s">
        <v>27</v>
      </c>
      <c r="AB768" s="4">
        <v>1</v>
      </c>
      <c r="AC768" s="9">
        <f t="shared" si="2250"/>
        <v>0</v>
      </c>
      <c r="AD768" s="9">
        <f t="shared" si="2370"/>
        <v>0</v>
      </c>
      <c r="AE768" s="9">
        <f t="shared" si="2370"/>
        <v>1</v>
      </c>
      <c r="AF768" s="9">
        <f t="shared" si="2370"/>
        <v>2</v>
      </c>
      <c r="AG768" s="9">
        <f t="shared" si="2370"/>
        <v>1</v>
      </c>
      <c r="AH768" s="9">
        <f t="shared" si="2370"/>
        <v>0</v>
      </c>
      <c r="AI768" s="9">
        <f t="shared" si="2370"/>
        <v>0</v>
      </c>
      <c r="AJ768" s="9">
        <f t="shared" si="2370"/>
        <v>2</v>
      </c>
      <c r="AK768" s="9">
        <f t="shared" si="2370"/>
        <v>0</v>
      </c>
      <c r="AL768" s="9">
        <f t="shared" si="2370"/>
        <v>0</v>
      </c>
      <c r="AM768" s="4">
        <v>4</v>
      </c>
      <c r="AN768" s="4" t="s">
        <v>27</v>
      </c>
      <c r="AO768" s="12">
        <f t="shared" si="2401"/>
        <v>0</v>
      </c>
      <c r="AP768" s="12">
        <f t="shared" si="2324"/>
        <v>0</v>
      </c>
      <c r="AQ768" s="12">
        <f t="shared" si="2324"/>
        <v>0</v>
      </c>
      <c r="AR768" s="12">
        <f t="shared" si="2324"/>
        <v>1</v>
      </c>
      <c r="AS768" s="12">
        <f t="shared" si="2324"/>
        <v>0</v>
      </c>
      <c r="AT768" s="12">
        <f t="shared" si="2324"/>
        <v>0</v>
      </c>
      <c r="AU768" s="12">
        <f t="shared" si="2324"/>
        <v>0</v>
      </c>
    </row>
    <row r="769" spans="1:47">
      <c r="A769" s="22"/>
      <c r="B769" s="19">
        <v>66</v>
      </c>
      <c r="C769" s="19">
        <v>20121003</v>
      </c>
      <c r="D769" s="7" t="s">
        <v>29</v>
      </c>
      <c r="E769" s="7" t="s">
        <v>33</v>
      </c>
      <c r="F769" s="7" t="s">
        <v>29</v>
      </c>
      <c r="G769" s="7" t="s">
        <v>29</v>
      </c>
      <c r="H769" s="7" t="s">
        <v>33</v>
      </c>
      <c r="I769" s="7" t="s">
        <v>33</v>
      </c>
      <c r="J769" s="7" t="s">
        <v>30</v>
      </c>
      <c r="K769" s="7" t="s">
        <v>30</v>
      </c>
      <c r="L769" s="7" t="s">
        <v>30</v>
      </c>
      <c r="M769" s="7" t="s">
        <v>30</v>
      </c>
      <c r="N769" s="7" t="s">
        <v>30</v>
      </c>
      <c r="O769" s="7" t="s">
        <v>30</v>
      </c>
      <c r="P769" s="7" t="s">
        <v>30</v>
      </c>
      <c r="Q769" s="1"/>
      <c r="R769" s="8">
        <f t="shared" ref="R769:R800" si="2426">B769</f>
        <v>66</v>
      </c>
      <c r="S769" s="4" t="str">
        <f t="shared" ref="S769:S800" si="2427">SUBSTITUTE(D769,"조","")</f>
        <v>6</v>
      </c>
      <c r="T769" s="4" t="str">
        <f t="shared" ref="T769:T800" si="2428">SUBSTITUTE(D770,"조","")</f>
        <v>305164</v>
      </c>
      <c r="U769" s="4" t="str">
        <f t="shared" si="2241"/>
        <v>3</v>
      </c>
      <c r="V769" s="4" t="str">
        <f t="shared" si="2242"/>
        <v>0</v>
      </c>
      <c r="W769" s="4" t="str">
        <f t="shared" si="2243"/>
        <v>5</v>
      </c>
      <c r="X769" s="4" t="str">
        <f t="shared" si="2244"/>
        <v>1</v>
      </c>
      <c r="Y769" s="4" t="str">
        <f t="shared" si="2245"/>
        <v>6</v>
      </c>
      <c r="Z769" s="4" t="str">
        <f t="shared" si="2246"/>
        <v>4</v>
      </c>
      <c r="AA769" s="4" t="s">
        <v>27</v>
      </c>
      <c r="AB769" s="4">
        <v>1</v>
      </c>
      <c r="AC769" s="9">
        <f t="shared" si="2250"/>
        <v>1</v>
      </c>
      <c r="AD769" s="9">
        <f t="shared" si="2370"/>
        <v>1</v>
      </c>
      <c r="AE769" s="9">
        <f t="shared" si="2370"/>
        <v>0</v>
      </c>
      <c r="AF769" s="9">
        <f t="shared" si="2370"/>
        <v>1</v>
      </c>
      <c r="AG769" s="9">
        <f t="shared" si="2370"/>
        <v>1</v>
      </c>
      <c r="AH769" s="9">
        <f t="shared" si="2370"/>
        <v>1</v>
      </c>
      <c r="AI769" s="9">
        <f t="shared" si="2370"/>
        <v>1</v>
      </c>
      <c r="AJ769" s="9">
        <f t="shared" si="2370"/>
        <v>0</v>
      </c>
      <c r="AK769" s="9">
        <f t="shared" si="2370"/>
        <v>0</v>
      </c>
      <c r="AL769" s="9">
        <f t="shared" si="2370"/>
        <v>0</v>
      </c>
      <c r="AM769" s="4">
        <v>6</v>
      </c>
      <c r="AN769" s="4" t="s">
        <v>27</v>
      </c>
      <c r="AO769" s="12">
        <f t="shared" si="2401"/>
        <v>0</v>
      </c>
      <c r="AP769" s="12">
        <f t="shared" si="2324"/>
        <v>0</v>
      </c>
      <c r="AQ769" s="12">
        <f t="shared" si="2324"/>
        <v>0</v>
      </c>
      <c r="AR769" s="12">
        <f t="shared" si="2324"/>
        <v>0</v>
      </c>
      <c r="AS769" s="12">
        <f t="shared" si="2324"/>
        <v>0</v>
      </c>
      <c r="AT769" s="12">
        <f t="shared" si="2324"/>
        <v>1</v>
      </c>
      <c r="AU769" s="12">
        <f t="shared" si="2324"/>
        <v>0</v>
      </c>
    </row>
    <row r="770" spans="1:47">
      <c r="A770" s="22"/>
      <c r="B770" s="20"/>
      <c r="C770" s="20"/>
      <c r="D770" s="14">
        <v>305164</v>
      </c>
      <c r="E770" s="14">
        <v>913518</v>
      </c>
      <c r="F770" s="14">
        <v>305163</v>
      </c>
      <c r="G770" s="14">
        <v>305165</v>
      </c>
      <c r="H770" s="14">
        <v>913517</v>
      </c>
      <c r="I770" s="14">
        <v>913519</v>
      </c>
      <c r="J770" s="14">
        <v>388804</v>
      </c>
      <c r="K770" s="14">
        <v>71901</v>
      </c>
      <c r="L770" s="14">
        <v>224</v>
      </c>
      <c r="M770" s="14">
        <v>94</v>
      </c>
      <c r="N770" s="14">
        <v>96</v>
      </c>
      <c r="O770" s="14">
        <v>6</v>
      </c>
      <c r="P770" s="14">
        <v>8</v>
      </c>
      <c r="Q770" s="1"/>
      <c r="R770" s="8">
        <f t="shared" ref="R770:R801" si="2429">B769</f>
        <v>66</v>
      </c>
      <c r="S770" s="4" t="str">
        <f t="shared" ref="S770:S801" si="2430">SUBSTITUTE(E769,"조","")</f>
        <v>2</v>
      </c>
      <c r="T770" s="4" t="str">
        <f t="shared" ref="T770:T801" si="2431">SUBSTITUTE(E770,"조","")</f>
        <v>913518</v>
      </c>
      <c r="U770" s="4" t="str">
        <f t="shared" si="2241"/>
        <v>9</v>
      </c>
      <c r="V770" s="4" t="str">
        <f t="shared" si="2242"/>
        <v>1</v>
      </c>
      <c r="W770" s="4" t="str">
        <f t="shared" si="2243"/>
        <v>3</v>
      </c>
      <c r="X770" s="4" t="str">
        <f t="shared" si="2244"/>
        <v>5</v>
      </c>
      <c r="Y770" s="4" t="str">
        <f t="shared" si="2245"/>
        <v>1</v>
      </c>
      <c r="Z770" s="4" t="str">
        <f t="shared" si="2246"/>
        <v>8</v>
      </c>
      <c r="AA770" s="4" t="s">
        <v>27</v>
      </c>
      <c r="AB770" s="4">
        <v>1</v>
      </c>
      <c r="AC770" s="9">
        <f t="shared" si="2250"/>
        <v>0</v>
      </c>
      <c r="AD770" s="9">
        <f t="shared" si="2370"/>
        <v>2</v>
      </c>
      <c r="AE770" s="9">
        <f t="shared" si="2370"/>
        <v>0</v>
      </c>
      <c r="AF770" s="9">
        <f t="shared" si="2370"/>
        <v>1</v>
      </c>
      <c r="AG770" s="9">
        <f t="shared" si="2370"/>
        <v>0</v>
      </c>
      <c r="AH770" s="9">
        <f t="shared" si="2370"/>
        <v>1</v>
      </c>
      <c r="AI770" s="9">
        <f t="shared" si="2370"/>
        <v>0</v>
      </c>
      <c r="AJ770" s="9">
        <f t="shared" si="2370"/>
        <v>0</v>
      </c>
      <c r="AK770" s="9">
        <f t="shared" si="2370"/>
        <v>1</v>
      </c>
      <c r="AL770" s="9">
        <f t="shared" si="2370"/>
        <v>1</v>
      </c>
      <c r="AM770" s="4">
        <v>5</v>
      </c>
      <c r="AN770" s="4" t="s">
        <v>27</v>
      </c>
      <c r="AO770" s="12">
        <f t="shared" si="2401"/>
        <v>0</v>
      </c>
      <c r="AP770" s="12">
        <f t="shared" si="2324"/>
        <v>1</v>
      </c>
      <c r="AQ770" s="12">
        <f t="shared" si="2324"/>
        <v>0</v>
      </c>
      <c r="AR770" s="12">
        <f t="shared" si="2324"/>
        <v>0</v>
      </c>
      <c r="AS770" s="12">
        <f t="shared" si="2324"/>
        <v>0</v>
      </c>
      <c r="AT770" s="12">
        <f t="shared" si="2324"/>
        <v>0</v>
      </c>
      <c r="AU770" s="12">
        <f t="shared" si="2324"/>
        <v>0</v>
      </c>
    </row>
    <row r="771" spans="1:47">
      <c r="A771" s="22"/>
      <c r="B771" s="19">
        <v>65</v>
      </c>
      <c r="C771" s="19">
        <v>20120926</v>
      </c>
      <c r="D771" s="7" t="s">
        <v>31</v>
      </c>
      <c r="E771" s="7" t="s">
        <v>31</v>
      </c>
      <c r="F771" s="7" t="s">
        <v>31</v>
      </c>
      <c r="G771" s="7" t="s">
        <v>31</v>
      </c>
      <c r="H771" s="7" t="s">
        <v>31</v>
      </c>
      <c r="I771" s="7" t="s">
        <v>31</v>
      </c>
      <c r="J771" s="7" t="s">
        <v>30</v>
      </c>
      <c r="K771" s="7" t="s">
        <v>30</v>
      </c>
      <c r="L771" s="7" t="s">
        <v>30</v>
      </c>
      <c r="M771" s="7" t="s">
        <v>30</v>
      </c>
      <c r="N771" s="7" t="s">
        <v>30</v>
      </c>
      <c r="O771" s="7" t="s">
        <v>30</v>
      </c>
      <c r="P771" s="7" t="s">
        <v>30</v>
      </c>
      <c r="Q771" s="1"/>
      <c r="R771" s="8">
        <f t="shared" ref="R771:R802" si="2432">B771</f>
        <v>65</v>
      </c>
      <c r="S771" s="4" t="str">
        <f t="shared" ref="S771:S802" si="2433">SUBSTITUTE(D771,"조","")</f>
        <v>5</v>
      </c>
      <c r="T771" s="4" t="str">
        <f t="shared" ref="T771:T802" si="2434">SUBSTITUTE(D772,"조","")</f>
        <v>922436</v>
      </c>
      <c r="U771" s="4" t="str">
        <f t="shared" si="2241"/>
        <v>9</v>
      </c>
      <c r="V771" s="4" t="str">
        <f t="shared" si="2242"/>
        <v>2</v>
      </c>
      <c r="W771" s="4" t="str">
        <f t="shared" si="2243"/>
        <v>2</v>
      </c>
      <c r="X771" s="4" t="str">
        <f t="shared" si="2244"/>
        <v>4</v>
      </c>
      <c r="Y771" s="4" t="str">
        <f t="shared" si="2245"/>
        <v>3</v>
      </c>
      <c r="Z771" s="4" t="str">
        <f t="shared" si="2246"/>
        <v>6</v>
      </c>
      <c r="AA771" s="4" t="s">
        <v>27</v>
      </c>
      <c r="AB771" s="4">
        <v>1</v>
      </c>
      <c r="AC771" s="9">
        <f t="shared" si="2250"/>
        <v>0</v>
      </c>
      <c r="AD771" s="9">
        <f t="shared" si="2370"/>
        <v>0</v>
      </c>
      <c r="AE771" s="9">
        <f t="shared" si="2370"/>
        <v>2</v>
      </c>
      <c r="AF771" s="9">
        <f t="shared" si="2370"/>
        <v>1</v>
      </c>
      <c r="AG771" s="9">
        <f t="shared" si="2370"/>
        <v>1</v>
      </c>
      <c r="AH771" s="9">
        <f t="shared" si="2370"/>
        <v>0</v>
      </c>
      <c r="AI771" s="9">
        <f t="shared" si="2370"/>
        <v>1</v>
      </c>
      <c r="AJ771" s="9">
        <f t="shared" si="2370"/>
        <v>0</v>
      </c>
      <c r="AK771" s="9">
        <f t="shared" si="2370"/>
        <v>0</v>
      </c>
      <c r="AL771" s="9">
        <f t="shared" si="2370"/>
        <v>1</v>
      </c>
      <c r="AM771" s="4">
        <v>5</v>
      </c>
      <c r="AN771" s="4" t="s">
        <v>27</v>
      </c>
      <c r="AO771" s="12">
        <f t="shared" si="2401"/>
        <v>0</v>
      </c>
      <c r="AP771" s="12">
        <f t="shared" si="2324"/>
        <v>0</v>
      </c>
      <c r="AQ771" s="12">
        <f t="shared" si="2324"/>
        <v>0</v>
      </c>
      <c r="AR771" s="12">
        <f t="shared" si="2324"/>
        <v>0</v>
      </c>
      <c r="AS771" s="12">
        <f t="shared" si="2324"/>
        <v>1</v>
      </c>
      <c r="AT771" s="12">
        <f t="shared" si="2324"/>
        <v>0</v>
      </c>
      <c r="AU771" s="12">
        <f t="shared" si="2324"/>
        <v>0</v>
      </c>
    </row>
    <row r="772" spans="1:47">
      <c r="A772" s="22"/>
      <c r="B772" s="20"/>
      <c r="C772" s="20"/>
      <c r="D772" s="14">
        <v>922436</v>
      </c>
      <c r="E772" s="14">
        <v>611801</v>
      </c>
      <c r="F772" s="14">
        <v>922435</v>
      </c>
      <c r="G772" s="14">
        <v>922437</v>
      </c>
      <c r="H772" s="14">
        <v>611800</v>
      </c>
      <c r="I772" s="14">
        <v>611802</v>
      </c>
      <c r="J772" s="14">
        <v>910739</v>
      </c>
      <c r="K772" s="14">
        <v>57459</v>
      </c>
      <c r="L772" s="14">
        <v>7280</v>
      </c>
      <c r="M772" s="14">
        <v>66</v>
      </c>
      <c r="N772" s="14">
        <v>0</v>
      </c>
      <c r="O772" s="14">
        <v>7</v>
      </c>
      <c r="P772" s="14">
        <v>4</v>
      </c>
      <c r="Q772" s="1"/>
      <c r="R772" s="8">
        <f t="shared" ref="R772:R803" si="2435">B771</f>
        <v>65</v>
      </c>
      <c r="S772" s="4" t="str">
        <f t="shared" ref="S772:S803" si="2436">SUBSTITUTE(E771,"조","")</f>
        <v>5</v>
      </c>
      <c r="T772" s="4" t="str">
        <f t="shared" ref="T772:T803" si="2437">SUBSTITUTE(E772,"조","")</f>
        <v>611801</v>
      </c>
      <c r="U772" s="4" t="str">
        <f t="shared" si="2241"/>
        <v>6</v>
      </c>
      <c r="V772" s="4" t="str">
        <f t="shared" si="2242"/>
        <v>1</v>
      </c>
      <c r="W772" s="4" t="str">
        <f t="shared" si="2243"/>
        <v>1</v>
      </c>
      <c r="X772" s="4" t="str">
        <f t="shared" si="2244"/>
        <v>8</v>
      </c>
      <c r="Y772" s="4" t="str">
        <f t="shared" si="2245"/>
        <v>0</v>
      </c>
      <c r="Z772" s="4" t="str">
        <f t="shared" si="2246"/>
        <v>1</v>
      </c>
      <c r="AA772" s="4" t="s">
        <v>27</v>
      </c>
      <c r="AB772" s="4">
        <v>1</v>
      </c>
      <c r="AC772" s="9">
        <f t="shared" si="2250"/>
        <v>1</v>
      </c>
      <c r="AD772" s="9">
        <f t="shared" si="2370"/>
        <v>3</v>
      </c>
      <c r="AE772" s="9">
        <f t="shared" si="2370"/>
        <v>0</v>
      </c>
      <c r="AF772" s="9">
        <f t="shared" si="2370"/>
        <v>0</v>
      </c>
      <c r="AG772" s="9">
        <f t="shared" si="2370"/>
        <v>0</v>
      </c>
      <c r="AH772" s="9">
        <f t="shared" si="2370"/>
        <v>0</v>
      </c>
      <c r="AI772" s="9">
        <f t="shared" si="2370"/>
        <v>1</v>
      </c>
      <c r="AJ772" s="9">
        <f t="shared" si="2370"/>
        <v>0</v>
      </c>
      <c r="AK772" s="9">
        <f t="shared" si="2370"/>
        <v>1</v>
      </c>
      <c r="AL772" s="9">
        <f t="shared" si="2370"/>
        <v>0</v>
      </c>
      <c r="AM772" s="4">
        <v>4</v>
      </c>
      <c r="AN772" s="4" t="s">
        <v>27</v>
      </c>
      <c r="AO772" s="12">
        <f t="shared" si="2401"/>
        <v>0</v>
      </c>
      <c r="AP772" s="12">
        <f t="shared" si="2324"/>
        <v>0</v>
      </c>
      <c r="AQ772" s="12">
        <f t="shared" si="2324"/>
        <v>0</v>
      </c>
      <c r="AR772" s="12">
        <f t="shared" si="2324"/>
        <v>0</v>
      </c>
      <c r="AS772" s="12">
        <f t="shared" si="2324"/>
        <v>1</v>
      </c>
      <c r="AT772" s="12">
        <f t="shared" si="2324"/>
        <v>0</v>
      </c>
      <c r="AU772" s="12">
        <f t="shared" si="2324"/>
        <v>0</v>
      </c>
    </row>
    <row r="773" spans="1:47">
      <c r="A773" s="22"/>
      <c r="B773" s="19">
        <v>64</v>
      </c>
      <c r="C773" s="19">
        <v>20120919</v>
      </c>
      <c r="D773" s="7" t="s">
        <v>29</v>
      </c>
      <c r="E773" s="7" t="s">
        <v>28</v>
      </c>
      <c r="F773" s="7" t="s">
        <v>29</v>
      </c>
      <c r="G773" s="7" t="s">
        <v>29</v>
      </c>
      <c r="H773" s="7" t="s">
        <v>28</v>
      </c>
      <c r="I773" s="7" t="s">
        <v>28</v>
      </c>
      <c r="J773" s="7" t="s">
        <v>30</v>
      </c>
      <c r="K773" s="7" t="s">
        <v>30</v>
      </c>
      <c r="L773" s="7" t="s">
        <v>30</v>
      </c>
      <c r="M773" s="7" t="s">
        <v>30</v>
      </c>
      <c r="N773" s="7" t="s">
        <v>30</v>
      </c>
      <c r="O773" s="7" t="s">
        <v>30</v>
      </c>
      <c r="P773" s="7" t="s">
        <v>30</v>
      </c>
      <c r="Q773" s="1"/>
      <c r="R773" s="8">
        <f t="shared" ref="R773:R804" si="2438">B773</f>
        <v>64</v>
      </c>
      <c r="S773" s="4" t="str">
        <f t="shared" ref="S773:S804" si="2439">SUBSTITUTE(D773,"조","")</f>
        <v>6</v>
      </c>
      <c r="T773" s="4" t="str">
        <f t="shared" ref="T773:T804" si="2440">SUBSTITUTE(D774,"조","")</f>
        <v>585706</v>
      </c>
      <c r="U773" s="4" t="str">
        <f t="shared" si="2241"/>
        <v>5</v>
      </c>
      <c r="V773" s="4" t="str">
        <f t="shared" si="2242"/>
        <v>8</v>
      </c>
      <c r="W773" s="4" t="str">
        <f t="shared" si="2243"/>
        <v>5</v>
      </c>
      <c r="X773" s="4" t="str">
        <f t="shared" si="2244"/>
        <v>7</v>
      </c>
      <c r="Y773" s="4" t="str">
        <f t="shared" si="2245"/>
        <v>0</v>
      </c>
      <c r="Z773" s="4" t="str">
        <f t="shared" si="2246"/>
        <v>6</v>
      </c>
      <c r="AA773" s="4" t="s">
        <v>27</v>
      </c>
      <c r="AB773" s="4">
        <v>1</v>
      </c>
      <c r="AC773" s="9">
        <f t="shared" si="2250"/>
        <v>1</v>
      </c>
      <c r="AD773" s="9">
        <f t="shared" si="2370"/>
        <v>0</v>
      </c>
      <c r="AE773" s="9">
        <f t="shared" si="2370"/>
        <v>0</v>
      </c>
      <c r="AF773" s="9">
        <f t="shared" si="2370"/>
        <v>0</v>
      </c>
      <c r="AG773" s="9">
        <f t="shared" si="2370"/>
        <v>0</v>
      </c>
      <c r="AH773" s="9">
        <f t="shared" si="2370"/>
        <v>2</v>
      </c>
      <c r="AI773" s="9">
        <f t="shared" si="2370"/>
        <v>1</v>
      </c>
      <c r="AJ773" s="9">
        <f t="shared" si="2370"/>
        <v>1</v>
      </c>
      <c r="AK773" s="9">
        <f t="shared" si="2370"/>
        <v>1</v>
      </c>
      <c r="AL773" s="9">
        <f t="shared" si="2370"/>
        <v>0</v>
      </c>
      <c r="AM773" s="4">
        <v>5</v>
      </c>
      <c r="AN773" s="4" t="s">
        <v>27</v>
      </c>
      <c r="AO773" s="12">
        <f t="shared" si="2401"/>
        <v>0</v>
      </c>
      <c r="AP773" s="12">
        <f t="shared" si="2324"/>
        <v>0</v>
      </c>
      <c r="AQ773" s="12">
        <f t="shared" si="2324"/>
        <v>0</v>
      </c>
      <c r="AR773" s="12">
        <f t="shared" si="2324"/>
        <v>0</v>
      </c>
      <c r="AS773" s="12">
        <f t="shared" si="2324"/>
        <v>0</v>
      </c>
      <c r="AT773" s="12">
        <f t="shared" si="2324"/>
        <v>1</v>
      </c>
      <c r="AU773" s="12">
        <f t="shared" si="2324"/>
        <v>0</v>
      </c>
    </row>
    <row r="774" spans="1:47">
      <c r="A774" s="22"/>
      <c r="B774" s="20"/>
      <c r="C774" s="20"/>
      <c r="D774" s="14">
        <v>585706</v>
      </c>
      <c r="E774" s="14">
        <v>843855</v>
      </c>
      <c r="F774" s="14">
        <v>585705</v>
      </c>
      <c r="G774" s="14">
        <v>585707</v>
      </c>
      <c r="H774" s="14">
        <v>843854</v>
      </c>
      <c r="I774" s="14">
        <v>843856</v>
      </c>
      <c r="J774" s="14">
        <v>143980</v>
      </c>
      <c r="K774" s="14">
        <v>93411</v>
      </c>
      <c r="L774" s="14">
        <v>4424</v>
      </c>
      <c r="M774" s="14">
        <v>73</v>
      </c>
      <c r="N774" s="14">
        <v>99</v>
      </c>
      <c r="O774" s="14">
        <v>2</v>
      </c>
      <c r="P774" s="14">
        <v>6</v>
      </c>
      <c r="Q774" s="1"/>
      <c r="R774" s="8">
        <f t="shared" ref="R774:R805" si="2441">B773</f>
        <v>64</v>
      </c>
      <c r="S774" s="4" t="str">
        <f t="shared" ref="S774:S805" si="2442">SUBSTITUTE(E773,"조","")</f>
        <v>3</v>
      </c>
      <c r="T774" s="4" t="str">
        <f t="shared" ref="T774:T805" si="2443">SUBSTITUTE(E774,"조","")</f>
        <v>843855</v>
      </c>
      <c r="U774" s="4" t="str">
        <f t="shared" ref="U774:U837" si="2444">MID($T774,1,1)</f>
        <v>8</v>
      </c>
      <c r="V774" s="4" t="str">
        <f t="shared" ref="V774:V837" si="2445">MID($T774,2,1)</f>
        <v>4</v>
      </c>
      <c r="W774" s="4" t="str">
        <f t="shared" ref="W774:W837" si="2446">MID($T774,3,1)</f>
        <v>3</v>
      </c>
      <c r="X774" s="4" t="str">
        <f t="shared" ref="X774:X837" si="2447">MID($T774,4,1)</f>
        <v>8</v>
      </c>
      <c r="Y774" s="4" t="str">
        <f t="shared" ref="Y774:Y837" si="2448">MID($T774,5,1)</f>
        <v>5</v>
      </c>
      <c r="Z774" s="4" t="str">
        <f t="shared" ref="Z774:Z837" si="2449">MID($T774,6,1)</f>
        <v>5</v>
      </c>
      <c r="AA774" s="4" t="s">
        <v>27</v>
      </c>
      <c r="AB774" s="4">
        <v>1</v>
      </c>
      <c r="AC774" s="9">
        <f t="shared" si="2250"/>
        <v>0</v>
      </c>
      <c r="AD774" s="9">
        <f t="shared" si="2370"/>
        <v>0</v>
      </c>
      <c r="AE774" s="9">
        <f t="shared" si="2370"/>
        <v>0</v>
      </c>
      <c r="AF774" s="9">
        <f t="shared" si="2370"/>
        <v>1</v>
      </c>
      <c r="AG774" s="9">
        <f t="shared" si="2370"/>
        <v>1</v>
      </c>
      <c r="AH774" s="9">
        <f t="shared" si="2370"/>
        <v>2</v>
      </c>
      <c r="AI774" s="9">
        <f t="shared" si="2370"/>
        <v>0</v>
      </c>
      <c r="AJ774" s="9">
        <f t="shared" si="2370"/>
        <v>0</v>
      </c>
      <c r="AK774" s="9">
        <f t="shared" si="2370"/>
        <v>2</v>
      </c>
      <c r="AL774" s="9">
        <f t="shared" si="2370"/>
        <v>0</v>
      </c>
      <c r="AM774" s="4">
        <v>4</v>
      </c>
      <c r="AN774" s="4" t="s">
        <v>27</v>
      </c>
      <c r="AO774" s="12">
        <f t="shared" si="2401"/>
        <v>0</v>
      </c>
      <c r="AP774" s="12">
        <f t="shared" si="2324"/>
        <v>0</v>
      </c>
      <c r="AQ774" s="12">
        <f t="shared" si="2324"/>
        <v>1</v>
      </c>
      <c r="AR774" s="12">
        <f t="shared" si="2324"/>
        <v>0</v>
      </c>
      <c r="AS774" s="12">
        <f t="shared" si="2324"/>
        <v>0</v>
      </c>
      <c r="AT774" s="12">
        <f t="shared" si="2324"/>
        <v>0</v>
      </c>
      <c r="AU774" s="12">
        <f t="shared" si="2324"/>
        <v>0</v>
      </c>
    </row>
    <row r="775" spans="1:47">
      <c r="A775" s="22"/>
      <c r="B775" s="19">
        <v>63</v>
      </c>
      <c r="C775" s="19">
        <v>20120912</v>
      </c>
      <c r="D775" s="7" t="s">
        <v>32</v>
      </c>
      <c r="E775" s="7" t="s">
        <v>32</v>
      </c>
      <c r="F775" s="7" t="s">
        <v>32</v>
      </c>
      <c r="G775" s="7" t="s">
        <v>32</v>
      </c>
      <c r="H775" s="7" t="s">
        <v>32</v>
      </c>
      <c r="I775" s="7" t="s">
        <v>32</v>
      </c>
      <c r="J775" s="7" t="s">
        <v>30</v>
      </c>
      <c r="K775" s="7" t="s">
        <v>30</v>
      </c>
      <c r="L775" s="7" t="s">
        <v>30</v>
      </c>
      <c r="M775" s="7" t="s">
        <v>30</v>
      </c>
      <c r="N775" s="7" t="s">
        <v>30</v>
      </c>
      <c r="O775" s="7" t="s">
        <v>30</v>
      </c>
      <c r="P775" s="7" t="s">
        <v>30</v>
      </c>
      <c r="Q775" s="1"/>
      <c r="R775" s="8">
        <f t="shared" ref="R775:R806" si="2450">B775</f>
        <v>63</v>
      </c>
      <c r="S775" s="4" t="str">
        <f t="shared" ref="S775:S806" si="2451">SUBSTITUTE(D775,"조","")</f>
        <v>4</v>
      </c>
      <c r="T775" s="4" t="str">
        <f t="shared" ref="T775:T806" si="2452">SUBSTITUTE(D776,"조","")</f>
        <v>979959</v>
      </c>
      <c r="U775" s="4" t="str">
        <f t="shared" si="2444"/>
        <v>9</v>
      </c>
      <c r="V775" s="4" t="str">
        <f t="shared" si="2445"/>
        <v>7</v>
      </c>
      <c r="W775" s="4" t="str">
        <f t="shared" si="2446"/>
        <v>9</v>
      </c>
      <c r="X775" s="4" t="str">
        <f t="shared" si="2447"/>
        <v>9</v>
      </c>
      <c r="Y775" s="4" t="str">
        <f t="shared" si="2448"/>
        <v>5</v>
      </c>
      <c r="Z775" s="4" t="str">
        <f t="shared" si="2449"/>
        <v>9</v>
      </c>
      <c r="AA775" s="4" t="s">
        <v>27</v>
      </c>
      <c r="AB775" s="4">
        <v>1</v>
      </c>
      <c r="AC775" s="9">
        <f t="shared" ref="AC775:AC838" si="2453">COUNTIF($U775:$Z775,AC$4)</f>
        <v>0</v>
      </c>
      <c r="AD775" s="9">
        <f t="shared" si="2370"/>
        <v>0</v>
      </c>
      <c r="AE775" s="9">
        <f t="shared" si="2370"/>
        <v>0</v>
      </c>
      <c r="AF775" s="9">
        <f t="shared" si="2370"/>
        <v>0</v>
      </c>
      <c r="AG775" s="9">
        <f t="shared" si="2370"/>
        <v>0</v>
      </c>
      <c r="AH775" s="9">
        <f t="shared" si="2370"/>
        <v>1</v>
      </c>
      <c r="AI775" s="9">
        <f t="shared" si="2370"/>
        <v>0</v>
      </c>
      <c r="AJ775" s="9">
        <f t="shared" si="2370"/>
        <v>1</v>
      </c>
      <c r="AK775" s="9">
        <f t="shared" si="2370"/>
        <v>0</v>
      </c>
      <c r="AL775" s="9">
        <f t="shared" si="2370"/>
        <v>4</v>
      </c>
      <c r="AM775" s="4">
        <v>3</v>
      </c>
      <c r="AN775" s="4" t="s">
        <v>27</v>
      </c>
      <c r="AO775" s="12">
        <f t="shared" si="2401"/>
        <v>0</v>
      </c>
      <c r="AP775" s="12">
        <f t="shared" si="2324"/>
        <v>0</v>
      </c>
      <c r="AQ775" s="12">
        <f t="shared" si="2324"/>
        <v>0</v>
      </c>
      <c r="AR775" s="12">
        <f t="shared" si="2324"/>
        <v>1</v>
      </c>
      <c r="AS775" s="12">
        <f t="shared" si="2324"/>
        <v>0</v>
      </c>
      <c r="AT775" s="12">
        <f t="shared" si="2324"/>
        <v>0</v>
      </c>
      <c r="AU775" s="12">
        <f t="shared" si="2324"/>
        <v>0</v>
      </c>
    </row>
    <row r="776" spans="1:47">
      <c r="A776" s="22"/>
      <c r="B776" s="20"/>
      <c r="C776" s="20"/>
      <c r="D776" s="14">
        <v>979959</v>
      </c>
      <c r="E776" s="14">
        <v>218503</v>
      </c>
      <c r="F776" s="14">
        <v>979958</v>
      </c>
      <c r="G776" s="14">
        <v>979960</v>
      </c>
      <c r="H776" s="14">
        <v>218502</v>
      </c>
      <c r="I776" s="14">
        <v>218504</v>
      </c>
      <c r="J776" s="14">
        <v>598693</v>
      </c>
      <c r="K776" s="14">
        <v>31685</v>
      </c>
      <c r="L776" s="14">
        <v>5850</v>
      </c>
      <c r="M776" s="14">
        <v>20</v>
      </c>
      <c r="N776" s="14">
        <v>6</v>
      </c>
      <c r="O776" s="14">
        <v>7</v>
      </c>
      <c r="P776" s="14">
        <v>4</v>
      </c>
      <c r="Q776" s="1"/>
      <c r="R776" s="8">
        <f t="shared" ref="R776:R807" si="2454">B775</f>
        <v>63</v>
      </c>
      <c r="S776" s="4" t="str">
        <f t="shared" ref="S776:S807" si="2455">SUBSTITUTE(E775,"조","")</f>
        <v>4</v>
      </c>
      <c r="T776" s="4" t="str">
        <f t="shared" ref="T776:T807" si="2456">SUBSTITUTE(E776,"조","")</f>
        <v>218503</v>
      </c>
      <c r="U776" s="4" t="str">
        <f t="shared" si="2444"/>
        <v>2</v>
      </c>
      <c r="V776" s="4" t="str">
        <f t="shared" si="2445"/>
        <v>1</v>
      </c>
      <c r="W776" s="4" t="str">
        <f t="shared" si="2446"/>
        <v>8</v>
      </c>
      <c r="X776" s="4" t="str">
        <f t="shared" si="2447"/>
        <v>5</v>
      </c>
      <c r="Y776" s="4" t="str">
        <f t="shared" si="2448"/>
        <v>0</v>
      </c>
      <c r="Z776" s="4" t="str">
        <f t="shared" si="2449"/>
        <v>3</v>
      </c>
      <c r="AA776" s="4" t="s">
        <v>27</v>
      </c>
      <c r="AB776" s="4">
        <v>1</v>
      </c>
      <c r="AC776" s="9">
        <f t="shared" si="2453"/>
        <v>1</v>
      </c>
      <c r="AD776" s="9">
        <f t="shared" si="2370"/>
        <v>1</v>
      </c>
      <c r="AE776" s="9">
        <f t="shared" si="2370"/>
        <v>1</v>
      </c>
      <c r="AF776" s="9">
        <f t="shared" si="2370"/>
        <v>1</v>
      </c>
      <c r="AG776" s="9">
        <f t="shared" si="2370"/>
        <v>0</v>
      </c>
      <c r="AH776" s="9">
        <f t="shared" si="2370"/>
        <v>1</v>
      </c>
      <c r="AI776" s="9">
        <f t="shared" si="2370"/>
        <v>0</v>
      </c>
      <c r="AJ776" s="9">
        <f t="shared" si="2370"/>
        <v>0</v>
      </c>
      <c r="AK776" s="9">
        <f t="shared" si="2370"/>
        <v>1</v>
      </c>
      <c r="AL776" s="9">
        <f t="shared" si="2370"/>
        <v>0</v>
      </c>
      <c r="AM776" s="4">
        <v>6</v>
      </c>
      <c r="AN776" s="4" t="s">
        <v>27</v>
      </c>
      <c r="AO776" s="12">
        <f t="shared" si="2401"/>
        <v>0</v>
      </c>
      <c r="AP776" s="12">
        <f t="shared" si="2324"/>
        <v>0</v>
      </c>
      <c r="AQ776" s="12">
        <f t="shared" si="2324"/>
        <v>0</v>
      </c>
      <c r="AR776" s="12">
        <f t="shared" si="2324"/>
        <v>1</v>
      </c>
      <c r="AS776" s="12">
        <f t="shared" si="2324"/>
        <v>0</v>
      </c>
      <c r="AT776" s="12">
        <f t="shared" si="2324"/>
        <v>0</v>
      </c>
      <c r="AU776" s="12">
        <f t="shared" si="2324"/>
        <v>0</v>
      </c>
    </row>
    <row r="777" spans="1:47">
      <c r="A777" s="22"/>
      <c r="B777" s="19">
        <v>62</v>
      </c>
      <c r="C777" s="19">
        <v>20120905</v>
      </c>
      <c r="D777" s="7" t="s">
        <v>31</v>
      </c>
      <c r="E777" s="7" t="s">
        <v>34</v>
      </c>
      <c r="F777" s="7" t="s">
        <v>31</v>
      </c>
      <c r="G777" s="7" t="s">
        <v>31</v>
      </c>
      <c r="H777" s="7" t="s">
        <v>34</v>
      </c>
      <c r="I777" s="7" t="s">
        <v>34</v>
      </c>
      <c r="J777" s="7" t="s">
        <v>30</v>
      </c>
      <c r="K777" s="7" t="s">
        <v>30</v>
      </c>
      <c r="L777" s="7" t="s">
        <v>30</v>
      </c>
      <c r="M777" s="7" t="s">
        <v>30</v>
      </c>
      <c r="N777" s="7" t="s">
        <v>30</v>
      </c>
      <c r="O777" s="7" t="s">
        <v>30</v>
      </c>
      <c r="P777" s="7" t="s">
        <v>30</v>
      </c>
      <c r="Q777" s="1"/>
      <c r="R777" s="8">
        <f t="shared" ref="R777:R808" si="2457">B777</f>
        <v>62</v>
      </c>
      <c r="S777" s="4" t="str">
        <f t="shared" ref="S777:S808" si="2458">SUBSTITUTE(D777,"조","")</f>
        <v>5</v>
      </c>
      <c r="T777" s="4" t="str">
        <f t="shared" ref="T777:T808" si="2459">SUBSTITUTE(D778,"조","")</f>
        <v>651366</v>
      </c>
      <c r="U777" s="4" t="str">
        <f t="shared" si="2444"/>
        <v>6</v>
      </c>
      <c r="V777" s="4" t="str">
        <f t="shared" si="2445"/>
        <v>5</v>
      </c>
      <c r="W777" s="4" t="str">
        <f t="shared" si="2446"/>
        <v>1</v>
      </c>
      <c r="X777" s="4" t="str">
        <f t="shared" si="2447"/>
        <v>3</v>
      </c>
      <c r="Y777" s="4" t="str">
        <f t="shared" si="2448"/>
        <v>6</v>
      </c>
      <c r="Z777" s="4" t="str">
        <f t="shared" si="2449"/>
        <v>6</v>
      </c>
      <c r="AA777" s="4" t="s">
        <v>27</v>
      </c>
      <c r="AB777" s="4">
        <v>1</v>
      </c>
      <c r="AC777" s="9">
        <f t="shared" si="2453"/>
        <v>0</v>
      </c>
      <c r="AD777" s="9">
        <f t="shared" si="2370"/>
        <v>1</v>
      </c>
      <c r="AE777" s="9">
        <f t="shared" si="2370"/>
        <v>0</v>
      </c>
      <c r="AF777" s="9">
        <f t="shared" si="2370"/>
        <v>1</v>
      </c>
      <c r="AG777" s="9">
        <f t="shared" si="2370"/>
        <v>0</v>
      </c>
      <c r="AH777" s="9">
        <f t="shared" si="2370"/>
        <v>1</v>
      </c>
      <c r="AI777" s="9">
        <f t="shared" si="2370"/>
        <v>3</v>
      </c>
      <c r="AJ777" s="9">
        <f t="shared" si="2370"/>
        <v>0</v>
      </c>
      <c r="AK777" s="9">
        <f t="shared" si="2370"/>
        <v>0</v>
      </c>
      <c r="AL777" s="9">
        <f t="shared" si="2370"/>
        <v>0</v>
      </c>
      <c r="AM777" s="4">
        <v>4</v>
      </c>
      <c r="AN777" s="4" t="s">
        <v>27</v>
      </c>
      <c r="AO777" s="12">
        <f t="shared" si="2401"/>
        <v>0</v>
      </c>
      <c r="AP777" s="12">
        <f t="shared" si="2324"/>
        <v>0</v>
      </c>
      <c r="AQ777" s="12">
        <f t="shared" si="2324"/>
        <v>0</v>
      </c>
      <c r="AR777" s="12">
        <f t="shared" si="2324"/>
        <v>0</v>
      </c>
      <c r="AS777" s="12">
        <f t="shared" si="2324"/>
        <v>1</v>
      </c>
      <c r="AT777" s="12">
        <f t="shared" ref="AP777:AU840" si="2460">COUNTIF($S777,AT$4)</f>
        <v>0</v>
      </c>
      <c r="AU777" s="12">
        <f t="shared" si="2460"/>
        <v>0</v>
      </c>
    </row>
    <row r="778" spans="1:47">
      <c r="A778" s="22"/>
      <c r="B778" s="20"/>
      <c r="C778" s="20"/>
      <c r="D778" s="14">
        <v>651366</v>
      </c>
      <c r="E778" s="14">
        <v>989610</v>
      </c>
      <c r="F778" s="14">
        <v>651365</v>
      </c>
      <c r="G778" s="14">
        <v>651367</v>
      </c>
      <c r="H778" s="14">
        <v>989609</v>
      </c>
      <c r="I778" s="14">
        <v>989611</v>
      </c>
      <c r="J778" s="14">
        <v>490409</v>
      </c>
      <c r="K778" s="14">
        <v>30100</v>
      </c>
      <c r="L778" s="14">
        <v>4475</v>
      </c>
      <c r="M778" s="14">
        <v>32</v>
      </c>
      <c r="N778" s="14">
        <v>65</v>
      </c>
      <c r="O778" s="14">
        <v>4</v>
      </c>
      <c r="P778" s="14">
        <v>9</v>
      </c>
      <c r="Q778" s="1"/>
      <c r="R778" s="8">
        <f t="shared" ref="R778:R809" si="2461">B777</f>
        <v>62</v>
      </c>
      <c r="S778" s="4" t="str">
        <f t="shared" ref="S778:S809" si="2462">SUBSTITUTE(E777,"조","")</f>
        <v>1</v>
      </c>
      <c r="T778" s="4" t="str">
        <f t="shared" ref="T778:T809" si="2463">SUBSTITUTE(E778,"조","")</f>
        <v>989610</v>
      </c>
      <c r="U778" s="4" t="str">
        <f t="shared" si="2444"/>
        <v>9</v>
      </c>
      <c r="V778" s="4" t="str">
        <f t="shared" si="2445"/>
        <v>8</v>
      </c>
      <c r="W778" s="4" t="str">
        <f t="shared" si="2446"/>
        <v>9</v>
      </c>
      <c r="X778" s="4" t="str">
        <f t="shared" si="2447"/>
        <v>6</v>
      </c>
      <c r="Y778" s="4" t="str">
        <f t="shared" si="2448"/>
        <v>1</v>
      </c>
      <c r="Z778" s="4" t="str">
        <f t="shared" si="2449"/>
        <v>0</v>
      </c>
      <c r="AA778" s="4" t="s">
        <v>27</v>
      </c>
      <c r="AB778" s="4">
        <v>1</v>
      </c>
      <c r="AC778" s="9">
        <f t="shared" si="2453"/>
        <v>1</v>
      </c>
      <c r="AD778" s="9">
        <f t="shared" si="2370"/>
        <v>1</v>
      </c>
      <c r="AE778" s="9">
        <f t="shared" si="2370"/>
        <v>0</v>
      </c>
      <c r="AF778" s="9">
        <f t="shared" si="2370"/>
        <v>0</v>
      </c>
      <c r="AG778" s="9">
        <f t="shared" si="2370"/>
        <v>0</v>
      </c>
      <c r="AH778" s="9">
        <f t="shared" si="2370"/>
        <v>0</v>
      </c>
      <c r="AI778" s="9">
        <f t="shared" si="2370"/>
        <v>1</v>
      </c>
      <c r="AJ778" s="9">
        <f t="shared" si="2370"/>
        <v>0</v>
      </c>
      <c r="AK778" s="9">
        <f t="shared" ref="AD778:AL841" si="2464">COUNTIF($U778:$Z778,AK$4)</f>
        <v>1</v>
      </c>
      <c r="AL778" s="9">
        <f t="shared" si="2464"/>
        <v>2</v>
      </c>
      <c r="AM778" s="4">
        <v>5</v>
      </c>
      <c r="AN778" s="4" t="s">
        <v>27</v>
      </c>
      <c r="AO778" s="12">
        <f t="shared" si="2401"/>
        <v>1</v>
      </c>
      <c r="AP778" s="12">
        <f t="shared" si="2460"/>
        <v>0</v>
      </c>
      <c r="AQ778" s="12">
        <f t="shared" si="2460"/>
        <v>0</v>
      </c>
      <c r="AR778" s="12">
        <f t="shared" si="2460"/>
        <v>0</v>
      </c>
      <c r="AS778" s="12">
        <f t="shared" si="2460"/>
        <v>0</v>
      </c>
      <c r="AT778" s="12">
        <f t="shared" si="2460"/>
        <v>0</v>
      </c>
      <c r="AU778" s="12">
        <f t="shared" si="2460"/>
        <v>0</v>
      </c>
    </row>
    <row r="779" spans="1:47">
      <c r="A779" s="22"/>
      <c r="B779" s="19">
        <v>61</v>
      </c>
      <c r="C779" s="19">
        <v>20120829</v>
      </c>
      <c r="D779" s="7" t="s">
        <v>33</v>
      </c>
      <c r="E779" s="7" t="s">
        <v>35</v>
      </c>
      <c r="F779" s="7" t="s">
        <v>33</v>
      </c>
      <c r="G779" s="7" t="s">
        <v>33</v>
      </c>
      <c r="H779" s="7" t="s">
        <v>35</v>
      </c>
      <c r="I779" s="7" t="s">
        <v>35</v>
      </c>
      <c r="J779" s="7" t="s">
        <v>30</v>
      </c>
      <c r="K779" s="7" t="s">
        <v>30</v>
      </c>
      <c r="L779" s="7" t="s">
        <v>30</v>
      </c>
      <c r="M779" s="7" t="s">
        <v>30</v>
      </c>
      <c r="N779" s="7" t="s">
        <v>30</v>
      </c>
      <c r="O779" s="7" t="s">
        <v>30</v>
      </c>
      <c r="P779" s="7" t="s">
        <v>30</v>
      </c>
      <c r="Q779" s="1"/>
      <c r="R779" s="8">
        <f t="shared" ref="R779:R810" si="2465">B779</f>
        <v>61</v>
      </c>
      <c r="S779" s="4" t="str">
        <f t="shared" ref="S779:S810" si="2466">SUBSTITUTE(D779,"조","")</f>
        <v>2</v>
      </c>
      <c r="T779" s="4" t="str">
        <f t="shared" ref="T779:T810" si="2467">SUBSTITUTE(D780,"조","")</f>
        <v>488661</v>
      </c>
      <c r="U779" s="4" t="str">
        <f t="shared" si="2444"/>
        <v>4</v>
      </c>
      <c r="V779" s="4" t="str">
        <f t="shared" si="2445"/>
        <v>8</v>
      </c>
      <c r="W779" s="4" t="str">
        <f t="shared" si="2446"/>
        <v>8</v>
      </c>
      <c r="X779" s="4" t="str">
        <f t="shared" si="2447"/>
        <v>6</v>
      </c>
      <c r="Y779" s="4" t="str">
        <f t="shared" si="2448"/>
        <v>6</v>
      </c>
      <c r="Z779" s="4" t="str">
        <f t="shared" si="2449"/>
        <v>1</v>
      </c>
      <c r="AA779" s="4" t="s">
        <v>27</v>
      </c>
      <c r="AB779" s="4">
        <v>1</v>
      </c>
      <c r="AC779" s="9">
        <f t="shared" si="2453"/>
        <v>0</v>
      </c>
      <c r="AD779" s="9">
        <f t="shared" si="2464"/>
        <v>1</v>
      </c>
      <c r="AE779" s="9">
        <f t="shared" si="2464"/>
        <v>0</v>
      </c>
      <c r="AF779" s="9">
        <f t="shared" si="2464"/>
        <v>0</v>
      </c>
      <c r="AG779" s="9">
        <f t="shared" si="2464"/>
        <v>1</v>
      </c>
      <c r="AH779" s="9">
        <f t="shared" si="2464"/>
        <v>0</v>
      </c>
      <c r="AI779" s="9">
        <f t="shared" si="2464"/>
        <v>2</v>
      </c>
      <c r="AJ779" s="9">
        <f t="shared" si="2464"/>
        <v>0</v>
      </c>
      <c r="AK779" s="9">
        <f t="shared" si="2464"/>
        <v>2</v>
      </c>
      <c r="AL779" s="9">
        <f t="shared" si="2464"/>
        <v>0</v>
      </c>
      <c r="AM779" s="4">
        <v>4</v>
      </c>
      <c r="AN779" s="4" t="s">
        <v>27</v>
      </c>
      <c r="AO779" s="12">
        <f t="shared" si="2401"/>
        <v>0</v>
      </c>
      <c r="AP779" s="12">
        <f t="shared" si="2460"/>
        <v>1</v>
      </c>
      <c r="AQ779" s="12">
        <f t="shared" si="2460"/>
        <v>0</v>
      </c>
      <c r="AR779" s="12">
        <f t="shared" si="2460"/>
        <v>0</v>
      </c>
      <c r="AS779" s="12">
        <f t="shared" si="2460"/>
        <v>0</v>
      </c>
      <c r="AT779" s="12">
        <f t="shared" si="2460"/>
        <v>0</v>
      </c>
      <c r="AU779" s="12">
        <f t="shared" si="2460"/>
        <v>0</v>
      </c>
    </row>
    <row r="780" spans="1:47">
      <c r="A780" s="22"/>
      <c r="B780" s="20"/>
      <c r="C780" s="20"/>
      <c r="D780" s="14">
        <v>488661</v>
      </c>
      <c r="E780" s="14">
        <v>770019</v>
      </c>
      <c r="F780" s="14">
        <v>488660</v>
      </c>
      <c r="G780" s="14">
        <v>488662</v>
      </c>
      <c r="H780" s="14">
        <v>770018</v>
      </c>
      <c r="I780" s="14">
        <v>770020</v>
      </c>
      <c r="J780" s="14">
        <v>316886</v>
      </c>
      <c r="K780" s="14">
        <v>34196</v>
      </c>
      <c r="L780" s="14">
        <v>1011</v>
      </c>
      <c r="M780" s="14">
        <v>66</v>
      </c>
      <c r="N780" s="14">
        <v>53</v>
      </c>
      <c r="O780" s="14">
        <v>3</v>
      </c>
      <c r="P780" s="14">
        <v>8</v>
      </c>
      <c r="Q780" s="1"/>
      <c r="R780" s="8">
        <f t="shared" ref="R780:R811" si="2468">B779</f>
        <v>61</v>
      </c>
      <c r="S780" s="4" t="str">
        <f t="shared" ref="S780:S811" si="2469">SUBSTITUTE(E779,"조","")</f>
        <v>7</v>
      </c>
      <c r="T780" s="4" t="str">
        <f t="shared" ref="T780:T811" si="2470">SUBSTITUTE(E780,"조","")</f>
        <v>770019</v>
      </c>
      <c r="U780" s="4" t="str">
        <f t="shared" si="2444"/>
        <v>7</v>
      </c>
      <c r="V780" s="4" t="str">
        <f t="shared" si="2445"/>
        <v>7</v>
      </c>
      <c r="W780" s="4" t="str">
        <f t="shared" si="2446"/>
        <v>0</v>
      </c>
      <c r="X780" s="4" t="str">
        <f t="shared" si="2447"/>
        <v>0</v>
      </c>
      <c r="Y780" s="4" t="str">
        <f t="shared" si="2448"/>
        <v>1</v>
      </c>
      <c r="Z780" s="4" t="str">
        <f t="shared" si="2449"/>
        <v>9</v>
      </c>
      <c r="AA780" s="4" t="s">
        <v>27</v>
      </c>
      <c r="AB780" s="4">
        <v>1</v>
      </c>
      <c r="AC780" s="9">
        <f t="shared" si="2453"/>
        <v>2</v>
      </c>
      <c r="AD780" s="9">
        <f t="shared" si="2464"/>
        <v>1</v>
      </c>
      <c r="AE780" s="9">
        <f t="shared" si="2464"/>
        <v>0</v>
      </c>
      <c r="AF780" s="9">
        <f t="shared" si="2464"/>
        <v>0</v>
      </c>
      <c r="AG780" s="9">
        <f t="shared" si="2464"/>
        <v>0</v>
      </c>
      <c r="AH780" s="9">
        <f t="shared" si="2464"/>
        <v>0</v>
      </c>
      <c r="AI780" s="9">
        <f t="shared" si="2464"/>
        <v>0</v>
      </c>
      <c r="AJ780" s="9">
        <f t="shared" si="2464"/>
        <v>2</v>
      </c>
      <c r="AK780" s="9">
        <f t="shared" si="2464"/>
        <v>0</v>
      </c>
      <c r="AL780" s="9">
        <f t="shared" si="2464"/>
        <v>1</v>
      </c>
      <c r="AM780" s="4">
        <v>4</v>
      </c>
      <c r="AN780" s="4" t="s">
        <v>27</v>
      </c>
      <c r="AO780" s="12">
        <f t="shared" si="2401"/>
        <v>0</v>
      </c>
      <c r="AP780" s="12">
        <f t="shared" si="2460"/>
        <v>0</v>
      </c>
      <c r="AQ780" s="12">
        <f t="shared" si="2460"/>
        <v>0</v>
      </c>
      <c r="AR780" s="12">
        <f t="shared" si="2460"/>
        <v>0</v>
      </c>
      <c r="AS780" s="12">
        <f t="shared" si="2460"/>
        <v>0</v>
      </c>
      <c r="AT780" s="12">
        <f t="shared" si="2460"/>
        <v>0</v>
      </c>
      <c r="AU780" s="12">
        <f t="shared" si="2460"/>
        <v>1</v>
      </c>
    </row>
    <row r="781" spans="1:47">
      <c r="A781" s="22"/>
      <c r="B781" s="19">
        <v>60</v>
      </c>
      <c r="C781" s="19">
        <v>20120822</v>
      </c>
      <c r="D781" s="7" t="s">
        <v>31</v>
      </c>
      <c r="E781" s="7" t="s">
        <v>28</v>
      </c>
      <c r="F781" s="7" t="s">
        <v>31</v>
      </c>
      <c r="G781" s="7" t="s">
        <v>31</v>
      </c>
      <c r="H781" s="7" t="s">
        <v>28</v>
      </c>
      <c r="I781" s="7" t="s">
        <v>28</v>
      </c>
      <c r="J781" s="7" t="s">
        <v>30</v>
      </c>
      <c r="K781" s="7" t="s">
        <v>30</v>
      </c>
      <c r="L781" s="7" t="s">
        <v>30</v>
      </c>
      <c r="M781" s="7" t="s">
        <v>30</v>
      </c>
      <c r="N781" s="7" t="s">
        <v>30</v>
      </c>
      <c r="O781" s="7" t="s">
        <v>30</v>
      </c>
      <c r="P781" s="7" t="s">
        <v>30</v>
      </c>
      <c r="Q781" s="1"/>
      <c r="R781" s="8">
        <f t="shared" ref="R781:R812" si="2471">B781</f>
        <v>60</v>
      </c>
      <c r="S781" s="4" t="str">
        <f t="shared" ref="S781:S812" si="2472">SUBSTITUTE(D781,"조","")</f>
        <v>5</v>
      </c>
      <c r="T781" s="4" t="str">
        <f t="shared" ref="T781:T812" si="2473">SUBSTITUTE(D782,"조","")</f>
        <v>701408</v>
      </c>
      <c r="U781" s="4" t="str">
        <f t="shared" si="2444"/>
        <v>7</v>
      </c>
      <c r="V781" s="4" t="str">
        <f t="shared" si="2445"/>
        <v>0</v>
      </c>
      <c r="W781" s="4" t="str">
        <f t="shared" si="2446"/>
        <v>1</v>
      </c>
      <c r="X781" s="4" t="str">
        <f t="shared" si="2447"/>
        <v>4</v>
      </c>
      <c r="Y781" s="4" t="str">
        <f t="shared" si="2448"/>
        <v>0</v>
      </c>
      <c r="Z781" s="4" t="str">
        <f t="shared" si="2449"/>
        <v>8</v>
      </c>
      <c r="AA781" s="4" t="s">
        <v>27</v>
      </c>
      <c r="AB781" s="4">
        <v>1</v>
      </c>
      <c r="AC781" s="9">
        <f t="shared" si="2453"/>
        <v>2</v>
      </c>
      <c r="AD781" s="9">
        <f t="shared" si="2464"/>
        <v>1</v>
      </c>
      <c r="AE781" s="9">
        <f t="shared" si="2464"/>
        <v>0</v>
      </c>
      <c r="AF781" s="9">
        <f t="shared" si="2464"/>
        <v>0</v>
      </c>
      <c r="AG781" s="9">
        <f t="shared" si="2464"/>
        <v>1</v>
      </c>
      <c r="AH781" s="9">
        <f t="shared" si="2464"/>
        <v>0</v>
      </c>
      <c r="AI781" s="9">
        <f t="shared" si="2464"/>
        <v>0</v>
      </c>
      <c r="AJ781" s="9">
        <f t="shared" si="2464"/>
        <v>1</v>
      </c>
      <c r="AK781" s="9">
        <f t="shared" si="2464"/>
        <v>1</v>
      </c>
      <c r="AL781" s="9">
        <f t="shared" si="2464"/>
        <v>0</v>
      </c>
      <c r="AM781" s="4">
        <v>5</v>
      </c>
      <c r="AN781" s="4" t="s">
        <v>27</v>
      </c>
      <c r="AO781" s="12">
        <f t="shared" si="2401"/>
        <v>0</v>
      </c>
      <c r="AP781" s="12">
        <f t="shared" si="2460"/>
        <v>0</v>
      </c>
      <c r="AQ781" s="12">
        <f t="shared" si="2460"/>
        <v>0</v>
      </c>
      <c r="AR781" s="12">
        <f t="shared" si="2460"/>
        <v>0</v>
      </c>
      <c r="AS781" s="12">
        <f t="shared" si="2460"/>
        <v>1</v>
      </c>
      <c r="AT781" s="12">
        <f t="shared" si="2460"/>
        <v>0</v>
      </c>
      <c r="AU781" s="12">
        <f t="shared" si="2460"/>
        <v>0</v>
      </c>
    </row>
    <row r="782" spans="1:47">
      <c r="A782" s="22"/>
      <c r="B782" s="20"/>
      <c r="C782" s="20"/>
      <c r="D782" s="14">
        <v>701408</v>
      </c>
      <c r="E782" s="14">
        <v>493074</v>
      </c>
      <c r="F782" s="14">
        <v>701407</v>
      </c>
      <c r="G782" s="14">
        <v>701409</v>
      </c>
      <c r="H782" s="14">
        <v>493073</v>
      </c>
      <c r="I782" s="14">
        <v>493075</v>
      </c>
      <c r="J782" s="14">
        <v>848017</v>
      </c>
      <c r="K782" s="14">
        <v>83761</v>
      </c>
      <c r="L782" s="14">
        <v>1159</v>
      </c>
      <c r="M782" s="14">
        <v>77</v>
      </c>
      <c r="N782" s="14">
        <v>98</v>
      </c>
      <c r="O782" s="14">
        <v>3</v>
      </c>
      <c r="P782" s="14">
        <v>7</v>
      </c>
      <c r="Q782" s="1"/>
      <c r="R782" s="8">
        <f t="shared" ref="R782:R813" si="2474">B781</f>
        <v>60</v>
      </c>
      <c r="S782" s="4" t="str">
        <f t="shared" ref="S782:S813" si="2475">SUBSTITUTE(E781,"조","")</f>
        <v>3</v>
      </c>
      <c r="T782" s="4" t="str">
        <f t="shared" ref="T782:T813" si="2476">SUBSTITUTE(E782,"조","")</f>
        <v>493074</v>
      </c>
      <c r="U782" s="4" t="str">
        <f t="shared" si="2444"/>
        <v>4</v>
      </c>
      <c r="V782" s="4" t="str">
        <f t="shared" si="2445"/>
        <v>9</v>
      </c>
      <c r="W782" s="4" t="str">
        <f t="shared" si="2446"/>
        <v>3</v>
      </c>
      <c r="X782" s="4" t="str">
        <f t="shared" si="2447"/>
        <v>0</v>
      </c>
      <c r="Y782" s="4" t="str">
        <f t="shared" si="2448"/>
        <v>7</v>
      </c>
      <c r="Z782" s="4" t="str">
        <f t="shared" si="2449"/>
        <v>4</v>
      </c>
      <c r="AA782" s="4" t="s">
        <v>27</v>
      </c>
      <c r="AB782" s="4">
        <v>1</v>
      </c>
      <c r="AC782" s="9">
        <f t="shared" si="2453"/>
        <v>1</v>
      </c>
      <c r="AD782" s="9">
        <f t="shared" si="2464"/>
        <v>0</v>
      </c>
      <c r="AE782" s="9">
        <f t="shared" si="2464"/>
        <v>0</v>
      </c>
      <c r="AF782" s="9">
        <f t="shared" si="2464"/>
        <v>1</v>
      </c>
      <c r="AG782" s="9">
        <f t="shared" si="2464"/>
        <v>2</v>
      </c>
      <c r="AH782" s="9">
        <f t="shared" si="2464"/>
        <v>0</v>
      </c>
      <c r="AI782" s="9">
        <f t="shared" si="2464"/>
        <v>0</v>
      </c>
      <c r="AJ782" s="9">
        <f t="shared" si="2464"/>
        <v>1</v>
      </c>
      <c r="AK782" s="9">
        <f t="shared" si="2464"/>
        <v>0</v>
      </c>
      <c r="AL782" s="9">
        <f t="shared" si="2464"/>
        <v>1</v>
      </c>
      <c r="AM782" s="4">
        <v>5</v>
      </c>
      <c r="AN782" s="4" t="s">
        <v>27</v>
      </c>
      <c r="AO782" s="12">
        <f t="shared" si="2401"/>
        <v>0</v>
      </c>
      <c r="AP782" s="12">
        <f t="shared" si="2460"/>
        <v>0</v>
      </c>
      <c r="AQ782" s="12">
        <f t="shared" si="2460"/>
        <v>1</v>
      </c>
      <c r="AR782" s="12">
        <f t="shared" si="2460"/>
        <v>0</v>
      </c>
      <c r="AS782" s="12">
        <f t="shared" si="2460"/>
        <v>0</v>
      </c>
      <c r="AT782" s="12">
        <f t="shared" si="2460"/>
        <v>0</v>
      </c>
      <c r="AU782" s="12">
        <f t="shared" si="2460"/>
        <v>0</v>
      </c>
    </row>
    <row r="783" spans="1:47">
      <c r="A783" s="22"/>
      <c r="B783" s="19">
        <v>59</v>
      </c>
      <c r="C783" s="19">
        <v>20120815</v>
      </c>
      <c r="D783" s="7" t="s">
        <v>28</v>
      </c>
      <c r="E783" s="7" t="s">
        <v>34</v>
      </c>
      <c r="F783" s="7" t="s">
        <v>28</v>
      </c>
      <c r="G783" s="7" t="s">
        <v>28</v>
      </c>
      <c r="H783" s="7" t="s">
        <v>34</v>
      </c>
      <c r="I783" s="7" t="s">
        <v>34</v>
      </c>
      <c r="J783" s="7" t="s">
        <v>30</v>
      </c>
      <c r="K783" s="7" t="s">
        <v>30</v>
      </c>
      <c r="L783" s="7" t="s">
        <v>30</v>
      </c>
      <c r="M783" s="7" t="s">
        <v>30</v>
      </c>
      <c r="N783" s="7" t="s">
        <v>30</v>
      </c>
      <c r="O783" s="7" t="s">
        <v>30</v>
      </c>
      <c r="P783" s="7" t="s">
        <v>30</v>
      </c>
      <c r="Q783" s="1"/>
      <c r="R783" s="8">
        <f t="shared" ref="R783:R814" si="2477">B783</f>
        <v>59</v>
      </c>
      <c r="S783" s="4" t="str">
        <f t="shared" ref="S783:S814" si="2478">SUBSTITUTE(D783,"조","")</f>
        <v>3</v>
      </c>
      <c r="T783" s="4" t="str">
        <f t="shared" ref="T783:T814" si="2479">SUBSTITUTE(D784,"조","")</f>
        <v>751004</v>
      </c>
      <c r="U783" s="4" t="str">
        <f t="shared" si="2444"/>
        <v>7</v>
      </c>
      <c r="V783" s="4" t="str">
        <f t="shared" si="2445"/>
        <v>5</v>
      </c>
      <c r="W783" s="4" t="str">
        <f t="shared" si="2446"/>
        <v>1</v>
      </c>
      <c r="X783" s="4" t="str">
        <f t="shared" si="2447"/>
        <v>0</v>
      </c>
      <c r="Y783" s="4" t="str">
        <f t="shared" si="2448"/>
        <v>0</v>
      </c>
      <c r="Z783" s="4" t="str">
        <f t="shared" si="2449"/>
        <v>4</v>
      </c>
      <c r="AA783" s="4" t="s">
        <v>27</v>
      </c>
      <c r="AB783" s="4">
        <v>1</v>
      </c>
      <c r="AC783" s="9">
        <f t="shared" si="2453"/>
        <v>2</v>
      </c>
      <c r="AD783" s="9">
        <f t="shared" si="2464"/>
        <v>1</v>
      </c>
      <c r="AE783" s="9">
        <f t="shared" si="2464"/>
        <v>0</v>
      </c>
      <c r="AF783" s="9">
        <f t="shared" si="2464"/>
        <v>0</v>
      </c>
      <c r="AG783" s="9">
        <f t="shared" si="2464"/>
        <v>1</v>
      </c>
      <c r="AH783" s="9">
        <f t="shared" si="2464"/>
        <v>1</v>
      </c>
      <c r="AI783" s="9">
        <f t="shared" si="2464"/>
        <v>0</v>
      </c>
      <c r="AJ783" s="9">
        <f t="shared" si="2464"/>
        <v>1</v>
      </c>
      <c r="AK783" s="9">
        <f t="shared" si="2464"/>
        <v>0</v>
      </c>
      <c r="AL783" s="9">
        <f t="shared" si="2464"/>
        <v>0</v>
      </c>
      <c r="AM783" s="4">
        <v>5</v>
      </c>
      <c r="AN783" s="4" t="s">
        <v>27</v>
      </c>
      <c r="AO783" s="12">
        <f t="shared" si="2401"/>
        <v>0</v>
      </c>
      <c r="AP783" s="12">
        <f t="shared" si="2460"/>
        <v>0</v>
      </c>
      <c r="AQ783" s="12">
        <f t="shared" si="2460"/>
        <v>1</v>
      </c>
      <c r="AR783" s="12">
        <f t="shared" si="2460"/>
        <v>0</v>
      </c>
      <c r="AS783" s="12">
        <f t="shared" si="2460"/>
        <v>0</v>
      </c>
      <c r="AT783" s="12">
        <f t="shared" si="2460"/>
        <v>0</v>
      </c>
      <c r="AU783" s="12">
        <f t="shared" si="2460"/>
        <v>0</v>
      </c>
    </row>
    <row r="784" spans="1:47">
      <c r="A784" s="22"/>
      <c r="B784" s="20"/>
      <c r="C784" s="20"/>
      <c r="D784" s="14">
        <v>751004</v>
      </c>
      <c r="E784" s="14">
        <v>400216</v>
      </c>
      <c r="F784" s="14">
        <v>751003</v>
      </c>
      <c r="G784" s="14">
        <v>751005</v>
      </c>
      <c r="H784" s="14">
        <v>400215</v>
      </c>
      <c r="I784" s="14">
        <v>400217</v>
      </c>
      <c r="J784" s="14">
        <v>913851</v>
      </c>
      <c r="K784" s="14">
        <v>20108</v>
      </c>
      <c r="L784" s="14">
        <v>7474</v>
      </c>
      <c r="M784" s="14">
        <v>56</v>
      </c>
      <c r="N784" s="14">
        <v>46</v>
      </c>
      <c r="O784" s="14">
        <v>6</v>
      </c>
      <c r="P784" s="14">
        <v>9</v>
      </c>
      <c r="Q784" s="1"/>
      <c r="R784" s="8">
        <f t="shared" ref="R784:R815" si="2480">B783</f>
        <v>59</v>
      </c>
      <c r="S784" s="4" t="str">
        <f t="shared" ref="S784:S815" si="2481">SUBSTITUTE(E783,"조","")</f>
        <v>1</v>
      </c>
      <c r="T784" s="4" t="str">
        <f t="shared" ref="T784:T815" si="2482">SUBSTITUTE(E784,"조","")</f>
        <v>400216</v>
      </c>
      <c r="U784" s="4" t="str">
        <f t="shared" si="2444"/>
        <v>4</v>
      </c>
      <c r="V784" s="4" t="str">
        <f t="shared" si="2445"/>
        <v>0</v>
      </c>
      <c r="W784" s="4" t="str">
        <f t="shared" si="2446"/>
        <v>0</v>
      </c>
      <c r="X784" s="4" t="str">
        <f t="shared" si="2447"/>
        <v>2</v>
      </c>
      <c r="Y784" s="4" t="str">
        <f t="shared" si="2448"/>
        <v>1</v>
      </c>
      <c r="Z784" s="4" t="str">
        <f t="shared" si="2449"/>
        <v>6</v>
      </c>
      <c r="AA784" s="4" t="s">
        <v>27</v>
      </c>
      <c r="AB784" s="4">
        <v>1</v>
      </c>
      <c r="AC784" s="9">
        <f t="shared" si="2453"/>
        <v>2</v>
      </c>
      <c r="AD784" s="9">
        <f t="shared" si="2464"/>
        <v>1</v>
      </c>
      <c r="AE784" s="9">
        <f t="shared" si="2464"/>
        <v>1</v>
      </c>
      <c r="AF784" s="9">
        <f t="shared" si="2464"/>
        <v>0</v>
      </c>
      <c r="AG784" s="9">
        <f t="shared" si="2464"/>
        <v>1</v>
      </c>
      <c r="AH784" s="9">
        <f t="shared" si="2464"/>
        <v>0</v>
      </c>
      <c r="AI784" s="9">
        <f t="shared" si="2464"/>
        <v>1</v>
      </c>
      <c r="AJ784" s="9">
        <f t="shared" si="2464"/>
        <v>0</v>
      </c>
      <c r="AK784" s="9">
        <f t="shared" si="2464"/>
        <v>0</v>
      </c>
      <c r="AL784" s="9">
        <f t="shared" si="2464"/>
        <v>0</v>
      </c>
      <c r="AM784" s="4">
        <v>5</v>
      </c>
      <c r="AN784" s="4" t="s">
        <v>27</v>
      </c>
      <c r="AO784" s="12">
        <f t="shared" si="2401"/>
        <v>1</v>
      </c>
      <c r="AP784" s="12">
        <f t="shared" si="2460"/>
        <v>0</v>
      </c>
      <c r="AQ784" s="12">
        <f t="shared" si="2460"/>
        <v>0</v>
      </c>
      <c r="AR784" s="12">
        <f t="shared" si="2460"/>
        <v>0</v>
      </c>
      <c r="AS784" s="12">
        <f t="shared" si="2460"/>
        <v>0</v>
      </c>
      <c r="AT784" s="12">
        <f t="shared" si="2460"/>
        <v>0</v>
      </c>
      <c r="AU784" s="12">
        <f t="shared" si="2460"/>
        <v>0</v>
      </c>
    </row>
    <row r="785" spans="1:47">
      <c r="A785" s="22"/>
      <c r="B785" s="19">
        <v>58</v>
      </c>
      <c r="C785" s="19">
        <v>20120808</v>
      </c>
      <c r="D785" s="7" t="s">
        <v>32</v>
      </c>
      <c r="E785" s="7" t="s">
        <v>32</v>
      </c>
      <c r="F785" s="7" t="s">
        <v>32</v>
      </c>
      <c r="G785" s="7" t="s">
        <v>32</v>
      </c>
      <c r="H785" s="7" t="s">
        <v>32</v>
      </c>
      <c r="I785" s="7" t="s">
        <v>32</v>
      </c>
      <c r="J785" s="7" t="s">
        <v>30</v>
      </c>
      <c r="K785" s="7" t="s">
        <v>30</v>
      </c>
      <c r="L785" s="7" t="s">
        <v>30</v>
      </c>
      <c r="M785" s="7" t="s">
        <v>30</v>
      </c>
      <c r="N785" s="7" t="s">
        <v>30</v>
      </c>
      <c r="O785" s="7" t="s">
        <v>30</v>
      </c>
      <c r="P785" s="7" t="s">
        <v>30</v>
      </c>
      <c r="Q785" s="1"/>
      <c r="R785" s="8">
        <f t="shared" ref="R785:R816" si="2483">B785</f>
        <v>58</v>
      </c>
      <c r="S785" s="4" t="str">
        <f t="shared" ref="S785:S816" si="2484">SUBSTITUTE(D785,"조","")</f>
        <v>4</v>
      </c>
      <c r="T785" s="4" t="str">
        <f t="shared" ref="T785:T816" si="2485">SUBSTITUTE(D786,"조","")</f>
        <v>624854</v>
      </c>
      <c r="U785" s="4" t="str">
        <f t="shared" si="2444"/>
        <v>6</v>
      </c>
      <c r="V785" s="4" t="str">
        <f t="shared" si="2445"/>
        <v>2</v>
      </c>
      <c r="W785" s="4" t="str">
        <f t="shared" si="2446"/>
        <v>4</v>
      </c>
      <c r="X785" s="4" t="str">
        <f t="shared" si="2447"/>
        <v>8</v>
      </c>
      <c r="Y785" s="4" t="str">
        <f t="shared" si="2448"/>
        <v>5</v>
      </c>
      <c r="Z785" s="4" t="str">
        <f t="shared" si="2449"/>
        <v>4</v>
      </c>
      <c r="AA785" s="4" t="s">
        <v>27</v>
      </c>
      <c r="AB785" s="4">
        <v>1</v>
      </c>
      <c r="AC785" s="9">
        <f t="shared" si="2453"/>
        <v>0</v>
      </c>
      <c r="AD785" s="9">
        <f t="shared" si="2464"/>
        <v>0</v>
      </c>
      <c r="AE785" s="9">
        <f t="shared" si="2464"/>
        <v>1</v>
      </c>
      <c r="AF785" s="9">
        <f t="shared" si="2464"/>
        <v>0</v>
      </c>
      <c r="AG785" s="9">
        <f t="shared" si="2464"/>
        <v>2</v>
      </c>
      <c r="AH785" s="9">
        <f t="shared" si="2464"/>
        <v>1</v>
      </c>
      <c r="AI785" s="9">
        <f t="shared" si="2464"/>
        <v>1</v>
      </c>
      <c r="AJ785" s="9">
        <f t="shared" si="2464"/>
        <v>0</v>
      </c>
      <c r="AK785" s="9">
        <f t="shared" si="2464"/>
        <v>1</v>
      </c>
      <c r="AL785" s="9">
        <f t="shared" si="2464"/>
        <v>0</v>
      </c>
      <c r="AM785" s="4">
        <v>5</v>
      </c>
      <c r="AN785" s="4" t="s">
        <v>27</v>
      </c>
      <c r="AO785" s="12">
        <f t="shared" si="2401"/>
        <v>0</v>
      </c>
      <c r="AP785" s="12">
        <f t="shared" si="2460"/>
        <v>0</v>
      </c>
      <c r="AQ785" s="12">
        <f t="shared" si="2460"/>
        <v>0</v>
      </c>
      <c r="AR785" s="12">
        <f t="shared" si="2460"/>
        <v>1</v>
      </c>
      <c r="AS785" s="12">
        <f t="shared" si="2460"/>
        <v>0</v>
      </c>
      <c r="AT785" s="12">
        <f t="shared" si="2460"/>
        <v>0</v>
      </c>
      <c r="AU785" s="12">
        <f t="shared" si="2460"/>
        <v>0</v>
      </c>
    </row>
    <row r="786" spans="1:47">
      <c r="A786" s="22"/>
      <c r="B786" s="20"/>
      <c r="C786" s="20"/>
      <c r="D786" s="14">
        <v>624854</v>
      </c>
      <c r="E786" s="14">
        <v>628053</v>
      </c>
      <c r="F786" s="14">
        <v>624853</v>
      </c>
      <c r="G786" s="14">
        <v>624855</v>
      </c>
      <c r="H786" s="14">
        <v>628052</v>
      </c>
      <c r="I786" s="14">
        <v>628054</v>
      </c>
      <c r="J786" s="14">
        <v>445754</v>
      </c>
      <c r="K786" s="14">
        <v>33999</v>
      </c>
      <c r="L786" s="14">
        <v>54</v>
      </c>
      <c r="M786" s="14">
        <v>39</v>
      </c>
      <c r="N786" s="14">
        <v>95</v>
      </c>
      <c r="O786" s="14">
        <v>7</v>
      </c>
      <c r="P786" s="14">
        <v>4</v>
      </c>
      <c r="Q786" s="1"/>
      <c r="R786" s="8">
        <f t="shared" ref="R786:R817" si="2486">B785</f>
        <v>58</v>
      </c>
      <c r="S786" s="4" t="str">
        <f t="shared" ref="S786:S817" si="2487">SUBSTITUTE(E785,"조","")</f>
        <v>4</v>
      </c>
      <c r="T786" s="4" t="str">
        <f t="shared" ref="T786:T817" si="2488">SUBSTITUTE(E786,"조","")</f>
        <v>628053</v>
      </c>
      <c r="U786" s="4" t="str">
        <f t="shared" si="2444"/>
        <v>6</v>
      </c>
      <c r="V786" s="4" t="str">
        <f t="shared" si="2445"/>
        <v>2</v>
      </c>
      <c r="W786" s="4" t="str">
        <f t="shared" si="2446"/>
        <v>8</v>
      </c>
      <c r="X786" s="4" t="str">
        <f t="shared" si="2447"/>
        <v>0</v>
      </c>
      <c r="Y786" s="4" t="str">
        <f t="shared" si="2448"/>
        <v>5</v>
      </c>
      <c r="Z786" s="4" t="str">
        <f t="shared" si="2449"/>
        <v>3</v>
      </c>
      <c r="AA786" s="4" t="s">
        <v>27</v>
      </c>
      <c r="AB786" s="4">
        <v>1</v>
      </c>
      <c r="AC786" s="9">
        <f t="shared" si="2453"/>
        <v>1</v>
      </c>
      <c r="AD786" s="9">
        <f t="shared" si="2464"/>
        <v>0</v>
      </c>
      <c r="AE786" s="9">
        <f t="shared" si="2464"/>
        <v>1</v>
      </c>
      <c r="AF786" s="9">
        <f t="shared" si="2464"/>
        <v>1</v>
      </c>
      <c r="AG786" s="9">
        <f t="shared" si="2464"/>
        <v>0</v>
      </c>
      <c r="AH786" s="9">
        <f t="shared" si="2464"/>
        <v>1</v>
      </c>
      <c r="AI786" s="9">
        <f t="shared" si="2464"/>
        <v>1</v>
      </c>
      <c r="AJ786" s="9">
        <f t="shared" si="2464"/>
        <v>0</v>
      </c>
      <c r="AK786" s="9">
        <f t="shared" si="2464"/>
        <v>1</v>
      </c>
      <c r="AL786" s="9">
        <f t="shared" si="2464"/>
        <v>0</v>
      </c>
      <c r="AM786" s="4">
        <v>6</v>
      </c>
      <c r="AN786" s="4" t="s">
        <v>27</v>
      </c>
      <c r="AO786" s="12">
        <f t="shared" si="2401"/>
        <v>0</v>
      </c>
      <c r="AP786" s="12">
        <f t="shared" si="2460"/>
        <v>0</v>
      </c>
      <c r="AQ786" s="12">
        <f t="shared" si="2460"/>
        <v>0</v>
      </c>
      <c r="AR786" s="12">
        <f t="shared" si="2460"/>
        <v>1</v>
      </c>
      <c r="AS786" s="12">
        <f t="shared" si="2460"/>
        <v>0</v>
      </c>
      <c r="AT786" s="12">
        <f t="shared" si="2460"/>
        <v>0</v>
      </c>
      <c r="AU786" s="12">
        <f t="shared" si="2460"/>
        <v>0</v>
      </c>
    </row>
    <row r="787" spans="1:47">
      <c r="A787" s="22"/>
      <c r="B787" s="19">
        <v>57</v>
      </c>
      <c r="C787" s="19">
        <v>20120801</v>
      </c>
      <c r="D787" s="7" t="s">
        <v>29</v>
      </c>
      <c r="E787" s="7" t="s">
        <v>33</v>
      </c>
      <c r="F787" s="7" t="s">
        <v>29</v>
      </c>
      <c r="G787" s="7" t="s">
        <v>29</v>
      </c>
      <c r="H787" s="7" t="s">
        <v>33</v>
      </c>
      <c r="I787" s="7" t="s">
        <v>33</v>
      </c>
      <c r="J787" s="7" t="s">
        <v>30</v>
      </c>
      <c r="K787" s="7" t="s">
        <v>30</v>
      </c>
      <c r="L787" s="7" t="s">
        <v>30</v>
      </c>
      <c r="M787" s="7" t="s">
        <v>30</v>
      </c>
      <c r="N787" s="7" t="s">
        <v>30</v>
      </c>
      <c r="O787" s="7" t="s">
        <v>30</v>
      </c>
      <c r="P787" s="7" t="s">
        <v>30</v>
      </c>
      <c r="Q787" s="1"/>
      <c r="R787" s="8">
        <f t="shared" ref="R787:R818" si="2489">B787</f>
        <v>57</v>
      </c>
      <c r="S787" s="4" t="str">
        <f t="shared" ref="S787:S818" si="2490">SUBSTITUTE(D787,"조","")</f>
        <v>6</v>
      </c>
      <c r="T787" s="4" t="str">
        <f t="shared" ref="T787:T818" si="2491">SUBSTITUTE(D788,"조","")</f>
        <v>869809</v>
      </c>
      <c r="U787" s="4" t="str">
        <f t="shared" si="2444"/>
        <v>8</v>
      </c>
      <c r="V787" s="4" t="str">
        <f t="shared" si="2445"/>
        <v>6</v>
      </c>
      <c r="W787" s="4" t="str">
        <f t="shared" si="2446"/>
        <v>9</v>
      </c>
      <c r="X787" s="4" t="str">
        <f t="shared" si="2447"/>
        <v>8</v>
      </c>
      <c r="Y787" s="4" t="str">
        <f t="shared" si="2448"/>
        <v>0</v>
      </c>
      <c r="Z787" s="4" t="str">
        <f t="shared" si="2449"/>
        <v>9</v>
      </c>
      <c r="AA787" s="4" t="s">
        <v>27</v>
      </c>
      <c r="AB787" s="4">
        <v>1</v>
      </c>
      <c r="AC787" s="9">
        <f t="shared" si="2453"/>
        <v>1</v>
      </c>
      <c r="AD787" s="9">
        <f t="shared" si="2464"/>
        <v>0</v>
      </c>
      <c r="AE787" s="9">
        <f t="shared" si="2464"/>
        <v>0</v>
      </c>
      <c r="AF787" s="9">
        <f t="shared" si="2464"/>
        <v>0</v>
      </c>
      <c r="AG787" s="9">
        <f t="shared" si="2464"/>
        <v>0</v>
      </c>
      <c r="AH787" s="9">
        <f t="shared" si="2464"/>
        <v>0</v>
      </c>
      <c r="AI787" s="9">
        <f t="shared" si="2464"/>
        <v>1</v>
      </c>
      <c r="AJ787" s="9">
        <f t="shared" si="2464"/>
        <v>0</v>
      </c>
      <c r="AK787" s="9">
        <f t="shared" si="2464"/>
        <v>2</v>
      </c>
      <c r="AL787" s="9">
        <f t="shared" si="2464"/>
        <v>2</v>
      </c>
      <c r="AM787" s="4">
        <v>4</v>
      </c>
      <c r="AN787" s="4" t="s">
        <v>27</v>
      </c>
      <c r="AO787" s="12">
        <f t="shared" si="2401"/>
        <v>0</v>
      </c>
      <c r="AP787" s="12">
        <f t="shared" si="2460"/>
        <v>0</v>
      </c>
      <c r="AQ787" s="12">
        <f t="shared" si="2460"/>
        <v>0</v>
      </c>
      <c r="AR787" s="12">
        <f t="shared" si="2460"/>
        <v>0</v>
      </c>
      <c r="AS787" s="12">
        <f t="shared" si="2460"/>
        <v>0</v>
      </c>
      <c r="AT787" s="12">
        <f t="shared" si="2460"/>
        <v>1</v>
      </c>
      <c r="AU787" s="12">
        <f t="shared" si="2460"/>
        <v>0</v>
      </c>
    </row>
    <row r="788" spans="1:47">
      <c r="A788" s="22"/>
      <c r="B788" s="20"/>
      <c r="C788" s="20"/>
      <c r="D788" s="14">
        <v>869809</v>
      </c>
      <c r="E788" s="14">
        <v>886407</v>
      </c>
      <c r="F788" s="14">
        <v>869808</v>
      </c>
      <c r="G788" s="14">
        <v>869810</v>
      </c>
      <c r="H788" s="14">
        <v>886406</v>
      </c>
      <c r="I788" s="14">
        <v>886408</v>
      </c>
      <c r="J788" s="14">
        <v>999962</v>
      </c>
      <c r="K788" s="14">
        <v>21584</v>
      </c>
      <c r="L788" s="14">
        <v>5649</v>
      </c>
      <c r="M788" s="14">
        <v>23</v>
      </c>
      <c r="N788" s="14">
        <v>86</v>
      </c>
      <c r="O788" s="14">
        <v>1</v>
      </c>
      <c r="P788" s="14">
        <v>8</v>
      </c>
      <c r="Q788" s="1"/>
      <c r="R788" s="8">
        <f t="shared" ref="R788:R819" si="2492">B787</f>
        <v>57</v>
      </c>
      <c r="S788" s="4" t="str">
        <f t="shared" ref="S788:S819" si="2493">SUBSTITUTE(E787,"조","")</f>
        <v>2</v>
      </c>
      <c r="T788" s="4" t="str">
        <f t="shared" ref="T788:T819" si="2494">SUBSTITUTE(E788,"조","")</f>
        <v>886407</v>
      </c>
      <c r="U788" s="4" t="str">
        <f t="shared" si="2444"/>
        <v>8</v>
      </c>
      <c r="V788" s="4" t="str">
        <f t="shared" si="2445"/>
        <v>8</v>
      </c>
      <c r="W788" s="4" t="str">
        <f t="shared" si="2446"/>
        <v>6</v>
      </c>
      <c r="X788" s="4" t="str">
        <f t="shared" si="2447"/>
        <v>4</v>
      </c>
      <c r="Y788" s="4" t="str">
        <f t="shared" si="2448"/>
        <v>0</v>
      </c>
      <c r="Z788" s="4" t="str">
        <f t="shared" si="2449"/>
        <v>7</v>
      </c>
      <c r="AA788" s="4" t="s">
        <v>27</v>
      </c>
      <c r="AB788" s="4">
        <v>1</v>
      </c>
      <c r="AC788" s="9">
        <f t="shared" si="2453"/>
        <v>1</v>
      </c>
      <c r="AD788" s="9">
        <f t="shared" si="2464"/>
        <v>0</v>
      </c>
      <c r="AE788" s="9">
        <f t="shared" si="2464"/>
        <v>0</v>
      </c>
      <c r="AF788" s="9">
        <f t="shared" si="2464"/>
        <v>0</v>
      </c>
      <c r="AG788" s="9">
        <f t="shared" si="2464"/>
        <v>1</v>
      </c>
      <c r="AH788" s="9">
        <f t="shared" si="2464"/>
        <v>0</v>
      </c>
      <c r="AI788" s="9">
        <f t="shared" si="2464"/>
        <v>1</v>
      </c>
      <c r="AJ788" s="9">
        <f t="shared" si="2464"/>
        <v>1</v>
      </c>
      <c r="AK788" s="9">
        <f t="shared" si="2464"/>
        <v>2</v>
      </c>
      <c r="AL788" s="9">
        <f t="shared" si="2464"/>
        <v>0</v>
      </c>
      <c r="AM788" s="4">
        <v>5</v>
      </c>
      <c r="AN788" s="4" t="s">
        <v>27</v>
      </c>
      <c r="AO788" s="12">
        <f t="shared" si="2401"/>
        <v>0</v>
      </c>
      <c r="AP788" s="12">
        <f t="shared" si="2460"/>
        <v>1</v>
      </c>
      <c r="AQ788" s="12">
        <f t="shared" si="2460"/>
        <v>0</v>
      </c>
      <c r="AR788" s="12">
        <f t="shared" si="2460"/>
        <v>0</v>
      </c>
      <c r="AS788" s="12">
        <f t="shared" si="2460"/>
        <v>0</v>
      </c>
      <c r="AT788" s="12">
        <f t="shared" si="2460"/>
        <v>0</v>
      </c>
      <c r="AU788" s="12">
        <f t="shared" si="2460"/>
        <v>0</v>
      </c>
    </row>
    <row r="789" spans="1:47">
      <c r="A789" s="22"/>
      <c r="B789" s="19">
        <v>56</v>
      </c>
      <c r="C789" s="19">
        <v>20120725</v>
      </c>
      <c r="D789" s="7" t="s">
        <v>28</v>
      </c>
      <c r="E789" s="7" t="s">
        <v>32</v>
      </c>
      <c r="F789" s="7" t="s">
        <v>28</v>
      </c>
      <c r="G789" s="7" t="s">
        <v>28</v>
      </c>
      <c r="H789" s="7" t="s">
        <v>32</v>
      </c>
      <c r="I789" s="7" t="s">
        <v>32</v>
      </c>
      <c r="J789" s="7" t="s">
        <v>30</v>
      </c>
      <c r="K789" s="7" t="s">
        <v>30</v>
      </c>
      <c r="L789" s="7" t="s">
        <v>30</v>
      </c>
      <c r="M789" s="7" t="s">
        <v>30</v>
      </c>
      <c r="N789" s="7" t="s">
        <v>30</v>
      </c>
      <c r="O789" s="7" t="s">
        <v>30</v>
      </c>
      <c r="P789" s="7" t="s">
        <v>30</v>
      </c>
      <c r="Q789" s="1"/>
      <c r="R789" s="8">
        <f t="shared" ref="R789:R820" si="2495">B789</f>
        <v>56</v>
      </c>
      <c r="S789" s="4" t="str">
        <f t="shared" ref="S789:S820" si="2496">SUBSTITUTE(D789,"조","")</f>
        <v>3</v>
      </c>
      <c r="T789" s="4" t="str">
        <f t="shared" ref="T789:T820" si="2497">SUBSTITUTE(D790,"조","")</f>
        <v>351600</v>
      </c>
      <c r="U789" s="4" t="str">
        <f t="shared" si="2444"/>
        <v>3</v>
      </c>
      <c r="V789" s="4" t="str">
        <f t="shared" si="2445"/>
        <v>5</v>
      </c>
      <c r="W789" s="4" t="str">
        <f t="shared" si="2446"/>
        <v>1</v>
      </c>
      <c r="X789" s="4" t="str">
        <f t="shared" si="2447"/>
        <v>6</v>
      </c>
      <c r="Y789" s="4" t="str">
        <f t="shared" si="2448"/>
        <v>0</v>
      </c>
      <c r="Z789" s="4" t="str">
        <f t="shared" si="2449"/>
        <v>0</v>
      </c>
      <c r="AA789" s="4" t="s">
        <v>27</v>
      </c>
      <c r="AB789" s="4">
        <v>1</v>
      </c>
      <c r="AC789" s="9">
        <f t="shared" si="2453"/>
        <v>2</v>
      </c>
      <c r="AD789" s="9">
        <f t="shared" si="2464"/>
        <v>1</v>
      </c>
      <c r="AE789" s="9">
        <f t="shared" si="2464"/>
        <v>0</v>
      </c>
      <c r="AF789" s="9">
        <f t="shared" si="2464"/>
        <v>1</v>
      </c>
      <c r="AG789" s="9">
        <f t="shared" si="2464"/>
        <v>0</v>
      </c>
      <c r="AH789" s="9">
        <f t="shared" si="2464"/>
        <v>1</v>
      </c>
      <c r="AI789" s="9">
        <f t="shared" si="2464"/>
        <v>1</v>
      </c>
      <c r="AJ789" s="9">
        <f t="shared" si="2464"/>
        <v>0</v>
      </c>
      <c r="AK789" s="9">
        <f t="shared" si="2464"/>
        <v>0</v>
      </c>
      <c r="AL789" s="9">
        <f t="shared" si="2464"/>
        <v>0</v>
      </c>
      <c r="AM789" s="4">
        <v>5</v>
      </c>
      <c r="AN789" s="4" t="s">
        <v>27</v>
      </c>
      <c r="AO789" s="12">
        <f t="shared" si="2401"/>
        <v>0</v>
      </c>
      <c r="AP789" s="12">
        <f t="shared" si="2460"/>
        <v>0</v>
      </c>
      <c r="AQ789" s="12">
        <f t="shared" si="2460"/>
        <v>1</v>
      </c>
      <c r="AR789" s="12">
        <f t="shared" si="2460"/>
        <v>0</v>
      </c>
      <c r="AS789" s="12">
        <f t="shared" si="2460"/>
        <v>0</v>
      </c>
      <c r="AT789" s="12">
        <f t="shared" si="2460"/>
        <v>0</v>
      </c>
      <c r="AU789" s="12">
        <f t="shared" si="2460"/>
        <v>0</v>
      </c>
    </row>
    <row r="790" spans="1:47">
      <c r="A790" s="22"/>
      <c r="B790" s="20"/>
      <c r="C790" s="20"/>
      <c r="D790" s="14">
        <v>351600</v>
      </c>
      <c r="E790" s="14">
        <v>710082</v>
      </c>
      <c r="F790" s="14">
        <v>351599</v>
      </c>
      <c r="G790" s="14">
        <v>351601</v>
      </c>
      <c r="H790" s="14">
        <v>710081</v>
      </c>
      <c r="I790" s="14">
        <v>710083</v>
      </c>
      <c r="J790" s="14">
        <v>297082</v>
      </c>
      <c r="K790" s="14">
        <v>50197</v>
      </c>
      <c r="L790" s="14">
        <v>967</v>
      </c>
      <c r="M790" s="14">
        <v>20</v>
      </c>
      <c r="N790" s="14">
        <v>75</v>
      </c>
      <c r="O790" s="14">
        <v>0</v>
      </c>
      <c r="P790" s="14">
        <v>1</v>
      </c>
      <c r="Q790" s="1"/>
      <c r="R790" s="8">
        <f t="shared" ref="R790:R821" si="2498">B789</f>
        <v>56</v>
      </c>
      <c r="S790" s="4" t="str">
        <f t="shared" ref="S790:S821" si="2499">SUBSTITUTE(E789,"조","")</f>
        <v>4</v>
      </c>
      <c r="T790" s="4" t="str">
        <f t="shared" ref="T790:T821" si="2500">SUBSTITUTE(E790,"조","")</f>
        <v>710082</v>
      </c>
      <c r="U790" s="4" t="str">
        <f t="shared" si="2444"/>
        <v>7</v>
      </c>
      <c r="V790" s="4" t="str">
        <f t="shared" si="2445"/>
        <v>1</v>
      </c>
      <c r="W790" s="4" t="str">
        <f t="shared" si="2446"/>
        <v>0</v>
      </c>
      <c r="X790" s="4" t="str">
        <f t="shared" si="2447"/>
        <v>0</v>
      </c>
      <c r="Y790" s="4" t="str">
        <f t="shared" si="2448"/>
        <v>8</v>
      </c>
      <c r="Z790" s="4" t="str">
        <f t="shared" si="2449"/>
        <v>2</v>
      </c>
      <c r="AA790" s="4" t="s">
        <v>27</v>
      </c>
      <c r="AB790" s="4">
        <v>1</v>
      </c>
      <c r="AC790" s="9">
        <f t="shared" si="2453"/>
        <v>2</v>
      </c>
      <c r="AD790" s="9">
        <f t="shared" si="2464"/>
        <v>1</v>
      </c>
      <c r="AE790" s="9">
        <f t="shared" si="2464"/>
        <v>1</v>
      </c>
      <c r="AF790" s="9">
        <f t="shared" si="2464"/>
        <v>0</v>
      </c>
      <c r="AG790" s="9">
        <f t="shared" si="2464"/>
        <v>0</v>
      </c>
      <c r="AH790" s="9">
        <f t="shared" si="2464"/>
        <v>0</v>
      </c>
      <c r="AI790" s="9">
        <f t="shared" si="2464"/>
        <v>0</v>
      </c>
      <c r="AJ790" s="9">
        <f t="shared" si="2464"/>
        <v>1</v>
      </c>
      <c r="AK790" s="9">
        <f t="shared" si="2464"/>
        <v>1</v>
      </c>
      <c r="AL790" s="9">
        <f t="shared" si="2464"/>
        <v>0</v>
      </c>
      <c r="AM790" s="4">
        <v>5</v>
      </c>
      <c r="AN790" s="4" t="s">
        <v>27</v>
      </c>
      <c r="AO790" s="12">
        <f t="shared" si="2401"/>
        <v>0</v>
      </c>
      <c r="AP790" s="12">
        <f t="shared" si="2460"/>
        <v>0</v>
      </c>
      <c r="AQ790" s="12">
        <f t="shared" si="2460"/>
        <v>0</v>
      </c>
      <c r="AR790" s="12">
        <f t="shared" si="2460"/>
        <v>1</v>
      </c>
      <c r="AS790" s="12">
        <f t="shared" si="2460"/>
        <v>0</v>
      </c>
      <c r="AT790" s="12">
        <f t="shared" si="2460"/>
        <v>0</v>
      </c>
      <c r="AU790" s="12">
        <f t="shared" si="2460"/>
        <v>0</v>
      </c>
    </row>
    <row r="791" spans="1:47">
      <c r="A791" s="22"/>
      <c r="B791" s="19">
        <v>55</v>
      </c>
      <c r="C791" s="19">
        <v>20120718</v>
      </c>
      <c r="D791" s="7" t="s">
        <v>29</v>
      </c>
      <c r="E791" s="7" t="s">
        <v>33</v>
      </c>
      <c r="F791" s="7" t="s">
        <v>29</v>
      </c>
      <c r="G791" s="7" t="s">
        <v>29</v>
      </c>
      <c r="H791" s="7" t="s">
        <v>33</v>
      </c>
      <c r="I791" s="7" t="s">
        <v>33</v>
      </c>
      <c r="J791" s="7" t="s">
        <v>30</v>
      </c>
      <c r="K791" s="7" t="s">
        <v>30</v>
      </c>
      <c r="L791" s="7" t="s">
        <v>30</v>
      </c>
      <c r="M791" s="7" t="s">
        <v>30</v>
      </c>
      <c r="N791" s="7" t="s">
        <v>30</v>
      </c>
      <c r="O791" s="7" t="s">
        <v>30</v>
      </c>
      <c r="P791" s="7" t="s">
        <v>30</v>
      </c>
      <c r="Q791" s="1"/>
      <c r="R791" s="8">
        <f t="shared" ref="R791:R822" si="2501">B791</f>
        <v>55</v>
      </c>
      <c r="S791" s="4" t="str">
        <f t="shared" ref="S791:S822" si="2502">SUBSTITUTE(D791,"조","")</f>
        <v>6</v>
      </c>
      <c r="T791" s="4" t="str">
        <f t="shared" ref="T791:T822" si="2503">SUBSTITUTE(D792,"조","")</f>
        <v>597175</v>
      </c>
      <c r="U791" s="4" t="str">
        <f t="shared" si="2444"/>
        <v>5</v>
      </c>
      <c r="V791" s="4" t="str">
        <f t="shared" si="2445"/>
        <v>9</v>
      </c>
      <c r="W791" s="4" t="str">
        <f t="shared" si="2446"/>
        <v>7</v>
      </c>
      <c r="X791" s="4" t="str">
        <f t="shared" si="2447"/>
        <v>1</v>
      </c>
      <c r="Y791" s="4" t="str">
        <f t="shared" si="2448"/>
        <v>7</v>
      </c>
      <c r="Z791" s="4" t="str">
        <f t="shared" si="2449"/>
        <v>5</v>
      </c>
      <c r="AA791" s="4" t="s">
        <v>27</v>
      </c>
      <c r="AB791" s="4">
        <v>1</v>
      </c>
      <c r="AC791" s="9">
        <f t="shared" si="2453"/>
        <v>0</v>
      </c>
      <c r="AD791" s="9">
        <f t="shared" si="2464"/>
        <v>1</v>
      </c>
      <c r="AE791" s="9">
        <f t="shared" si="2464"/>
        <v>0</v>
      </c>
      <c r="AF791" s="9">
        <f t="shared" si="2464"/>
        <v>0</v>
      </c>
      <c r="AG791" s="9">
        <f t="shared" si="2464"/>
        <v>0</v>
      </c>
      <c r="AH791" s="9">
        <f t="shared" si="2464"/>
        <v>2</v>
      </c>
      <c r="AI791" s="9">
        <f t="shared" si="2464"/>
        <v>0</v>
      </c>
      <c r="AJ791" s="9">
        <f t="shared" si="2464"/>
        <v>2</v>
      </c>
      <c r="AK791" s="9">
        <f t="shared" si="2464"/>
        <v>0</v>
      </c>
      <c r="AL791" s="9">
        <f t="shared" si="2464"/>
        <v>1</v>
      </c>
      <c r="AM791" s="4">
        <v>4</v>
      </c>
      <c r="AN791" s="4" t="s">
        <v>27</v>
      </c>
      <c r="AO791" s="12">
        <f t="shared" si="2401"/>
        <v>0</v>
      </c>
      <c r="AP791" s="12">
        <f t="shared" si="2460"/>
        <v>0</v>
      </c>
      <c r="AQ791" s="12">
        <f t="shared" si="2460"/>
        <v>0</v>
      </c>
      <c r="AR791" s="12">
        <f t="shared" si="2460"/>
        <v>0</v>
      </c>
      <c r="AS791" s="12">
        <f t="shared" si="2460"/>
        <v>0</v>
      </c>
      <c r="AT791" s="12">
        <f t="shared" si="2460"/>
        <v>1</v>
      </c>
      <c r="AU791" s="12">
        <f t="shared" si="2460"/>
        <v>0</v>
      </c>
    </row>
    <row r="792" spans="1:47">
      <c r="A792" s="22"/>
      <c r="B792" s="20"/>
      <c r="C792" s="20"/>
      <c r="D792" s="14">
        <v>597175</v>
      </c>
      <c r="E792" s="14">
        <v>702248</v>
      </c>
      <c r="F792" s="14">
        <v>597174</v>
      </c>
      <c r="G792" s="14">
        <v>597176</v>
      </c>
      <c r="H792" s="14">
        <v>702247</v>
      </c>
      <c r="I792" s="14">
        <v>702249</v>
      </c>
      <c r="J792" s="14">
        <v>865097</v>
      </c>
      <c r="K792" s="14">
        <v>86509</v>
      </c>
      <c r="L792" s="14">
        <v>442</v>
      </c>
      <c r="M792" s="14">
        <v>5</v>
      </c>
      <c r="N792" s="14">
        <v>83</v>
      </c>
      <c r="O792" s="14">
        <v>6</v>
      </c>
      <c r="P792" s="14">
        <v>7</v>
      </c>
      <c r="Q792" s="1"/>
      <c r="R792" s="8">
        <f t="shared" ref="R792:R823" si="2504">B791</f>
        <v>55</v>
      </c>
      <c r="S792" s="4" t="str">
        <f t="shared" ref="S792:S823" si="2505">SUBSTITUTE(E791,"조","")</f>
        <v>2</v>
      </c>
      <c r="T792" s="4" t="str">
        <f t="shared" ref="T792:T823" si="2506">SUBSTITUTE(E792,"조","")</f>
        <v>702248</v>
      </c>
      <c r="U792" s="4" t="str">
        <f t="shared" si="2444"/>
        <v>7</v>
      </c>
      <c r="V792" s="4" t="str">
        <f t="shared" si="2445"/>
        <v>0</v>
      </c>
      <c r="W792" s="4" t="str">
        <f t="shared" si="2446"/>
        <v>2</v>
      </c>
      <c r="X792" s="4" t="str">
        <f t="shared" si="2447"/>
        <v>2</v>
      </c>
      <c r="Y792" s="4" t="str">
        <f t="shared" si="2448"/>
        <v>4</v>
      </c>
      <c r="Z792" s="4" t="str">
        <f t="shared" si="2449"/>
        <v>8</v>
      </c>
      <c r="AA792" s="4" t="s">
        <v>27</v>
      </c>
      <c r="AB792" s="4">
        <v>1</v>
      </c>
      <c r="AC792" s="9">
        <f t="shared" si="2453"/>
        <v>1</v>
      </c>
      <c r="AD792" s="9">
        <f t="shared" si="2464"/>
        <v>0</v>
      </c>
      <c r="AE792" s="9">
        <f t="shared" si="2464"/>
        <v>2</v>
      </c>
      <c r="AF792" s="9">
        <f t="shared" si="2464"/>
        <v>0</v>
      </c>
      <c r="AG792" s="9">
        <f t="shared" si="2464"/>
        <v>1</v>
      </c>
      <c r="AH792" s="9">
        <f t="shared" si="2464"/>
        <v>0</v>
      </c>
      <c r="AI792" s="9">
        <f t="shared" si="2464"/>
        <v>0</v>
      </c>
      <c r="AJ792" s="9">
        <f t="shared" si="2464"/>
        <v>1</v>
      </c>
      <c r="AK792" s="9">
        <f t="shared" si="2464"/>
        <v>1</v>
      </c>
      <c r="AL792" s="9">
        <f t="shared" si="2464"/>
        <v>0</v>
      </c>
      <c r="AM792" s="4">
        <v>5</v>
      </c>
      <c r="AN792" s="4" t="s">
        <v>27</v>
      </c>
      <c r="AO792" s="12">
        <f t="shared" si="2401"/>
        <v>0</v>
      </c>
      <c r="AP792" s="12">
        <f t="shared" si="2460"/>
        <v>1</v>
      </c>
      <c r="AQ792" s="12">
        <f t="shared" si="2460"/>
        <v>0</v>
      </c>
      <c r="AR792" s="12">
        <f t="shared" si="2460"/>
        <v>0</v>
      </c>
      <c r="AS792" s="12">
        <f t="shared" si="2460"/>
        <v>0</v>
      </c>
      <c r="AT792" s="12">
        <f t="shared" si="2460"/>
        <v>0</v>
      </c>
      <c r="AU792" s="12">
        <f t="shared" si="2460"/>
        <v>0</v>
      </c>
    </row>
    <row r="793" spans="1:47">
      <c r="A793" s="22"/>
      <c r="B793" s="19">
        <v>54</v>
      </c>
      <c r="C793" s="19">
        <v>20120711</v>
      </c>
      <c r="D793" s="7" t="s">
        <v>34</v>
      </c>
      <c r="E793" s="7" t="s">
        <v>28</v>
      </c>
      <c r="F793" s="7" t="s">
        <v>34</v>
      </c>
      <c r="G793" s="7" t="s">
        <v>34</v>
      </c>
      <c r="H793" s="7" t="s">
        <v>28</v>
      </c>
      <c r="I793" s="7" t="s">
        <v>28</v>
      </c>
      <c r="J793" s="7" t="s">
        <v>30</v>
      </c>
      <c r="K793" s="7" t="s">
        <v>30</v>
      </c>
      <c r="L793" s="7" t="s">
        <v>30</v>
      </c>
      <c r="M793" s="7" t="s">
        <v>30</v>
      </c>
      <c r="N793" s="7" t="s">
        <v>30</v>
      </c>
      <c r="O793" s="7" t="s">
        <v>30</v>
      </c>
      <c r="P793" s="7" t="s">
        <v>30</v>
      </c>
      <c r="Q793" s="1"/>
      <c r="R793" s="8">
        <f t="shared" ref="R793:R824" si="2507">B793</f>
        <v>54</v>
      </c>
      <c r="S793" s="4" t="str">
        <f t="shared" ref="S793:S824" si="2508">SUBSTITUTE(D793,"조","")</f>
        <v>1</v>
      </c>
      <c r="T793" s="4" t="str">
        <f t="shared" ref="T793:T824" si="2509">SUBSTITUTE(D794,"조","")</f>
        <v>785965</v>
      </c>
      <c r="U793" s="4" t="str">
        <f t="shared" si="2444"/>
        <v>7</v>
      </c>
      <c r="V793" s="4" t="str">
        <f t="shared" si="2445"/>
        <v>8</v>
      </c>
      <c r="W793" s="4" t="str">
        <f t="shared" si="2446"/>
        <v>5</v>
      </c>
      <c r="X793" s="4" t="str">
        <f t="shared" si="2447"/>
        <v>9</v>
      </c>
      <c r="Y793" s="4" t="str">
        <f t="shared" si="2448"/>
        <v>6</v>
      </c>
      <c r="Z793" s="4" t="str">
        <f t="shared" si="2449"/>
        <v>5</v>
      </c>
      <c r="AA793" s="4" t="s">
        <v>27</v>
      </c>
      <c r="AB793" s="4">
        <v>1</v>
      </c>
      <c r="AC793" s="9">
        <f t="shared" si="2453"/>
        <v>0</v>
      </c>
      <c r="AD793" s="9">
        <f t="shared" si="2464"/>
        <v>0</v>
      </c>
      <c r="AE793" s="9">
        <f t="shared" si="2464"/>
        <v>0</v>
      </c>
      <c r="AF793" s="9">
        <f t="shared" si="2464"/>
        <v>0</v>
      </c>
      <c r="AG793" s="9">
        <f t="shared" si="2464"/>
        <v>0</v>
      </c>
      <c r="AH793" s="9">
        <f t="shared" si="2464"/>
        <v>2</v>
      </c>
      <c r="AI793" s="9">
        <f t="shared" si="2464"/>
        <v>1</v>
      </c>
      <c r="AJ793" s="9">
        <f t="shared" si="2464"/>
        <v>1</v>
      </c>
      <c r="AK793" s="9">
        <f t="shared" si="2464"/>
        <v>1</v>
      </c>
      <c r="AL793" s="9">
        <f t="shared" si="2464"/>
        <v>1</v>
      </c>
      <c r="AM793" s="4">
        <v>5</v>
      </c>
      <c r="AN793" s="4" t="s">
        <v>27</v>
      </c>
      <c r="AO793" s="12">
        <f t="shared" si="2401"/>
        <v>1</v>
      </c>
      <c r="AP793" s="12">
        <f t="shared" si="2460"/>
        <v>0</v>
      </c>
      <c r="AQ793" s="12">
        <f t="shared" si="2460"/>
        <v>0</v>
      </c>
      <c r="AR793" s="12">
        <f t="shared" si="2460"/>
        <v>0</v>
      </c>
      <c r="AS793" s="12">
        <f t="shared" si="2460"/>
        <v>0</v>
      </c>
      <c r="AT793" s="12">
        <f t="shared" si="2460"/>
        <v>0</v>
      </c>
      <c r="AU793" s="12">
        <f t="shared" si="2460"/>
        <v>0</v>
      </c>
    </row>
    <row r="794" spans="1:47">
      <c r="A794" s="22"/>
      <c r="B794" s="20"/>
      <c r="C794" s="20"/>
      <c r="D794" s="14">
        <v>785965</v>
      </c>
      <c r="E794" s="14">
        <v>981498</v>
      </c>
      <c r="F794" s="14">
        <v>785964</v>
      </c>
      <c r="G794" s="14">
        <v>785966</v>
      </c>
      <c r="H794" s="14">
        <v>981497</v>
      </c>
      <c r="I794" s="14">
        <v>981499</v>
      </c>
      <c r="J794" s="14">
        <v>175118</v>
      </c>
      <c r="K794" s="14">
        <v>62295</v>
      </c>
      <c r="L794" s="14">
        <v>8473</v>
      </c>
      <c r="M794" s="14">
        <v>27</v>
      </c>
      <c r="N794" s="14">
        <v>60</v>
      </c>
      <c r="O794" s="14">
        <v>0</v>
      </c>
      <c r="P794" s="14">
        <v>1</v>
      </c>
      <c r="Q794" s="1"/>
      <c r="R794" s="8">
        <f t="shared" ref="R794:R825" si="2510">B793</f>
        <v>54</v>
      </c>
      <c r="S794" s="4" t="str">
        <f t="shared" ref="S794:S825" si="2511">SUBSTITUTE(E793,"조","")</f>
        <v>3</v>
      </c>
      <c r="T794" s="4" t="str">
        <f t="shared" ref="T794:T825" si="2512">SUBSTITUTE(E794,"조","")</f>
        <v>981498</v>
      </c>
      <c r="U794" s="4" t="str">
        <f t="shared" si="2444"/>
        <v>9</v>
      </c>
      <c r="V794" s="4" t="str">
        <f t="shared" si="2445"/>
        <v>8</v>
      </c>
      <c r="W794" s="4" t="str">
        <f t="shared" si="2446"/>
        <v>1</v>
      </c>
      <c r="X794" s="4" t="str">
        <f t="shared" si="2447"/>
        <v>4</v>
      </c>
      <c r="Y794" s="4" t="str">
        <f t="shared" si="2448"/>
        <v>9</v>
      </c>
      <c r="Z794" s="4" t="str">
        <f t="shared" si="2449"/>
        <v>8</v>
      </c>
      <c r="AA794" s="4" t="s">
        <v>27</v>
      </c>
      <c r="AB794" s="4">
        <v>1</v>
      </c>
      <c r="AC794" s="9">
        <f t="shared" si="2453"/>
        <v>0</v>
      </c>
      <c r="AD794" s="9">
        <f t="shared" si="2464"/>
        <v>1</v>
      </c>
      <c r="AE794" s="9">
        <f t="shared" si="2464"/>
        <v>0</v>
      </c>
      <c r="AF794" s="9">
        <f t="shared" si="2464"/>
        <v>0</v>
      </c>
      <c r="AG794" s="9">
        <f t="shared" si="2464"/>
        <v>1</v>
      </c>
      <c r="AH794" s="9">
        <f t="shared" si="2464"/>
        <v>0</v>
      </c>
      <c r="AI794" s="9">
        <f t="shared" si="2464"/>
        <v>0</v>
      </c>
      <c r="AJ794" s="9">
        <f t="shared" si="2464"/>
        <v>0</v>
      </c>
      <c r="AK794" s="9">
        <f t="shared" si="2464"/>
        <v>2</v>
      </c>
      <c r="AL794" s="9">
        <f t="shared" si="2464"/>
        <v>2</v>
      </c>
      <c r="AM794" s="4">
        <v>4</v>
      </c>
      <c r="AN794" s="4" t="s">
        <v>27</v>
      </c>
      <c r="AO794" s="12">
        <f t="shared" si="2401"/>
        <v>0</v>
      </c>
      <c r="AP794" s="12">
        <f t="shared" si="2460"/>
        <v>0</v>
      </c>
      <c r="AQ794" s="12">
        <f t="shared" si="2460"/>
        <v>1</v>
      </c>
      <c r="AR794" s="12">
        <f t="shared" si="2460"/>
        <v>0</v>
      </c>
      <c r="AS794" s="12">
        <f t="shared" si="2460"/>
        <v>0</v>
      </c>
      <c r="AT794" s="12">
        <f t="shared" si="2460"/>
        <v>0</v>
      </c>
      <c r="AU794" s="12">
        <f t="shared" si="2460"/>
        <v>0</v>
      </c>
    </row>
    <row r="795" spans="1:47">
      <c r="A795" s="22"/>
      <c r="B795" s="19">
        <v>53</v>
      </c>
      <c r="C795" s="19">
        <v>20120704</v>
      </c>
      <c r="D795" s="7" t="s">
        <v>34</v>
      </c>
      <c r="E795" s="7" t="s">
        <v>34</v>
      </c>
      <c r="F795" s="7" t="s">
        <v>34</v>
      </c>
      <c r="G795" s="7" t="s">
        <v>34</v>
      </c>
      <c r="H795" s="7" t="s">
        <v>34</v>
      </c>
      <c r="I795" s="7" t="s">
        <v>34</v>
      </c>
      <c r="J795" s="7" t="s">
        <v>30</v>
      </c>
      <c r="K795" s="7" t="s">
        <v>30</v>
      </c>
      <c r="L795" s="7" t="s">
        <v>30</v>
      </c>
      <c r="M795" s="7" t="s">
        <v>30</v>
      </c>
      <c r="N795" s="7" t="s">
        <v>30</v>
      </c>
      <c r="O795" s="7" t="s">
        <v>30</v>
      </c>
      <c r="P795" s="7" t="s">
        <v>30</v>
      </c>
      <c r="Q795" s="1"/>
      <c r="R795" s="8">
        <f t="shared" ref="R795:R826" si="2513">B795</f>
        <v>53</v>
      </c>
      <c r="S795" s="4" t="str">
        <f t="shared" ref="S795:S826" si="2514">SUBSTITUTE(D795,"조","")</f>
        <v>1</v>
      </c>
      <c r="T795" s="4" t="str">
        <f t="shared" ref="T795:T826" si="2515">SUBSTITUTE(D796,"조","")</f>
        <v>530440</v>
      </c>
      <c r="U795" s="4" t="str">
        <f t="shared" si="2444"/>
        <v>5</v>
      </c>
      <c r="V795" s="4" t="str">
        <f t="shared" si="2445"/>
        <v>3</v>
      </c>
      <c r="W795" s="4" t="str">
        <f t="shared" si="2446"/>
        <v>0</v>
      </c>
      <c r="X795" s="4" t="str">
        <f t="shared" si="2447"/>
        <v>4</v>
      </c>
      <c r="Y795" s="4" t="str">
        <f t="shared" si="2448"/>
        <v>4</v>
      </c>
      <c r="Z795" s="4" t="str">
        <f t="shared" si="2449"/>
        <v>0</v>
      </c>
      <c r="AA795" s="4" t="s">
        <v>27</v>
      </c>
      <c r="AB795" s="4">
        <v>1</v>
      </c>
      <c r="AC795" s="9">
        <f t="shared" si="2453"/>
        <v>2</v>
      </c>
      <c r="AD795" s="9">
        <f t="shared" si="2464"/>
        <v>0</v>
      </c>
      <c r="AE795" s="9">
        <f t="shared" si="2464"/>
        <v>0</v>
      </c>
      <c r="AF795" s="9">
        <f t="shared" si="2464"/>
        <v>1</v>
      </c>
      <c r="AG795" s="9">
        <f t="shared" si="2464"/>
        <v>2</v>
      </c>
      <c r="AH795" s="9">
        <f t="shared" si="2464"/>
        <v>1</v>
      </c>
      <c r="AI795" s="9">
        <f t="shared" si="2464"/>
        <v>0</v>
      </c>
      <c r="AJ795" s="9">
        <f t="shared" si="2464"/>
        <v>0</v>
      </c>
      <c r="AK795" s="9">
        <f t="shared" si="2464"/>
        <v>0</v>
      </c>
      <c r="AL795" s="9">
        <f t="shared" si="2464"/>
        <v>0</v>
      </c>
      <c r="AM795" s="4">
        <v>4</v>
      </c>
      <c r="AN795" s="4" t="s">
        <v>27</v>
      </c>
      <c r="AO795" s="12">
        <f t="shared" si="2401"/>
        <v>1</v>
      </c>
      <c r="AP795" s="12">
        <f t="shared" si="2460"/>
        <v>0</v>
      </c>
      <c r="AQ795" s="12">
        <f t="shared" si="2460"/>
        <v>0</v>
      </c>
      <c r="AR795" s="12">
        <f t="shared" si="2460"/>
        <v>0</v>
      </c>
      <c r="AS795" s="12">
        <f t="shared" si="2460"/>
        <v>0</v>
      </c>
      <c r="AT795" s="12">
        <f t="shared" si="2460"/>
        <v>0</v>
      </c>
      <c r="AU795" s="12">
        <f t="shared" si="2460"/>
        <v>0</v>
      </c>
    </row>
    <row r="796" spans="1:47">
      <c r="A796" s="22"/>
      <c r="B796" s="20"/>
      <c r="C796" s="20"/>
      <c r="D796" s="14">
        <v>530440</v>
      </c>
      <c r="E796" s="14">
        <v>564191</v>
      </c>
      <c r="F796" s="14">
        <v>530439</v>
      </c>
      <c r="G796" s="14">
        <v>530441</v>
      </c>
      <c r="H796" s="14">
        <v>564190</v>
      </c>
      <c r="I796" s="14">
        <v>564192</v>
      </c>
      <c r="J796" s="14">
        <v>586106</v>
      </c>
      <c r="K796" s="14">
        <v>92573</v>
      </c>
      <c r="L796" s="14">
        <v>5455</v>
      </c>
      <c r="M796" s="14">
        <v>36</v>
      </c>
      <c r="N796" s="14">
        <v>71</v>
      </c>
      <c r="O796" s="14">
        <v>0</v>
      </c>
      <c r="P796" s="14">
        <v>2</v>
      </c>
      <c r="Q796" s="1"/>
      <c r="R796" s="8">
        <f t="shared" ref="R796:R827" si="2516">B795</f>
        <v>53</v>
      </c>
      <c r="S796" s="4" t="str">
        <f t="shared" ref="S796:S827" si="2517">SUBSTITUTE(E795,"조","")</f>
        <v>1</v>
      </c>
      <c r="T796" s="4" t="str">
        <f t="shared" ref="T796:T827" si="2518">SUBSTITUTE(E796,"조","")</f>
        <v>564191</v>
      </c>
      <c r="U796" s="4" t="str">
        <f t="shared" si="2444"/>
        <v>5</v>
      </c>
      <c r="V796" s="4" t="str">
        <f t="shared" si="2445"/>
        <v>6</v>
      </c>
      <c r="W796" s="4" t="str">
        <f t="shared" si="2446"/>
        <v>4</v>
      </c>
      <c r="X796" s="4" t="str">
        <f t="shared" si="2447"/>
        <v>1</v>
      </c>
      <c r="Y796" s="4" t="str">
        <f t="shared" si="2448"/>
        <v>9</v>
      </c>
      <c r="Z796" s="4" t="str">
        <f t="shared" si="2449"/>
        <v>1</v>
      </c>
      <c r="AA796" s="4" t="s">
        <v>27</v>
      </c>
      <c r="AB796" s="4">
        <v>1</v>
      </c>
      <c r="AC796" s="9">
        <f t="shared" si="2453"/>
        <v>0</v>
      </c>
      <c r="AD796" s="9">
        <f t="shared" si="2464"/>
        <v>2</v>
      </c>
      <c r="AE796" s="9">
        <f t="shared" si="2464"/>
        <v>0</v>
      </c>
      <c r="AF796" s="9">
        <f t="shared" si="2464"/>
        <v>0</v>
      </c>
      <c r="AG796" s="9">
        <f t="shared" si="2464"/>
        <v>1</v>
      </c>
      <c r="AH796" s="9">
        <f t="shared" si="2464"/>
        <v>1</v>
      </c>
      <c r="AI796" s="9">
        <f t="shared" si="2464"/>
        <v>1</v>
      </c>
      <c r="AJ796" s="9">
        <f t="shared" si="2464"/>
        <v>0</v>
      </c>
      <c r="AK796" s="9">
        <f t="shared" si="2464"/>
        <v>0</v>
      </c>
      <c r="AL796" s="9">
        <f t="shared" si="2464"/>
        <v>1</v>
      </c>
      <c r="AM796" s="4">
        <v>5</v>
      </c>
      <c r="AN796" s="4" t="s">
        <v>27</v>
      </c>
      <c r="AO796" s="12">
        <f t="shared" si="2401"/>
        <v>1</v>
      </c>
      <c r="AP796" s="12">
        <f t="shared" si="2460"/>
        <v>0</v>
      </c>
      <c r="AQ796" s="12">
        <f t="shared" si="2460"/>
        <v>0</v>
      </c>
      <c r="AR796" s="12">
        <f t="shared" si="2460"/>
        <v>0</v>
      </c>
      <c r="AS796" s="12">
        <f t="shared" si="2460"/>
        <v>0</v>
      </c>
      <c r="AT796" s="12">
        <f t="shared" si="2460"/>
        <v>0</v>
      </c>
      <c r="AU796" s="12">
        <f t="shared" si="2460"/>
        <v>0</v>
      </c>
    </row>
    <row r="797" spans="1:47">
      <c r="A797" s="22"/>
      <c r="B797" s="19">
        <v>52</v>
      </c>
      <c r="C797" s="19">
        <v>20120627</v>
      </c>
      <c r="D797" s="7" t="s">
        <v>35</v>
      </c>
      <c r="E797" s="7" t="s">
        <v>33</v>
      </c>
      <c r="F797" s="7" t="s">
        <v>35</v>
      </c>
      <c r="G797" s="7" t="s">
        <v>35</v>
      </c>
      <c r="H797" s="7" t="s">
        <v>33</v>
      </c>
      <c r="I797" s="7" t="s">
        <v>33</v>
      </c>
      <c r="J797" s="7" t="s">
        <v>30</v>
      </c>
      <c r="K797" s="7" t="s">
        <v>30</v>
      </c>
      <c r="L797" s="7" t="s">
        <v>30</v>
      </c>
      <c r="M797" s="7" t="s">
        <v>30</v>
      </c>
      <c r="N797" s="7" t="s">
        <v>30</v>
      </c>
      <c r="O797" s="7" t="s">
        <v>30</v>
      </c>
      <c r="P797" s="7" t="s">
        <v>30</v>
      </c>
      <c r="Q797" s="1"/>
      <c r="R797" s="8">
        <f t="shared" ref="R797:R828" si="2519">B797</f>
        <v>52</v>
      </c>
      <c r="S797" s="4" t="str">
        <f t="shared" ref="S797:S828" si="2520">SUBSTITUTE(D797,"조","")</f>
        <v>7</v>
      </c>
      <c r="T797" s="4" t="str">
        <f t="shared" ref="T797:T828" si="2521">SUBSTITUTE(D798,"조","")</f>
        <v>782629</v>
      </c>
      <c r="U797" s="4" t="str">
        <f t="shared" si="2444"/>
        <v>7</v>
      </c>
      <c r="V797" s="4" t="str">
        <f t="shared" si="2445"/>
        <v>8</v>
      </c>
      <c r="W797" s="4" t="str">
        <f t="shared" si="2446"/>
        <v>2</v>
      </c>
      <c r="X797" s="4" t="str">
        <f t="shared" si="2447"/>
        <v>6</v>
      </c>
      <c r="Y797" s="4" t="str">
        <f t="shared" si="2448"/>
        <v>2</v>
      </c>
      <c r="Z797" s="4" t="str">
        <f t="shared" si="2449"/>
        <v>9</v>
      </c>
      <c r="AA797" s="4" t="s">
        <v>27</v>
      </c>
      <c r="AB797" s="4">
        <v>1</v>
      </c>
      <c r="AC797" s="9">
        <f t="shared" si="2453"/>
        <v>0</v>
      </c>
      <c r="AD797" s="9">
        <f t="shared" si="2464"/>
        <v>0</v>
      </c>
      <c r="AE797" s="9">
        <f t="shared" si="2464"/>
        <v>2</v>
      </c>
      <c r="AF797" s="9">
        <f t="shared" si="2464"/>
        <v>0</v>
      </c>
      <c r="AG797" s="9">
        <f t="shared" si="2464"/>
        <v>0</v>
      </c>
      <c r="AH797" s="9">
        <f t="shared" si="2464"/>
        <v>0</v>
      </c>
      <c r="AI797" s="9">
        <f t="shared" si="2464"/>
        <v>1</v>
      </c>
      <c r="AJ797" s="9">
        <f t="shared" si="2464"/>
        <v>1</v>
      </c>
      <c r="AK797" s="9">
        <f t="shared" si="2464"/>
        <v>1</v>
      </c>
      <c r="AL797" s="9">
        <f t="shared" si="2464"/>
        <v>1</v>
      </c>
      <c r="AM797" s="4">
        <v>5</v>
      </c>
      <c r="AN797" s="4" t="s">
        <v>27</v>
      </c>
      <c r="AO797" s="12">
        <f t="shared" si="2401"/>
        <v>0</v>
      </c>
      <c r="AP797" s="12">
        <f t="shared" si="2460"/>
        <v>0</v>
      </c>
      <c r="AQ797" s="12">
        <f t="shared" si="2460"/>
        <v>0</v>
      </c>
      <c r="AR797" s="12">
        <f t="shared" si="2460"/>
        <v>0</v>
      </c>
      <c r="AS797" s="12">
        <f t="shared" si="2460"/>
        <v>0</v>
      </c>
      <c r="AT797" s="12">
        <f t="shared" si="2460"/>
        <v>0</v>
      </c>
      <c r="AU797" s="12">
        <f t="shared" si="2460"/>
        <v>1</v>
      </c>
    </row>
    <row r="798" spans="1:47">
      <c r="A798" s="22"/>
      <c r="B798" s="20"/>
      <c r="C798" s="20"/>
      <c r="D798" s="14">
        <v>782629</v>
      </c>
      <c r="E798" s="14">
        <v>942270</v>
      </c>
      <c r="F798" s="14">
        <v>782628</v>
      </c>
      <c r="G798" s="14">
        <v>782630</v>
      </c>
      <c r="H798" s="14">
        <v>942269</v>
      </c>
      <c r="I798" s="14">
        <v>942271</v>
      </c>
      <c r="J798" s="14">
        <v>374678</v>
      </c>
      <c r="K798" s="14">
        <v>17161</v>
      </c>
      <c r="L798" s="14">
        <v>878</v>
      </c>
      <c r="M798" s="14">
        <v>63</v>
      </c>
      <c r="N798" s="14">
        <v>86</v>
      </c>
      <c r="O798" s="14">
        <v>4</v>
      </c>
      <c r="P798" s="14">
        <v>9</v>
      </c>
      <c r="Q798" s="1"/>
      <c r="R798" s="8">
        <f t="shared" ref="R798:R829" si="2522">B797</f>
        <v>52</v>
      </c>
      <c r="S798" s="4" t="str">
        <f t="shared" ref="S798:S829" si="2523">SUBSTITUTE(E797,"조","")</f>
        <v>2</v>
      </c>
      <c r="T798" s="4" t="str">
        <f t="shared" ref="T798:T829" si="2524">SUBSTITUTE(E798,"조","")</f>
        <v>942270</v>
      </c>
      <c r="U798" s="4" t="str">
        <f t="shared" si="2444"/>
        <v>9</v>
      </c>
      <c r="V798" s="4" t="str">
        <f t="shared" si="2445"/>
        <v>4</v>
      </c>
      <c r="W798" s="4" t="str">
        <f t="shared" si="2446"/>
        <v>2</v>
      </c>
      <c r="X798" s="4" t="str">
        <f t="shared" si="2447"/>
        <v>2</v>
      </c>
      <c r="Y798" s="4" t="str">
        <f t="shared" si="2448"/>
        <v>7</v>
      </c>
      <c r="Z798" s="4" t="str">
        <f t="shared" si="2449"/>
        <v>0</v>
      </c>
      <c r="AA798" s="4" t="s">
        <v>27</v>
      </c>
      <c r="AB798" s="4">
        <v>1</v>
      </c>
      <c r="AC798" s="9">
        <f t="shared" si="2453"/>
        <v>1</v>
      </c>
      <c r="AD798" s="9">
        <f t="shared" si="2464"/>
        <v>0</v>
      </c>
      <c r="AE798" s="9">
        <f t="shared" si="2464"/>
        <v>2</v>
      </c>
      <c r="AF798" s="9">
        <f t="shared" si="2464"/>
        <v>0</v>
      </c>
      <c r="AG798" s="9">
        <f t="shared" si="2464"/>
        <v>1</v>
      </c>
      <c r="AH798" s="9">
        <f t="shared" si="2464"/>
        <v>0</v>
      </c>
      <c r="AI798" s="9">
        <f t="shared" si="2464"/>
        <v>0</v>
      </c>
      <c r="AJ798" s="9">
        <f t="shared" si="2464"/>
        <v>1</v>
      </c>
      <c r="AK798" s="9">
        <f t="shared" si="2464"/>
        <v>0</v>
      </c>
      <c r="AL798" s="9">
        <f t="shared" si="2464"/>
        <v>1</v>
      </c>
      <c r="AM798" s="4">
        <v>5</v>
      </c>
      <c r="AN798" s="4" t="s">
        <v>27</v>
      </c>
      <c r="AO798" s="12">
        <f t="shared" si="2401"/>
        <v>0</v>
      </c>
      <c r="AP798" s="12">
        <f t="shared" si="2460"/>
        <v>1</v>
      </c>
      <c r="AQ798" s="12">
        <f t="shared" si="2460"/>
        <v>0</v>
      </c>
      <c r="AR798" s="12">
        <f t="shared" si="2460"/>
        <v>0</v>
      </c>
      <c r="AS798" s="12">
        <f t="shared" si="2460"/>
        <v>0</v>
      </c>
      <c r="AT798" s="12">
        <f t="shared" si="2460"/>
        <v>0</v>
      </c>
      <c r="AU798" s="12">
        <f t="shared" si="2460"/>
        <v>0</v>
      </c>
    </row>
    <row r="799" spans="1:47">
      <c r="A799" s="22"/>
      <c r="B799" s="19">
        <v>51</v>
      </c>
      <c r="C799" s="19">
        <v>20120620</v>
      </c>
      <c r="D799" s="7" t="s">
        <v>34</v>
      </c>
      <c r="E799" s="7" t="s">
        <v>29</v>
      </c>
      <c r="F799" s="7" t="s">
        <v>34</v>
      </c>
      <c r="G799" s="7" t="s">
        <v>34</v>
      </c>
      <c r="H799" s="7" t="s">
        <v>29</v>
      </c>
      <c r="I799" s="7" t="s">
        <v>29</v>
      </c>
      <c r="J799" s="7" t="s">
        <v>30</v>
      </c>
      <c r="K799" s="7" t="s">
        <v>30</v>
      </c>
      <c r="L799" s="7" t="s">
        <v>30</v>
      </c>
      <c r="M799" s="7" t="s">
        <v>30</v>
      </c>
      <c r="N799" s="7" t="s">
        <v>30</v>
      </c>
      <c r="O799" s="7" t="s">
        <v>30</v>
      </c>
      <c r="P799" s="7" t="s">
        <v>30</v>
      </c>
      <c r="Q799" s="1"/>
      <c r="R799" s="8">
        <f t="shared" ref="R799:R830" si="2525">B799</f>
        <v>51</v>
      </c>
      <c r="S799" s="4" t="str">
        <f t="shared" ref="S799:S830" si="2526">SUBSTITUTE(D799,"조","")</f>
        <v>1</v>
      </c>
      <c r="T799" s="4" t="str">
        <f t="shared" ref="T799:T830" si="2527">SUBSTITUTE(D800,"조","")</f>
        <v>269631</v>
      </c>
      <c r="U799" s="4" t="str">
        <f t="shared" si="2444"/>
        <v>2</v>
      </c>
      <c r="V799" s="4" t="str">
        <f t="shared" si="2445"/>
        <v>6</v>
      </c>
      <c r="W799" s="4" t="str">
        <f t="shared" si="2446"/>
        <v>9</v>
      </c>
      <c r="X799" s="4" t="str">
        <f t="shared" si="2447"/>
        <v>6</v>
      </c>
      <c r="Y799" s="4" t="str">
        <f t="shared" si="2448"/>
        <v>3</v>
      </c>
      <c r="Z799" s="4" t="str">
        <f t="shared" si="2449"/>
        <v>1</v>
      </c>
      <c r="AA799" s="4" t="s">
        <v>27</v>
      </c>
      <c r="AB799" s="4">
        <v>1</v>
      </c>
      <c r="AC799" s="9">
        <f t="shared" si="2453"/>
        <v>0</v>
      </c>
      <c r="AD799" s="9">
        <f t="shared" si="2464"/>
        <v>1</v>
      </c>
      <c r="AE799" s="9">
        <f t="shared" si="2464"/>
        <v>1</v>
      </c>
      <c r="AF799" s="9">
        <f t="shared" si="2464"/>
        <v>1</v>
      </c>
      <c r="AG799" s="9">
        <f t="shared" si="2464"/>
        <v>0</v>
      </c>
      <c r="AH799" s="9">
        <f t="shared" si="2464"/>
        <v>0</v>
      </c>
      <c r="AI799" s="9">
        <f t="shared" si="2464"/>
        <v>2</v>
      </c>
      <c r="AJ799" s="9">
        <f t="shared" si="2464"/>
        <v>0</v>
      </c>
      <c r="AK799" s="9">
        <f t="shared" si="2464"/>
        <v>0</v>
      </c>
      <c r="AL799" s="9">
        <f t="shared" si="2464"/>
        <v>1</v>
      </c>
      <c r="AM799" s="4">
        <v>5</v>
      </c>
      <c r="AN799" s="4" t="s">
        <v>27</v>
      </c>
      <c r="AO799" s="12">
        <f t="shared" si="2401"/>
        <v>1</v>
      </c>
      <c r="AP799" s="12">
        <f t="shared" si="2460"/>
        <v>0</v>
      </c>
      <c r="AQ799" s="12">
        <f t="shared" si="2460"/>
        <v>0</v>
      </c>
      <c r="AR799" s="12">
        <f t="shared" si="2460"/>
        <v>0</v>
      </c>
      <c r="AS799" s="12">
        <f t="shared" si="2460"/>
        <v>0</v>
      </c>
      <c r="AT799" s="12">
        <f t="shared" si="2460"/>
        <v>0</v>
      </c>
      <c r="AU799" s="12">
        <f t="shared" si="2460"/>
        <v>0</v>
      </c>
    </row>
    <row r="800" spans="1:47">
      <c r="A800" s="22"/>
      <c r="B800" s="20"/>
      <c r="C800" s="20"/>
      <c r="D800" s="14">
        <v>269631</v>
      </c>
      <c r="E800" s="14">
        <v>567329</v>
      </c>
      <c r="F800" s="14">
        <v>269630</v>
      </c>
      <c r="G800" s="14">
        <v>269632</v>
      </c>
      <c r="H800" s="14">
        <v>567328</v>
      </c>
      <c r="I800" s="14">
        <v>567330</v>
      </c>
      <c r="J800" s="14">
        <v>227261</v>
      </c>
      <c r="K800" s="14">
        <v>55745</v>
      </c>
      <c r="L800" s="14">
        <v>6562</v>
      </c>
      <c r="M800" s="14">
        <v>67</v>
      </c>
      <c r="N800" s="14">
        <v>68</v>
      </c>
      <c r="O800" s="14">
        <v>1</v>
      </c>
      <c r="P800" s="14">
        <v>8</v>
      </c>
      <c r="Q800" s="1"/>
      <c r="R800" s="8">
        <f t="shared" ref="R800:R831" si="2528">B799</f>
        <v>51</v>
      </c>
      <c r="S800" s="4" t="str">
        <f t="shared" ref="S800:S831" si="2529">SUBSTITUTE(E799,"조","")</f>
        <v>6</v>
      </c>
      <c r="T800" s="4" t="str">
        <f t="shared" ref="T800:T831" si="2530">SUBSTITUTE(E800,"조","")</f>
        <v>567329</v>
      </c>
      <c r="U800" s="4" t="str">
        <f t="shared" si="2444"/>
        <v>5</v>
      </c>
      <c r="V800" s="4" t="str">
        <f t="shared" si="2445"/>
        <v>6</v>
      </c>
      <c r="W800" s="4" t="str">
        <f t="shared" si="2446"/>
        <v>7</v>
      </c>
      <c r="X800" s="4" t="str">
        <f t="shared" si="2447"/>
        <v>3</v>
      </c>
      <c r="Y800" s="4" t="str">
        <f t="shared" si="2448"/>
        <v>2</v>
      </c>
      <c r="Z800" s="4" t="str">
        <f t="shared" si="2449"/>
        <v>9</v>
      </c>
      <c r="AA800" s="4" t="s">
        <v>27</v>
      </c>
      <c r="AB800" s="4">
        <v>1</v>
      </c>
      <c r="AC800" s="9">
        <f t="shared" si="2453"/>
        <v>0</v>
      </c>
      <c r="AD800" s="9">
        <f t="shared" si="2464"/>
        <v>0</v>
      </c>
      <c r="AE800" s="9">
        <f t="shared" si="2464"/>
        <v>1</v>
      </c>
      <c r="AF800" s="9">
        <f t="shared" si="2464"/>
        <v>1</v>
      </c>
      <c r="AG800" s="9">
        <f t="shared" si="2464"/>
        <v>0</v>
      </c>
      <c r="AH800" s="9">
        <f t="shared" si="2464"/>
        <v>1</v>
      </c>
      <c r="AI800" s="9">
        <f t="shared" si="2464"/>
        <v>1</v>
      </c>
      <c r="AJ800" s="9">
        <f t="shared" si="2464"/>
        <v>1</v>
      </c>
      <c r="AK800" s="9">
        <f t="shared" si="2464"/>
        <v>0</v>
      </c>
      <c r="AL800" s="9">
        <f t="shared" si="2464"/>
        <v>1</v>
      </c>
      <c r="AM800" s="4">
        <v>6</v>
      </c>
      <c r="AN800" s="4" t="s">
        <v>27</v>
      </c>
      <c r="AO800" s="12">
        <f t="shared" si="2401"/>
        <v>0</v>
      </c>
      <c r="AP800" s="12">
        <f t="shared" si="2460"/>
        <v>0</v>
      </c>
      <c r="AQ800" s="12">
        <f t="shared" si="2460"/>
        <v>0</v>
      </c>
      <c r="AR800" s="12">
        <f t="shared" si="2460"/>
        <v>0</v>
      </c>
      <c r="AS800" s="12">
        <f t="shared" si="2460"/>
        <v>0</v>
      </c>
      <c r="AT800" s="12">
        <f t="shared" si="2460"/>
        <v>1</v>
      </c>
      <c r="AU800" s="12">
        <f t="shared" si="2460"/>
        <v>0</v>
      </c>
    </row>
    <row r="801" spans="1:47">
      <c r="A801" s="22"/>
      <c r="B801" s="19">
        <v>50</v>
      </c>
      <c r="C801" s="19">
        <v>20120613</v>
      </c>
      <c r="D801" s="7" t="s">
        <v>34</v>
      </c>
      <c r="E801" s="7" t="s">
        <v>35</v>
      </c>
      <c r="F801" s="7" t="s">
        <v>34</v>
      </c>
      <c r="G801" s="7" t="s">
        <v>34</v>
      </c>
      <c r="H801" s="7" t="s">
        <v>35</v>
      </c>
      <c r="I801" s="7" t="s">
        <v>35</v>
      </c>
      <c r="J801" s="7" t="s">
        <v>30</v>
      </c>
      <c r="K801" s="7" t="s">
        <v>30</v>
      </c>
      <c r="L801" s="7" t="s">
        <v>30</v>
      </c>
      <c r="M801" s="7" t="s">
        <v>30</v>
      </c>
      <c r="N801" s="7" t="s">
        <v>30</v>
      </c>
      <c r="O801" s="7" t="s">
        <v>30</v>
      </c>
      <c r="P801" s="7" t="s">
        <v>30</v>
      </c>
      <c r="Q801" s="1"/>
      <c r="R801" s="8">
        <f t="shared" ref="R801:R832" si="2531">B801</f>
        <v>50</v>
      </c>
      <c r="S801" s="4" t="str">
        <f t="shared" ref="S801:S832" si="2532">SUBSTITUTE(D801,"조","")</f>
        <v>1</v>
      </c>
      <c r="T801" s="4" t="str">
        <f t="shared" ref="T801:T832" si="2533">SUBSTITUTE(D802,"조","")</f>
        <v>131730</v>
      </c>
      <c r="U801" s="4" t="str">
        <f t="shared" si="2444"/>
        <v>1</v>
      </c>
      <c r="V801" s="4" t="str">
        <f t="shared" si="2445"/>
        <v>3</v>
      </c>
      <c r="W801" s="4" t="str">
        <f t="shared" si="2446"/>
        <v>1</v>
      </c>
      <c r="X801" s="4" t="str">
        <f t="shared" si="2447"/>
        <v>7</v>
      </c>
      <c r="Y801" s="4" t="str">
        <f t="shared" si="2448"/>
        <v>3</v>
      </c>
      <c r="Z801" s="4" t="str">
        <f t="shared" si="2449"/>
        <v>0</v>
      </c>
      <c r="AA801" s="4" t="s">
        <v>27</v>
      </c>
      <c r="AB801" s="4">
        <v>1</v>
      </c>
      <c r="AC801" s="9">
        <f t="shared" si="2453"/>
        <v>1</v>
      </c>
      <c r="AD801" s="9">
        <f t="shared" si="2464"/>
        <v>2</v>
      </c>
      <c r="AE801" s="9">
        <f t="shared" si="2464"/>
        <v>0</v>
      </c>
      <c r="AF801" s="9">
        <f t="shared" si="2464"/>
        <v>2</v>
      </c>
      <c r="AG801" s="9">
        <f t="shared" si="2464"/>
        <v>0</v>
      </c>
      <c r="AH801" s="9">
        <f t="shared" si="2464"/>
        <v>0</v>
      </c>
      <c r="AI801" s="9">
        <f t="shared" si="2464"/>
        <v>0</v>
      </c>
      <c r="AJ801" s="9">
        <f t="shared" si="2464"/>
        <v>1</v>
      </c>
      <c r="AK801" s="9">
        <f t="shared" si="2464"/>
        <v>0</v>
      </c>
      <c r="AL801" s="9">
        <f t="shared" si="2464"/>
        <v>0</v>
      </c>
      <c r="AM801" s="4">
        <v>4</v>
      </c>
      <c r="AN801" s="4" t="s">
        <v>27</v>
      </c>
      <c r="AO801" s="12">
        <f t="shared" si="2401"/>
        <v>1</v>
      </c>
      <c r="AP801" s="12">
        <f t="shared" si="2460"/>
        <v>0</v>
      </c>
      <c r="AQ801" s="12">
        <f t="shared" si="2460"/>
        <v>0</v>
      </c>
      <c r="AR801" s="12">
        <f t="shared" si="2460"/>
        <v>0</v>
      </c>
      <c r="AS801" s="12">
        <f t="shared" si="2460"/>
        <v>0</v>
      </c>
      <c r="AT801" s="12">
        <f t="shared" si="2460"/>
        <v>0</v>
      </c>
      <c r="AU801" s="12">
        <f t="shared" si="2460"/>
        <v>0</v>
      </c>
    </row>
    <row r="802" spans="1:47">
      <c r="A802" s="22"/>
      <c r="B802" s="20"/>
      <c r="C802" s="20"/>
      <c r="D802" s="14">
        <v>131730</v>
      </c>
      <c r="E802" s="14">
        <v>258413</v>
      </c>
      <c r="F802" s="14">
        <v>131729</v>
      </c>
      <c r="G802" s="14">
        <v>131731</v>
      </c>
      <c r="H802" s="14">
        <v>258412</v>
      </c>
      <c r="I802" s="14">
        <v>258414</v>
      </c>
      <c r="J802" s="14">
        <v>546780</v>
      </c>
      <c r="K802" s="14">
        <v>3782</v>
      </c>
      <c r="L802" s="14">
        <v>7508</v>
      </c>
      <c r="M802" s="14">
        <v>6</v>
      </c>
      <c r="N802" s="14">
        <v>28</v>
      </c>
      <c r="O802" s="14">
        <v>8</v>
      </c>
      <c r="P802" s="14">
        <v>4</v>
      </c>
      <c r="Q802" s="1"/>
      <c r="R802" s="8">
        <f t="shared" ref="R802:R833" si="2534">B801</f>
        <v>50</v>
      </c>
      <c r="S802" s="4" t="str">
        <f t="shared" ref="S802:S833" si="2535">SUBSTITUTE(E801,"조","")</f>
        <v>7</v>
      </c>
      <c r="T802" s="4" t="str">
        <f t="shared" ref="T802:T833" si="2536">SUBSTITUTE(E802,"조","")</f>
        <v>258413</v>
      </c>
      <c r="U802" s="4" t="str">
        <f t="shared" si="2444"/>
        <v>2</v>
      </c>
      <c r="V802" s="4" t="str">
        <f t="shared" si="2445"/>
        <v>5</v>
      </c>
      <c r="W802" s="4" t="str">
        <f t="shared" si="2446"/>
        <v>8</v>
      </c>
      <c r="X802" s="4" t="str">
        <f t="shared" si="2447"/>
        <v>4</v>
      </c>
      <c r="Y802" s="4" t="str">
        <f t="shared" si="2448"/>
        <v>1</v>
      </c>
      <c r="Z802" s="4" t="str">
        <f t="shared" si="2449"/>
        <v>3</v>
      </c>
      <c r="AA802" s="4" t="s">
        <v>27</v>
      </c>
      <c r="AB802" s="4">
        <v>1</v>
      </c>
      <c r="AC802" s="9">
        <f t="shared" si="2453"/>
        <v>0</v>
      </c>
      <c r="AD802" s="9">
        <f t="shared" si="2464"/>
        <v>1</v>
      </c>
      <c r="AE802" s="9">
        <f t="shared" si="2464"/>
        <v>1</v>
      </c>
      <c r="AF802" s="9">
        <f t="shared" si="2464"/>
        <v>1</v>
      </c>
      <c r="AG802" s="9">
        <f t="shared" si="2464"/>
        <v>1</v>
      </c>
      <c r="AH802" s="9">
        <f t="shared" si="2464"/>
        <v>1</v>
      </c>
      <c r="AI802" s="9">
        <f t="shared" si="2464"/>
        <v>0</v>
      </c>
      <c r="AJ802" s="9">
        <f t="shared" si="2464"/>
        <v>0</v>
      </c>
      <c r="AK802" s="9">
        <f t="shared" si="2464"/>
        <v>1</v>
      </c>
      <c r="AL802" s="9">
        <f t="shared" si="2464"/>
        <v>0</v>
      </c>
      <c r="AM802" s="4">
        <v>6</v>
      </c>
      <c r="AN802" s="4" t="s">
        <v>27</v>
      </c>
      <c r="AO802" s="12">
        <f t="shared" si="2401"/>
        <v>0</v>
      </c>
      <c r="AP802" s="12">
        <f t="shared" si="2460"/>
        <v>0</v>
      </c>
      <c r="AQ802" s="12">
        <f t="shared" si="2460"/>
        <v>0</v>
      </c>
      <c r="AR802" s="12">
        <f t="shared" si="2460"/>
        <v>0</v>
      </c>
      <c r="AS802" s="12">
        <f t="shared" si="2460"/>
        <v>0</v>
      </c>
      <c r="AT802" s="12">
        <f t="shared" si="2460"/>
        <v>0</v>
      </c>
      <c r="AU802" s="12">
        <f t="shared" si="2460"/>
        <v>1</v>
      </c>
    </row>
    <row r="803" spans="1:47">
      <c r="A803" s="22"/>
      <c r="B803" s="19">
        <v>49</v>
      </c>
      <c r="C803" s="19">
        <v>20120606</v>
      </c>
      <c r="D803" s="7" t="s">
        <v>31</v>
      </c>
      <c r="E803" s="7" t="s">
        <v>31</v>
      </c>
      <c r="F803" s="7" t="s">
        <v>31</v>
      </c>
      <c r="G803" s="7" t="s">
        <v>31</v>
      </c>
      <c r="H803" s="7" t="s">
        <v>31</v>
      </c>
      <c r="I803" s="7" t="s">
        <v>31</v>
      </c>
      <c r="J803" s="7" t="s">
        <v>30</v>
      </c>
      <c r="K803" s="7" t="s">
        <v>30</v>
      </c>
      <c r="L803" s="7" t="s">
        <v>30</v>
      </c>
      <c r="M803" s="7" t="s">
        <v>30</v>
      </c>
      <c r="N803" s="7" t="s">
        <v>30</v>
      </c>
      <c r="O803" s="7" t="s">
        <v>30</v>
      </c>
      <c r="P803" s="7" t="s">
        <v>30</v>
      </c>
      <c r="Q803" s="1"/>
      <c r="R803" s="8">
        <f t="shared" ref="R803:R834" si="2537">B803</f>
        <v>49</v>
      </c>
      <c r="S803" s="4" t="str">
        <f t="shared" ref="S803:S834" si="2538">SUBSTITUTE(D803,"조","")</f>
        <v>5</v>
      </c>
      <c r="T803" s="4" t="str">
        <f t="shared" ref="T803:T834" si="2539">SUBSTITUTE(D804,"조","")</f>
        <v>619564</v>
      </c>
      <c r="U803" s="4" t="str">
        <f t="shared" si="2444"/>
        <v>6</v>
      </c>
      <c r="V803" s="4" t="str">
        <f t="shared" si="2445"/>
        <v>1</v>
      </c>
      <c r="W803" s="4" t="str">
        <f t="shared" si="2446"/>
        <v>9</v>
      </c>
      <c r="X803" s="4" t="str">
        <f t="shared" si="2447"/>
        <v>5</v>
      </c>
      <c r="Y803" s="4" t="str">
        <f t="shared" si="2448"/>
        <v>6</v>
      </c>
      <c r="Z803" s="4" t="str">
        <f t="shared" si="2449"/>
        <v>4</v>
      </c>
      <c r="AA803" s="4" t="s">
        <v>27</v>
      </c>
      <c r="AB803" s="4">
        <v>1</v>
      </c>
      <c r="AC803" s="9">
        <f t="shared" si="2453"/>
        <v>0</v>
      </c>
      <c r="AD803" s="9">
        <f t="shared" si="2464"/>
        <v>1</v>
      </c>
      <c r="AE803" s="9">
        <f t="shared" si="2464"/>
        <v>0</v>
      </c>
      <c r="AF803" s="9">
        <f t="shared" si="2464"/>
        <v>0</v>
      </c>
      <c r="AG803" s="9">
        <f t="shared" si="2464"/>
        <v>1</v>
      </c>
      <c r="AH803" s="9">
        <f t="shared" si="2464"/>
        <v>1</v>
      </c>
      <c r="AI803" s="9">
        <f t="shared" si="2464"/>
        <v>2</v>
      </c>
      <c r="AJ803" s="9">
        <f t="shared" si="2464"/>
        <v>0</v>
      </c>
      <c r="AK803" s="9">
        <f t="shared" si="2464"/>
        <v>0</v>
      </c>
      <c r="AL803" s="9">
        <f t="shared" si="2464"/>
        <v>1</v>
      </c>
      <c r="AM803" s="4">
        <v>5</v>
      </c>
      <c r="AN803" s="4" t="s">
        <v>27</v>
      </c>
      <c r="AO803" s="12">
        <f t="shared" si="2401"/>
        <v>0</v>
      </c>
      <c r="AP803" s="12">
        <f t="shared" si="2460"/>
        <v>0</v>
      </c>
      <c r="AQ803" s="12">
        <f t="shared" si="2460"/>
        <v>0</v>
      </c>
      <c r="AR803" s="12">
        <f t="shared" si="2460"/>
        <v>0</v>
      </c>
      <c r="AS803" s="12">
        <f t="shared" si="2460"/>
        <v>1</v>
      </c>
      <c r="AT803" s="12">
        <f t="shared" si="2460"/>
        <v>0</v>
      </c>
      <c r="AU803" s="12">
        <f t="shared" si="2460"/>
        <v>0</v>
      </c>
    </row>
    <row r="804" spans="1:47">
      <c r="A804" s="22"/>
      <c r="B804" s="20"/>
      <c r="C804" s="20"/>
      <c r="D804" s="14">
        <v>619564</v>
      </c>
      <c r="E804" s="14">
        <v>298625</v>
      </c>
      <c r="F804" s="14">
        <v>619563</v>
      </c>
      <c r="G804" s="14">
        <v>619565</v>
      </c>
      <c r="H804" s="14">
        <v>298624</v>
      </c>
      <c r="I804" s="14">
        <v>298626</v>
      </c>
      <c r="J804" s="14">
        <v>682272</v>
      </c>
      <c r="K804" s="14">
        <v>40653</v>
      </c>
      <c r="L804" s="14">
        <v>2371</v>
      </c>
      <c r="M804" s="14">
        <v>94</v>
      </c>
      <c r="N804" s="14">
        <v>58</v>
      </c>
      <c r="O804" s="14">
        <v>4</v>
      </c>
      <c r="P804" s="14">
        <v>3</v>
      </c>
      <c r="Q804" s="1"/>
      <c r="R804" s="8">
        <f t="shared" ref="R804:R835" si="2540">B803</f>
        <v>49</v>
      </c>
      <c r="S804" s="4" t="str">
        <f t="shared" ref="S804:S835" si="2541">SUBSTITUTE(E803,"조","")</f>
        <v>5</v>
      </c>
      <c r="T804" s="4" t="str">
        <f t="shared" ref="T804:T835" si="2542">SUBSTITUTE(E804,"조","")</f>
        <v>298625</v>
      </c>
      <c r="U804" s="4" t="str">
        <f t="shared" si="2444"/>
        <v>2</v>
      </c>
      <c r="V804" s="4" t="str">
        <f t="shared" si="2445"/>
        <v>9</v>
      </c>
      <c r="W804" s="4" t="str">
        <f t="shared" si="2446"/>
        <v>8</v>
      </c>
      <c r="X804" s="4" t="str">
        <f t="shared" si="2447"/>
        <v>6</v>
      </c>
      <c r="Y804" s="4" t="str">
        <f t="shared" si="2448"/>
        <v>2</v>
      </c>
      <c r="Z804" s="4" t="str">
        <f t="shared" si="2449"/>
        <v>5</v>
      </c>
      <c r="AA804" s="4" t="s">
        <v>27</v>
      </c>
      <c r="AB804" s="4">
        <v>1</v>
      </c>
      <c r="AC804" s="9">
        <f t="shared" si="2453"/>
        <v>0</v>
      </c>
      <c r="AD804" s="9">
        <f t="shared" si="2464"/>
        <v>0</v>
      </c>
      <c r="AE804" s="9">
        <f t="shared" si="2464"/>
        <v>2</v>
      </c>
      <c r="AF804" s="9">
        <f t="shared" si="2464"/>
        <v>0</v>
      </c>
      <c r="AG804" s="9">
        <f t="shared" si="2464"/>
        <v>0</v>
      </c>
      <c r="AH804" s="9">
        <f t="shared" si="2464"/>
        <v>1</v>
      </c>
      <c r="AI804" s="9">
        <f t="shared" si="2464"/>
        <v>1</v>
      </c>
      <c r="AJ804" s="9">
        <f t="shared" si="2464"/>
        <v>0</v>
      </c>
      <c r="AK804" s="9">
        <f t="shared" si="2464"/>
        <v>1</v>
      </c>
      <c r="AL804" s="9">
        <f t="shared" si="2464"/>
        <v>1</v>
      </c>
      <c r="AM804" s="4">
        <v>5</v>
      </c>
      <c r="AN804" s="4" t="s">
        <v>27</v>
      </c>
      <c r="AO804" s="12">
        <f t="shared" si="2401"/>
        <v>0</v>
      </c>
      <c r="AP804" s="12">
        <f t="shared" si="2460"/>
        <v>0</v>
      </c>
      <c r="AQ804" s="12">
        <f t="shared" si="2460"/>
        <v>0</v>
      </c>
      <c r="AR804" s="12">
        <f t="shared" si="2460"/>
        <v>0</v>
      </c>
      <c r="AS804" s="12">
        <f t="shared" si="2460"/>
        <v>1</v>
      </c>
      <c r="AT804" s="12">
        <f t="shared" si="2460"/>
        <v>0</v>
      </c>
      <c r="AU804" s="12">
        <f t="shared" si="2460"/>
        <v>0</v>
      </c>
    </row>
    <row r="805" spans="1:47">
      <c r="A805" s="22"/>
      <c r="B805" s="19">
        <v>48</v>
      </c>
      <c r="C805" s="19">
        <v>20120530</v>
      </c>
      <c r="D805" s="7" t="s">
        <v>34</v>
      </c>
      <c r="E805" s="7" t="s">
        <v>34</v>
      </c>
      <c r="F805" s="7" t="s">
        <v>34</v>
      </c>
      <c r="G805" s="7" t="s">
        <v>34</v>
      </c>
      <c r="H805" s="7" t="s">
        <v>34</v>
      </c>
      <c r="I805" s="7" t="s">
        <v>34</v>
      </c>
      <c r="J805" s="7" t="s">
        <v>30</v>
      </c>
      <c r="K805" s="7" t="s">
        <v>30</v>
      </c>
      <c r="L805" s="7" t="s">
        <v>30</v>
      </c>
      <c r="M805" s="7" t="s">
        <v>30</v>
      </c>
      <c r="N805" s="7" t="s">
        <v>30</v>
      </c>
      <c r="O805" s="7" t="s">
        <v>30</v>
      </c>
      <c r="P805" s="7" t="s">
        <v>30</v>
      </c>
      <c r="Q805" s="1"/>
      <c r="R805" s="8">
        <f t="shared" ref="R805:R836" si="2543">B805</f>
        <v>48</v>
      </c>
      <c r="S805" s="4" t="str">
        <f t="shared" ref="S805:S836" si="2544">SUBSTITUTE(D805,"조","")</f>
        <v>1</v>
      </c>
      <c r="T805" s="4" t="str">
        <f t="shared" ref="T805:T836" si="2545">SUBSTITUTE(D806,"조","")</f>
        <v>174320</v>
      </c>
      <c r="U805" s="4" t="str">
        <f t="shared" si="2444"/>
        <v>1</v>
      </c>
      <c r="V805" s="4" t="str">
        <f t="shared" si="2445"/>
        <v>7</v>
      </c>
      <c r="W805" s="4" t="str">
        <f t="shared" si="2446"/>
        <v>4</v>
      </c>
      <c r="X805" s="4" t="str">
        <f t="shared" si="2447"/>
        <v>3</v>
      </c>
      <c r="Y805" s="4" t="str">
        <f t="shared" si="2448"/>
        <v>2</v>
      </c>
      <c r="Z805" s="4" t="str">
        <f t="shared" si="2449"/>
        <v>0</v>
      </c>
      <c r="AA805" s="4" t="s">
        <v>27</v>
      </c>
      <c r="AB805" s="4">
        <v>1</v>
      </c>
      <c r="AC805" s="9">
        <f t="shared" si="2453"/>
        <v>1</v>
      </c>
      <c r="AD805" s="9">
        <f t="shared" si="2464"/>
        <v>1</v>
      </c>
      <c r="AE805" s="9">
        <f t="shared" si="2464"/>
        <v>1</v>
      </c>
      <c r="AF805" s="9">
        <f t="shared" si="2464"/>
        <v>1</v>
      </c>
      <c r="AG805" s="9">
        <f t="shared" si="2464"/>
        <v>1</v>
      </c>
      <c r="AH805" s="9">
        <f t="shared" si="2464"/>
        <v>0</v>
      </c>
      <c r="AI805" s="9">
        <f t="shared" si="2464"/>
        <v>0</v>
      </c>
      <c r="AJ805" s="9">
        <f t="shared" si="2464"/>
        <v>1</v>
      </c>
      <c r="AK805" s="9">
        <f t="shared" si="2464"/>
        <v>0</v>
      </c>
      <c r="AL805" s="9">
        <f t="shared" si="2464"/>
        <v>0</v>
      </c>
      <c r="AM805" s="4">
        <v>6</v>
      </c>
      <c r="AN805" s="4" t="s">
        <v>27</v>
      </c>
      <c r="AO805" s="12">
        <f t="shared" si="2401"/>
        <v>1</v>
      </c>
      <c r="AP805" s="12">
        <f t="shared" si="2460"/>
        <v>0</v>
      </c>
      <c r="AQ805" s="12">
        <f t="shared" si="2460"/>
        <v>0</v>
      </c>
      <c r="AR805" s="12">
        <f t="shared" si="2460"/>
        <v>0</v>
      </c>
      <c r="AS805" s="12">
        <f t="shared" si="2460"/>
        <v>0</v>
      </c>
      <c r="AT805" s="12">
        <f t="shared" si="2460"/>
        <v>0</v>
      </c>
      <c r="AU805" s="12">
        <f t="shared" si="2460"/>
        <v>0</v>
      </c>
    </row>
    <row r="806" spans="1:47">
      <c r="A806" s="22"/>
      <c r="B806" s="20"/>
      <c r="C806" s="20"/>
      <c r="D806" s="14">
        <v>174320</v>
      </c>
      <c r="E806" s="14">
        <v>873477</v>
      </c>
      <c r="F806" s="14">
        <v>174319</v>
      </c>
      <c r="G806" s="14">
        <v>174321</v>
      </c>
      <c r="H806" s="14">
        <v>873476</v>
      </c>
      <c r="I806" s="14">
        <v>873478</v>
      </c>
      <c r="J806" s="14">
        <v>586146</v>
      </c>
      <c r="K806" s="14">
        <v>21301</v>
      </c>
      <c r="L806" s="14">
        <v>7572</v>
      </c>
      <c r="M806" s="14">
        <v>91</v>
      </c>
      <c r="N806" s="14">
        <v>32</v>
      </c>
      <c r="O806" s="14">
        <v>1</v>
      </c>
      <c r="P806" s="14">
        <v>4</v>
      </c>
      <c r="Q806" s="1"/>
      <c r="R806" s="8">
        <f t="shared" ref="R806:R837" si="2546">B805</f>
        <v>48</v>
      </c>
      <c r="S806" s="4" t="str">
        <f t="shared" ref="S806:S837" si="2547">SUBSTITUTE(E805,"조","")</f>
        <v>1</v>
      </c>
      <c r="T806" s="4" t="str">
        <f t="shared" ref="T806:T837" si="2548">SUBSTITUTE(E806,"조","")</f>
        <v>873477</v>
      </c>
      <c r="U806" s="4" t="str">
        <f t="shared" si="2444"/>
        <v>8</v>
      </c>
      <c r="V806" s="4" t="str">
        <f t="shared" si="2445"/>
        <v>7</v>
      </c>
      <c r="W806" s="4" t="str">
        <f t="shared" si="2446"/>
        <v>3</v>
      </c>
      <c r="X806" s="4" t="str">
        <f t="shared" si="2447"/>
        <v>4</v>
      </c>
      <c r="Y806" s="4" t="str">
        <f t="shared" si="2448"/>
        <v>7</v>
      </c>
      <c r="Z806" s="4" t="str">
        <f t="shared" si="2449"/>
        <v>7</v>
      </c>
      <c r="AA806" s="4" t="s">
        <v>27</v>
      </c>
      <c r="AB806" s="4">
        <v>1</v>
      </c>
      <c r="AC806" s="9">
        <f t="shared" si="2453"/>
        <v>0</v>
      </c>
      <c r="AD806" s="9">
        <f t="shared" si="2464"/>
        <v>0</v>
      </c>
      <c r="AE806" s="9">
        <f t="shared" si="2464"/>
        <v>0</v>
      </c>
      <c r="AF806" s="9">
        <f t="shared" si="2464"/>
        <v>1</v>
      </c>
      <c r="AG806" s="9">
        <f t="shared" si="2464"/>
        <v>1</v>
      </c>
      <c r="AH806" s="9">
        <f t="shared" si="2464"/>
        <v>0</v>
      </c>
      <c r="AI806" s="9">
        <f t="shared" si="2464"/>
        <v>0</v>
      </c>
      <c r="AJ806" s="9">
        <f t="shared" si="2464"/>
        <v>3</v>
      </c>
      <c r="AK806" s="9">
        <f t="shared" si="2464"/>
        <v>1</v>
      </c>
      <c r="AL806" s="9">
        <f t="shared" si="2464"/>
        <v>0</v>
      </c>
      <c r="AM806" s="4">
        <v>4</v>
      </c>
      <c r="AN806" s="4" t="s">
        <v>27</v>
      </c>
      <c r="AO806" s="12">
        <f t="shared" si="2401"/>
        <v>1</v>
      </c>
      <c r="AP806" s="12">
        <f t="shared" si="2460"/>
        <v>0</v>
      </c>
      <c r="AQ806" s="12">
        <f t="shared" si="2460"/>
        <v>0</v>
      </c>
      <c r="AR806" s="12">
        <f t="shared" si="2460"/>
        <v>0</v>
      </c>
      <c r="AS806" s="12">
        <f t="shared" si="2460"/>
        <v>0</v>
      </c>
      <c r="AT806" s="12">
        <f t="shared" si="2460"/>
        <v>0</v>
      </c>
      <c r="AU806" s="12">
        <f t="shared" si="2460"/>
        <v>0</v>
      </c>
    </row>
    <row r="807" spans="1:47">
      <c r="A807" s="22"/>
      <c r="B807" s="19">
        <v>47</v>
      </c>
      <c r="C807" s="19">
        <v>20120523</v>
      </c>
      <c r="D807" s="7" t="s">
        <v>28</v>
      </c>
      <c r="E807" s="7" t="s">
        <v>29</v>
      </c>
      <c r="F807" s="7" t="s">
        <v>28</v>
      </c>
      <c r="G807" s="7" t="s">
        <v>28</v>
      </c>
      <c r="H807" s="7" t="s">
        <v>29</v>
      </c>
      <c r="I807" s="7" t="s">
        <v>29</v>
      </c>
      <c r="J807" s="7" t="s">
        <v>30</v>
      </c>
      <c r="K807" s="7" t="s">
        <v>30</v>
      </c>
      <c r="L807" s="7" t="s">
        <v>30</v>
      </c>
      <c r="M807" s="7" t="s">
        <v>30</v>
      </c>
      <c r="N807" s="7" t="s">
        <v>30</v>
      </c>
      <c r="O807" s="7" t="s">
        <v>30</v>
      </c>
      <c r="P807" s="7" t="s">
        <v>30</v>
      </c>
      <c r="Q807" s="1"/>
      <c r="R807" s="8">
        <f t="shared" ref="R807:R838" si="2549">B807</f>
        <v>47</v>
      </c>
      <c r="S807" s="4" t="str">
        <f t="shared" ref="S807:S838" si="2550">SUBSTITUTE(D807,"조","")</f>
        <v>3</v>
      </c>
      <c r="T807" s="4" t="str">
        <f t="shared" ref="T807:T838" si="2551">SUBSTITUTE(D808,"조","")</f>
        <v>983441</v>
      </c>
      <c r="U807" s="4" t="str">
        <f t="shared" si="2444"/>
        <v>9</v>
      </c>
      <c r="V807" s="4" t="str">
        <f t="shared" si="2445"/>
        <v>8</v>
      </c>
      <c r="W807" s="4" t="str">
        <f t="shared" si="2446"/>
        <v>3</v>
      </c>
      <c r="X807" s="4" t="str">
        <f t="shared" si="2447"/>
        <v>4</v>
      </c>
      <c r="Y807" s="4" t="str">
        <f t="shared" si="2448"/>
        <v>4</v>
      </c>
      <c r="Z807" s="4" t="str">
        <f t="shared" si="2449"/>
        <v>1</v>
      </c>
      <c r="AA807" s="4" t="s">
        <v>27</v>
      </c>
      <c r="AB807" s="4">
        <v>1</v>
      </c>
      <c r="AC807" s="9">
        <f t="shared" si="2453"/>
        <v>0</v>
      </c>
      <c r="AD807" s="9">
        <f t="shared" si="2464"/>
        <v>1</v>
      </c>
      <c r="AE807" s="9">
        <f t="shared" ref="AD807:AL870" si="2552">COUNTIF($U807:$Z807,AE$4)</f>
        <v>0</v>
      </c>
      <c r="AF807" s="9">
        <f t="shared" si="2552"/>
        <v>1</v>
      </c>
      <c r="AG807" s="9">
        <f t="shared" si="2552"/>
        <v>2</v>
      </c>
      <c r="AH807" s="9">
        <f t="shared" si="2552"/>
        <v>0</v>
      </c>
      <c r="AI807" s="9">
        <f t="shared" si="2552"/>
        <v>0</v>
      </c>
      <c r="AJ807" s="9">
        <f t="shared" si="2552"/>
        <v>0</v>
      </c>
      <c r="AK807" s="9">
        <f t="shared" si="2552"/>
        <v>1</v>
      </c>
      <c r="AL807" s="9">
        <f t="shared" si="2552"/>
        <v>1</v>
      </c>
      <c r="AM807" s="4">
        <v>5</v>
      </c>
      <c r="AN807" s="4" t="s">
        <v>27</v>
      </c>
      <c r="AO807" s="12">
        <f t="shared" si="2401"/>
        <v>0</v>
      </c>
      <c r="AP807" s="12">
        <f t="shared" si="2460"/>
        <v>0</v>
      </c>
      <c r="AQ807" s="12">
        <f t="shared" si="2460"/>
        <v>1</v>
      </c>
      <c r="AR807" s="12">
        <f t="shared" si="2460"/>
        <v>0</v>
      </c>
      <c r="AS807" s="12">
        <f t="shared" si="2460"/>
        <v>0</v>
      </c>
      <c r="AT807" s="12">
        <f t="shared" si="2460"/>
        <v>0</v>
      </c>
      <c r="AU807" s="12">
        <f t="shared" si="2460"/>
        <v>0</v>
      </c>
    </row>
    <row r="808" spans="1:47">
      <c r="A808" s="22"/>
      <c r="B808" s="20"/>
      <c r="C808" s="20"/>
      <c r="D808" s="14">
        <v>983441</v>
      </c>
      <c r="E808" s="14">
        <v>987255</v>
      </c>
      <c r="F808" s="14">
        <v>983440</v>
      </c>
      <c r="G808" s="14">
        <v>983442</v>
      </c>
      <c r="H808" s="14">
        <v>987254</v>
      </c>
      <c r="I808" s="14">
        <v>987256</v>
      </c>
      <c r="J808" s="14">
        <v>982179</v>
      </c>
      <c r="K808" s="14">
        <v>63949</v>
      </c>
      <c r="L808" s="14">
        <v>7993</v>
      </c>
      <c r="M808" s="14">
        <v>90</v>
      </c>
      <c r="N808" s="14">
        <v>79</v>
      </c>
      <c r="O808" s="14">
        <v>2</v>
      </c>
      <c r="P808" s="14">
        <v>8</v>
      </c>
      <c r="Q808" s="1"/>
      <c r="R808" s="8">
        <f t="shared" ref="R808:R839" si="2553">B807</f>
        <v>47</v>
      </c>
      <c r="S808" s="4" t="str">
        <f t="shared" ref="S808:S839" si="2554">SUBSTITUTE(E807,"조","")</f>
        <v>6</v>
      </c>
      <c r="T808" s="4" t="str">
        <f t="shared" ref="T808:T839" si="2555">SUBSTITUTE(E808,"조","")</f>
        <v>987255</v>
      </c>
      <c r="U808" s="4" t="str">
        <f t="shared" si="2444"/>
        <v>9</v>
      </c>
      <c r="V808" s="4" t="str">
        <f t="shared" si="2445"/>
        <v>8</v>
      </c>
      <c r="W808" s="4" t="str">
        <f t="shared" si="2446"/>
        <v>7</v>
      </c>
      <c r="X808" s="4" t="str">
        <f t="shared" si="2447"/>
        <v>2</v>
      </c>
      <c r="Y808" s="4" t="str">
        <f t="shared" si="2448"/>
        <v>5</v>
      </c>
      <c r="Z808" s="4" t="str">
        <f t="shared" si="2449"/>
        <v>5</v>
      </c>
      <c r="AA808" s="4" t="s">
        <v>27</v>
      </c>
      <c r="AB808" s="4">
        <v>1</v>
      </c>
      <c r="AC808" s="9">
        <f t="shared" si="2453"/>
        <v>0</v>
      </c>
      <c r="AD808" s="9">
        <f t="shared" si="2552"/>
        <v>0</v>
      </c>
      <c r="AE808" s="9">
        <f t="shared" si="2552"/>
        <v>1</v>
      </c>
      <c r="AF808" s="9">
        <f t="shared" si="2552"/>
        <v>0</v>
      </c>
      <c r="AG808" s="9">
        <f t="shared" si="2552"/>
        <v>0</v>
      </c>
      <c r="AH808" s="9">
        <f t="shared" si="2552"/>
        <v>2</v>
      </c>
      <c r="AI808" s="9">
        <f t="shared" si="2552"/>
        <v>0</v>
      </c>
      <c r="AJ808" s="9">
        <f t="shared" si="2552"/>
        <v>1</v>
      </c>
      <c r="AK808" s="9">
        <f t="shared" si="2552"/>
        <v>1</v>
      </c>
      <c r="AL808" s="9">
        <f t="shared" si="2552"/>
        <v>1</v>
      </c>
      <c r="AM808" s="4">
        <v>5</v>
      </c>
      <c r="AN808" s="4" t="s">
        <v>27</v>
      </c>
      <c r="AO808" s="12">
        <f t="shared" si="2401"/>
        <v>0</v>
      </c>
      <c r="AP808" s="12">
        <f t="shared" si="2460"/>
        <v>0</v>
      </c>
      <c r="AQ808" s="12">
        <f t="shared" si="2460"/>
        <v>0</v>
      </c>
      <c r="AR808" s="12">
        <f t="shared" si="2460"/>
        <v>0</v>
      </c>
      <c r="AS808" s="12">
        <f t="shared" si="2460"/>
        <v>0</v>
      </c>
      <c r="AT808" s="12">
        <f t="shared" si="2460"/>
        <v>1</v>
      </c>
      <c r="AU808" s="12">
        <f t="shared" si="2460"/>
        <v>0</v>
      </c>
    </row>
    <row r="809" spans="1:47">
      <c r="A809" s="22"/>
      <c r="B809" s="19">
        <v>46</v>
      </c>
      <c r="C809" s="19">
        <v>20120516</v>
      </c>
      <c r="D809" s="7" t="s">
        <v>33</v>
      </c>
      <c r="E809" s="7" t="s">
        <v>34</v>
      </c>
      <c r="F809" s="7" t="s">
        <v>33</v>
      </c>
      <c r="G809" s="7" t="s">
        <v>33</v>
      </c>
      <c r="H809" s="7" t="s">
        <v>34</v>
      </c>
      <c r="I809" s="7" t="s">
        <v>34</v>
      </c>
      <c r="J809" s="7" t="s">
        <v>30</v>
      </c>
      <c r="K809" s="7" t="s">
        <v>30</v>
      </c>
      <c r="L809" s="7" t="s">
        <v>30</v>
      </c>
      <c r="M809" s="7" t="s">
        <v>30</v>
      </c>
      <c r="N809" s="7" t="s">
        <v>30</v>
      </c>
      <c r="O809" s="7" t="s">
        <v>30</v>
      </c>
      <c r="P809" s="7" t="s">
        <v>30</v>
      </c>
      <c r="Q809" s="1"/>
      <c r="R809" s="8">
        <f t="shared" ref="R809:R840" si="2556">B809</f>
        <v>46</v>
      </c>
      <c r="S809" s="4" t="str">
        <f t="shared" ref="S809:S840" si="2557">SUBSTITUTE(D809,"조","")</f>
        <v>2</v>
      </c>
      <c r="T809" s="4" t="str">
        <f t="shared" ref="T809:T840" si="2558">SUBSTITUTE(D810,"조","")</f>
        <v>118531</v>
      </c>
      <c r="U809" s="4" t="str">
        <f t="shared" si="2444"/>
        <v>1</v>
      </c>
      <c r="V809" s="4" t="str">
        <f t="shared" si="2445"/>
        <v>1</v>
      </c>
      <c r="W809" s="4" t="str">
        <f t="shared" si="2446"/>
        <v>8</v>
      </c>
      <c r="X809" s="4" t="str">
        <f t="shared" si="2447"/>
        <v>5</v>
      </c>
      <c r="Y809" s="4" t="str">
        <f t="shared" si="2448"/>
        <v>3</v>
      </c>
      <c r="Z809" s="4" t="str">
        <f t="shared" si="2449"/>
        <v>1</v>
      </c>
      <c r="AA809" s="4" t="s">
        <v>27</v>
      </c>
      <c r="AB809" s="4">
        <v>1</v>
      </c>
      <c r="AC809" s="9">
        <f t="shared" si="2453"/>
        <v>0</v>
      </c>
      <c r="AD809" s="9">
        <f t="shared" si="2552"/>
        <v>3</v>
      </c>
      <c r="AE809" s="9">
        <f t="shared" si="2552"/>
        <v>0</v>
      </c>
      <c r="AF809" s="9">
        <f t="shared" si="2552"/>
        <v>1</v>
      </c>
      <c r="AG809" s="9">
        <f t="shared" si="2552"/>
        <v>0</v>
      </c>
      <c r="AH809" s="9">
        <f t="shared" si="2552"/>
        <v>1</v>
      </c>
      <c r="AI809" s="9">
        <f t="shared" si="2552"/>
        <v>0</v>
      </c>
      <c r="AJ809" s="9">
        <f t="shared" si="2552"/>
        <v>0</v>
      </c>
      <c r="AK809" s="9">
        <f t="shared" si="2552"/>
        <v>1</v>
      </c>
      <c r="AL809" s="9">
        <f t="shared" si="2552"/>
        <v>0</v>
      </c>
      <c r="AM809" s="4">
        <v>4</v>
      </c>
      <c r="AN809" s="4" t="s">
        <v>27</v>
      </c>
      <c r="AO809" s="12">
        <f t="shared" si="2401"/>
        <v>0</v>
      </c>
      <c r="AP809" s="12">
        <f t="shared" si="2460"/>
        <v>1</v>
      </c>
      <c r="AQ809" s="12">
        <f t="shared" si="2460"/>
        <v>0</v>
      </c>
      <c r="AR809" s="12">
        <f t="shared" si="2460"/>
        <v>0</v>
      </c>
      <c r="AS809" s="12">
        <f t="shared" si="2460"/>
        <v>0</v>
      </c>
      <c r="AT809" s="12">
        <f t="shared" si="2460"/>
        <v>0</v>
      </c>
      <c r="AU809" s="12">
        <f t="shared" si="2460"/>
        <v>0</v>
      </c>
    </row>
    <row r="810" spans="1:47">
      <c r="A810" s="22"/>
      <c r="B810" s="20"/>
      <c r="C810" s="20"/>
      <c r="D810" s="14">
        <v>118531</v>
      </c>
      <c r="E810" s="14">
        <v>797448</v>
      </c>
      <c r="F810" s="14">
        <v>118532</v>
      </c>
      <c r="G810" s="14">
        <v>118530</v>
      </c>
      <c r="H810" s="14">
        <v>797449</v>
      </c>
      <c r="I810" s="14">
        <v>797447</v>
      </c>
      <c r="J810" s="14">
        <v>801799</v>
      </c>
      <c r="K810" s="14">
        <v>39027</v>
      </c>
      <c r="L810" s="14">
        <v>4036</v>
      </c>
      <c r="M810" s="14">
        <v>84</v>
      </c>
      <c r="N810" s="14">
        <v>61</v>
      </c>
      <c r="O810" s="14">
        <v>7</v>
      </c>
      <c r="P810" s="14">
        <v>3</v>
      </c>
      <c r="Q810" s="1"/>
      <c r="R810" s="8">
        <f t="shared" ref="R810:R841" si="2559">B809</f>
        <v>46</v>
      </c>
      <c r="S810" s="4" t="str">
        <f t="shared" ref="S810:S841" si="2560">SUBSTITUTE(E809,"조","")</f>
        <v>1</v>
      </c>
      <c r="T810" s="4" t="str">
        <f t="shared" ref="T810:T841" si="2561">SUBSTITUTE(E810,"조","")</f>
        <v>797448</v>
      </c>
      <c r="U810" s="4" t="str">
        <f t="shared" si="2444"/>
        <v>7</v>
      </c>
      <c r="V810" s="4" t="str">
        <f t="shared" si="2445"/>
        <v>9</v>
      </c>
      <c r="W810" s="4" t="str">
        <f t="shared" si="2446"/>
        <v>7</v>
      </c>
      <c r="X810" s="4" t="str">
        <f t="shared" si="2447"/>
        <v>4</v>
      </c>
      <c r="Y810" s="4" t="str">
        <f t="shared" si="2448"/>
        <v>4</v>
      </c>
      <c r="Z810" s="4" t="str">
        <f t="shared" si="2449"/>
        <v>8</v>
      </c>
      <c r="AA810" s="4" t="s">
        <v>27</v>
      </c>
      <c r="AB810" s="4">
        <v>1</v>
      </c>
      <c r="AC810" s="9">
        <f t="shared" si="2453"/>
        <v>0</v>
      </c>
      <c r="AD810" s="9">
        <f t="shared" si="2552"/>
        <v>0</v>
      </c>
      <c r="AE810" s="9">
        <f t="shared" si="2552"/>
        <v>0</v>
      </c>
      <c r="AF810" s="9">
        <f t="shared" si="2552"/>
        <v>0</v>
      </c>
      <c r="AG810" s="9">
        <f t="shared" si="2552"/>
        <v>2</v>
      </c>
      <c r="AH810" s="9">
        <f t="shared" si="2552"/>
        <v>0</v>
      </c>
      <c r="AI810" s="9">
        <f t="shared" si="2552"/>
        <v>0</v>
      </c>
      <c r="AJ810" s="9">
        <f t="shared" si="2552"/>
        <v>2</v>
      </c>
      <c r="AK810" s="9">
        <f t="shared" si="2552"/>
        <v>1</v>
      </c>
      <c r="AL810" s="9">
        <f t="shared" si="2552"/>
        <v>1</v>
      </c>
      <c r="AM810" s="4">
        <v>4</v>
      </c>
      <c r="AN810" s="4" t="s">
        <v>27</v>
      </c>
      <c r="AO810" s="12">
        <f t="shared" si="2401"/>
        <v>1</v>
      </c>
      <c r="AP810" s="12">
        <f t="shared" si="2460"/>
        <v>0</v>
      </c>
      <c r="AQ810" s="12">
        <f t="shared" si="2460"/>
        <v>0</v>
      </c>
      <c r="AR810" s="12">
        <f t="shared" si="2460"/>
        <v>0</v>
      </c>
      <c r="AS810" s="12">
        <f t="shared" si="2460"/>
        <v>0</v>
      </c>
      <c r="AT810" s="12">
        <f t="shared" si="2460"/>
        <v>0</v>
      </c>
      <c r="AU810" s="12">
        <f t="shared" si="2460"/>
        <v>0</v>
      </c>
    </row>
    <row r="811" spans="1:47">
      <c r="A811" s="22"/>
      <c r="B811" s="19">
        <v>45</v>
      </c>
      <c r="C811" s="19">
        <v>20120509</v>
      </c>
      <c r="D811" s="7" t="s">
        <v>28</v>
      </c>
      <c r="E811" s="7" t="s">
        <v>31</v>
      </c>
      <c r="F811" s="7" t="s">
        <v>28</v>
      </c>
      <c r="G811" s="7" t="s">
        <v>28</v>
      </c>
      <c r="H811" s="7" t="s">
        <v>31</v>
      </c>
      <c r="I811" s="7" t="s">
        <v>31</v>
      </c>
      <c r="J811" s="7" t="s">
        <v>30</v>
      </c>
      <c r="K811" s="7" t="s">
        <v>30</v>
      </c>
      <c r="L811" s="7" t="s">
        <v>30</v>
      </c>
      <c r="M811" s="7" t="s">
        <v>30</v>
      </c>
      <c r="N811" s="7" t="s">
        <v>30</v>
      </c>
      <c r="O811" s="7" t="s">
        <v>30</v>
      </c>
      <c r="P811" s="7" t="s">
        <v>30</v>
      </c>
      <c r="Q811" s="1"/>
      <c r="R811" s="8">
        <f t="shared" ref="R811:R842" si="2562">B811</f>
        <v>45</v>
      </c>
      <c r="S811" s="4" t="str">
        <f t="shared" ref="S811:S842" si="2563">SUBSTITUTE(D811,"조","")</f>
        <v>3</v>
      </c>
      <c r="T811" s="4" t="str">
        <f t="shared" ref="T811:T842" si="2564">SUBSTITUTE(D812,"조","")</f>
        <v>373329</v>
      </c>
      <c r="U811" s="4" t="str">
        <f t="shared" si="2444"/>
        <v>3</v>
      </c>
      <c r="V811" s="4" t="str">
        <f t="shared" si="2445"/>
        <v>7</v>
      </c>
      <c r="W811" s="4" t="str">
        <f t="shared" si="2446"/>
        <v>3</v>
      </c>
      <c r="X811" s="4" t="str">
        <f t="shared" si="2447"/>
        <v>3</v>
      </c>
      <c r="Y811" s="4" t="str">
        <f t="shared" si="2448"/>
        <v>2</v>
      </c>
      <c r="Z811" s="4" t="str">
        <f t="shared" si="2449"/>
        <v>9</v>
      </c>
      <c r="AA811" s="4" t="s">
        <v>27</v>
      </c>
      <c r="AB811" s="4">
        <v>1</v>
      </c>
      <c r="AC811" s="9">
        <f t="shared" si="2453"/>
        <v>0</v>
      </c>
      <c r="AD811" s="9">
        <f t="shared" si="2552"/>
        <v>0</v>
      </c>
      <c r="AE811" s="9">
        <f t="shared" si="2552"/>
        <v>1</v>
      </c>
      <c r="AF811" s="9">
        <f t="shared" si="2552"/>
        <v>3</v>
      </c>
      <c r="AG811" s="9">
        <f t="shared" si="2552"/>
        <v>0</v>
      </c>
      <c r="AH811" s="9">
        <f t="shared" si="2552"/>
        <v>0</v>
      </c>
      <c r="AI811" s="9">
        <f t="shared" si="2552"/>
        <v>0</v>
      </c>
      <c r="AJ811" s="9">
        <f t="shared" si="2552"/>
        <v>1</v>
      </c>
      <c r="AK811" s="9">
        <f t="shared" si="2552"/>
        <v>0</v>
      </c>
      <c r="AL811" s="9">
        <f t="shared" si="2552"/>
        <v>1</v>
      </c>
      <c r="AM811" s="4">
        <v>4</v>
      </c>
      <c r="AN811" s="4" t="s">
        <v>27</v>
      </c>
      <c r="AO811" s="12">
        <f t="shared" si="2401"/>
        <v>0</v>
      </c>
      <c r="AP811" s="12">
        <f t="shared" si="2460"/>
        <v>0</v>
      </c>
      <c r="AQ811" s="12">
        <f t="shared" si="2460"/>
        <v>1</v>
      </c>
      <c r="AR811" s="12">
        <f t="shared" si="2460"/>
        <v>0</v>
      </c>
      <c r="AS811" s="12">
        <f t="shared" si="2460"/>
        <v>0</v>
      </c>
      <c r="AT811" s="12">
        <f t="shared" si="2460"/>
        <v>0</v>
      </c>
      <c r="AU811" s="12">
        <f t="shared" si="2460"/>
        <v>0</v>
      </c>
    </row>
    <row r="812" spans="1:47">
      <c r="A812" s="22"/>
      <c r="B812" s="20"/>
      <c r="C812" s="20"/>
      <c r="D812" s="14">
        <v>373329</v>
      </c>
      <c r="E812" s="14">
        <v>935207</v>
      </c>
      <c r="F812" s="14">
        <v>373328</v>
      </c>
      <c r="G812" s="14">
        <v>373330</v>
      </c>
      <c r="H812" s="14">
        <v>935206</v>
      </c>
      <c r="I812" s="14">
        <v>935208</v>
      </c>
      <c r="J812" s="14">
        <v>902361</v>
      </c>
      <c r="K812" s="14">
        <v>79955</v>
      </c>
      <c r="L812" s="14">
        <v>3111</v>
      </c>
      <c r="M812" s="14">
        <v>17</v>
      </c>
      <c r="N812" s="14">
        <v>60</v>
      </c>
      <c r="O812" s="14">
        <v>2</v>
      </c>
      <c r="P812" s="14">
        <v>7</v>
      </c>
      <c r="Q812" s="1"/>
      <c r="R812" s="8">
        <f t="shared" ref="R812:R843" si="2565">B811</f>
        <v>45</v>
      </c>
      <c r="S812" s="4" t="str">
        <f t="shared" ref="S812:S843" si="2566">SUBSTITUTE(E811,"조","")</f>
        <v>5</v>
      </c>
      <c r="T812" s="4" t="str">
        <f t="shared" ref="T812:T843" si="2567">SUBSTITUTE(E812,"조","")</f>
        <v>935207</v>
      </c>
      <c r="U812" s="4" t="str">
        <f t="shared" si="2444"/>
        <v>9</v>
      </c>
      <c r="V812" s="4" t="str">
        <f t="shared" si="2445"/>
        <v>3</v>
      </c>
      <c r="W812" s="4" t="str">
        <f t="shared" si="2446"/>
        <v>5</v>
      </c>
      <c r="X812" s="4" t="str">
        <f t="shared" si="2447"/>
        <v>2</v>
      </c>
      <c r="Y812" s="4" t="str">
        <f t="shared" si="2448"/>
        <v>0</v>
      </c>
      <c r="Z812" s="4" t="str">
        <f t="shared" si="2449"/>
        <v>7</v>
      </c>
      <c r="AA812" s="4" t="s">
        <v>27</v>
      </c>
      <c r="AB812" s="4">
        <v>1</v>
      </c>
      <c r="AC812" s="9">
        <f t="shared" si="2453"/>
        <v>1</v>
      </c>
      <c r="AD812" s="9">
        <f t="shared" si="2552"/>
        <v>0</v>
      </c>
      <c r="AE812" s="9">
        <f t="shared" si="2552"/>
        <v>1</v>
      </c>
      <c r="AF812" s="9">
        <f t="shared" si="2552"/>
        <v>1</v>
      </c>
      <c r="AG812" s="9">
        <f t="shared" si="2552"/>
        <v>0</v>
      </c>
      <c r="AH812" s="9">
        <f t="shared" si="2552"/>
        <v>1</v>
      </c>
      <c r="AI812" s="9">
        <f t="shared" si="2552"/>
        <v>0</v>
      </c>
      <c r="AJ812" s="9">
        <f t="shared" si="2552"/>
        <v>1</v>
      </c>
      <c r="AK812" s="9">
        <f t="shared" si="2552"/>
        <v>0</v>
      </c>
      <c r="AL812" s="9">
        <f t="shared" si="2552"/>
        <v>1</v>
      </c>
      <c r="AM812" s="4">
        <v>6</v>
      </c>
      <c r="AN812" s="4" t="s">
        <v>27</v>
      </c>
      <c r="AO812" s="12">
        <f t="shared" si="2401"/>
        <v>0</v>
      </c>
      <c r="AP812" s="12">
        <f t="shared" si="2460"/>
        <v>0</v>
      </c>
      <c r="AQ812" s="12">
        <f t="shared" si="2460"/>
        <v>0</v>
      </c>
      <c r="AR812" s="12">
        <f t="shared" si="2460"/>
        <v>0</v>
      </c>
      <c r="AS812" s="12">
        <f t="shared" si="2460"/>
        <v>1</v>
      </c>
      <c r="AT812" s="12">
        <f t="shared" si="2460"/>
        <v>0</v>
      </c>
      <c r="AU812" s="12">
        <f t="shared" si="2460"/>
        <v>0</v>
      </c>
    </row>
    <row r="813" spans="1:47">
      <c r="A813" s="22"/>
      <c r="B813" s="19">
        <v>44</v>
      </c>
      <c r="C813" s="19">
        <v>20120502</v>
      </c>
      <c r="D813" s="7" t="s">
        <v>28</v>
      </c>
      <c r="E813" s="7" t="s">
        <v>34</v>
      </c>
      <c r="F813" s="7" t="s">
        <v>28</v>
      </c>
      <c r="G813" s="7" t="s">
        <v>28</v>
      </c>
      <c r="H813" s="7" t="s">
        <v>34</v>
      </c>
      <c r="I813" s="7" t="s">
        <v>34</v>
      </c>
      <c r="J813" s="7" t="s">
        <v>30</v>
      </c>
      <c r="K813" s="7" t="s">
        <v>30</v>
      </c>
      <c r="L813" s="7" t="s">
        <v>30</v>
      </c>
      <c r="M813" s="7" t="s">
        <v>30</v>
      </c>
      <c r="N813" s="7" t="s">
        <v>30</v>
      </c>
      <c r="O813" s="7" t="s">
        <v>30</v>
      </c>
      <c r="P813" s="7" t="s">
        <v>30</v>
      </c>
      <c r="Q813" s="1"/>
      <c r="R813" s="8">
        <f t="shared" ref="R813:R844" si="2568">B813</f>
        <v>44</v>
      </c>
      <c r="S813" s="4" t="str">
        <f t="shared" ref="S813:S844" si="2569">SUBSTITUTE(D813,"조","")</f>
        <v>3</v>
      </c>
      <c r="T813" s="4" t="str">
        <f t="shared" ref="T813:T844" si="2570">SUBSTITUTE(D814,"조","")</f>
        <v>804316</v>
      </c>
      <c r="U813" s="4" t="str">
        <f t="shared" si="2444"/>
        <v>8</v>
      </c>
      <c r="V813" s="4" t="str">
        <f t="shared" si="2445"/>
        <v>0</v>
      </c>
      <c r="W813" s="4" t="str">
        <f t="shared" si="2446"/>
        <v>4</v>
      </c>
      <c r="X813" s="4" t="str">
        <f t="shared" si="2447"/>
        <v>3</v>
      </c>
      <c r="Y813" s="4" t="str">
        <f t="shared" si="2448"/>
        <v>1</v>
      </c>
      <c r="Z813" s="4" t="str">
        <f t="shared" si="2449"/>
        <v>6</v>
      </c>
      <c r="AA813" s="4" t="s">
        <v>27</v>
      </c>
      <c r="AB813" s="4">
        <v>1</v>
      </c>
      <c r="AC813" s="9">
        <f t="shared" si="2453"/>
        <v>1</v>
      </c>
      <c r="AD813" s="9">
        <f t="shared" si="2552"/>
        <v>1</v>
      </c>
      <c r="AE813" s="9">
        <f t="shared" si="2552"/>
        <v>0</v>
      </c>
      <c r="AF813" s="9">
        <f t="shared" si="2552"/>
        <v>1</v>
      </c>
      <c r="AG813" s="9">
        <f t="shared" si="2552"/>
        <v>1</v>
      </c>
      <c r="AH813" s="9">
        <f t="shared" si="2552"/>
        <v>0</v>
      </c>
      <c r="AI813" s="9">
        <f t="shared" si="2552"/>
        <v>1</v>
      </c>
      <c r="AJ813" s="9">
        <f t="shared" si="2552"/>
        <v>0</v>
      </c>
      <c r="AK813" s="9">
        <f t="shared" si="2552"/>
        <v>1</v>
      </c>
      <c r="AL813" s="9">
        <f t="shared" si="2552"/>
        <v>0</v>
      </c>
      <c r="AM813" s="4">
        <v>6</v>
      </c>
      <c r="AN813" s="4" t="s">
        <v>27</v>
      </c>
      <c r="AO813" s="12">
        <f t="shared" si="2401"/>
        <v>0</v>
      </c>
      <c r="AP813" s="12">
        <f t="shared" si="2460"/>
        <v>0</v>
      </c>
      <c r="AQ813" s="12">
        <f t="shared" si="2460"/>
        <v>1</v>
      </c>
      <c r="AR813" s="12">
        <f t="shared" si="2460"/>
        <v>0</v>
      </c>
      <c r="AS813" s="12">
        <f t="shared" si="2460"/>
        <v>0</v>
      </c>
      <c r="AT813" s="12">
        <f t="shared" si="2460"/>
        <v>0</v>
      </c>
      <c r="AU813" s="12">
        <f t="shared" si="2460"/>
        <v>0</v>
      </c>
    </row>
    <row r="814" spans="1:47">
      <c r="A814" s="22"/>
      <c r="B814" s="20"/>
      <c r="C814" s="20"/>
      <c r="D814" s="14">
        <v>804316</v>
      </c>
      <c r="E814" s="14">
        <v>242778</v>
      </c>
      <c r="F814" s="14">
        <v>804315</v>
      </c>
      <c r="G814" s="14">
        <v>804317</v>
      </c>
      <c r="H814" s="14">
        <v>242777</v>
      </c>
      <c r="I814" s="14">
        <v>242779</v>
      </c>
      <c r="J814" s="14">
        <v>172875</v>
      </c>
      <c r="K814" s="14">
        <v>35340</v>
      </c>
      <c r="L814" s="14">
        <v>952</v>
      </c>
      <c r="M814" s="14">
        <v>46</v>
      </c>
      <c r="N814" s="14">
        <v>24</v>
      </c>
      <c r="O814" s="14">
        <v>3</v>
      </c>
      <c r="P814" s="14">
        <v>1</v>
      </c>
      <c r="Q814" s="1"/>
      <c r="R814" s="8">
        <f t="shared" ref="R814:R845" si="2571">B813</f>
        <v>44</v>
      </c>
      <c r="S814" s="4" t="str">
        <f t="shared" ref="S814:S845" si="2572">SUBSTITUTE(E813,"조","")</f>
        <v>1</v>
      </c>
      <c r="T814" s="4" t="str">
        <f t="shared" ref="T814:T845" si="2573">SUBSTITUTE(E814,"조","")</f>
        <v>242778</v>
      </c>
      <c r="U814" s="4" t="str">
        <f t="shared" si="2444"/>
        <v>2</v>
      </c>
      <c r="V814" s="4" t="str">
        <f t="shared" si="2445"/>
        <v>4</v>
      </c>
      <c r="W814" s="4" t="str">
        <f t="shared" si="2446"/>
        <v>2</v>
      </c>
      <c r="X814" s="4" t="str">
        <f t="shared" si="2447"/>
        <v>7</v>
      </c>
      <c r="Y814" s="4" t="str">
        <f t="shared" si="2448"/>
        <v>7</v>
      </c>
      <c r="Z814" s="4" t="str">
        <f t="shared" si="2449"/>
        <v>8</v>
      </c>
      <c r="AA814" s="4" t="s">
        <v>27</v>
      </c>
      <c r="AB814" s="4">
        <v>1</v>
      </c>
      <c r="AC814" s="9">
        <f t="shared" si="2453"/>
        <v>0</v>
      </c>
      <c r="AD814" s="9">
        <f t="shared" si="2552"/>
        <v>0</v>
      </c>
      <c r="AE814" s="9">
        <f t="shared" si="2552"/>
        <v>2</v>
      </c>
      <c r="AF814" s="9">
        <f t="shared" si="2552"/>
        <v>0</v>
      </c>
      <c r="AG814" s="9">
        <f t="shared" si="2552"/>
        <v>1</v>
      </c>
      <c r="AH814" s="9">
        <f t="shared" si="2552"/>
        <v>0</v>
      </c>
      <c r="AI814" s="9">
        <f t="shared" si="2552"/>
        <v>0</v>
      </c>
      <c r="AJ814" s="9">
        <f t="shared" si="2552"/>
        <v>2</v>
      </c>
      <c r="AK814" s="9">
        <f t="shared" si="2552"/>
        <v>1</v>
      </c>
      <c r="AL814" s="9">
        <f t="shared" si="2552"/>
        <v>0</v>
      </c>
      <c r="AM814" s="4">
        <v>4</v>
      </c>
      <c r="AN814" s="4" t="s">
        <v>27</v>
      </c>
      <c r="AO814" s="12">
        <f t="shared" si="2401"/>
        <v>1</v>
      </c>
      <c r="AP814" s="12">
        <f t="shared" si="2460"/>
        <v>0</v>
      </c>
      <c r="AQ814" s="12">
        <f t="shared" si="2460"/>
        <v>0</v>
      </c>
      <c r="AR814" s="12">
        <f t="shared" si="2460"/>
        <v>0</v>
      </c>
      <c r="AS814" s="12">
        <f t="shared" si="2460"/>
        <v>0</v>
      </c>
      <c r="AT814" s="12">
        <f t="shared" si="2460"/>
        <v>0</v>
      </c>
      <c r="AU814" s="12">
        <f t="shared" si="2460"/>
        <v>0</v>
      </c>
    </row>
    <row r="815" spans="1:47">
      <c r="A815" s="22"/>
      <c r="B815" s="19">
        <v>43</v>
      </c>
      <c r="C815" s="19">
        <v>20120425</v>
      </c>
      <c r="D815" s="7" t="s">
        <v>35</v>
      </c>
      <c r="E815" s="7" t="s">
        <v>35</v>
      </c>
      <c r="F815" s="7" t="s">
        <v>35</v>
      </c>
      <c r="G815" s="7" t="s">
        <v>35</v>
      </c>
      <c r="H815" s="7" t="s">
        <v>35</v>
      </c>
      <c r="I815" s="7" t="s">
        <v>35</v>
      </c>
      <c r="J815" s="7" t="s">
        <v>30</v>
      </c>
      <c r="K815" s="7" t="s">
        <v>30</v>
      </c>
      <c r="L815" s="7" t="s">
        <v>30</v>
      </c>
      <c r="M815" s="7" t="s">
        <v>30</v>
      </c>
      <c r="N815" s="7" t="s">
        <v>30</v>
      </c>
      <c r="O815" s="7" t="s">
        <v>30</v>
      </c>
      <c r="P815" s="7" t="s">
        <v>30</v>
      </c>
      <c r="Q815" s="1"/>
      <c r="R815" s="8">
        <f t="shared" ref="R815:R846" si="2574">B815</f>
        <v>43</v>
      </c>
      <c r="S815" s="4" t="str">
        <f t="shared" ref="S815:S846" si="2575">SUBSTITUTE(D815,"조","")</f>
        <v>7</v>
      </c>
      <c r="T815" s="4" t="str">
        <f t="shared" ref="T815:T846" si="2576">SUBSTITUTE(D816,"조","")</f>
        <v>269120</v>
      </c>
      <c r="U815" s="4" t="str">
        <f t="shared" si="2444"/>
        <v>2</v>
      </c>
      <c r="V815" s="4" t="str">
        <f t="shared" si="2445"/>
        <v>6</v>
      </c>
      <c r="W815" s="4" t="str">
        <f t="shared" si="2446"/>
        <v>9</v>
      </c>
      <c r="X815" s="4" t="str">
        <f t="shared" si="2447"/>
        <v>1</v>
      </c>
      <c r="Y815" s="4" t="str">
        <f t="shared" si="2448"/>
        <v>2</v>
      </c>
      <c r="Z815" s="4" t="str">
        <f t="shared" si="2449"/>
        <v>0</v>
      </c>
      <c r="AA815" s="4" t="s">
        <v>27</v>
      </c>
      <c r="AB815" s="4">
        <v>1</v>
      </c>
      <c r="AC815" s="9">
        <f t="shared" si="2453"/>
        <v>1</v>
      </c>
      <c r="AD815" s="9">
        <f t="shared" si="2552"/>
        <v>1</v>
      </c>
      <c r="AE815" s="9">
        <f t="shared" si="2552"/>
        <v>2</v>
      </c>
      <c r="AF815" s="9">
        <f t="shared" si="2552"/>
        <v>0</v>
      </c>
      <c r="AG815" s="9">
        <f t="shared" si="2552"/>
        <v>0</v>
      </c>
      <c r="AH815" s="9">
        <f t="shared" si="2552"/>
        <v>0</v>
      </c>
      <c r="AI815" s="9">
        <f t="shared" si="2552"/>
        <v>1</v>
      </c>
      <c r="AJ815" s="9">
        <f t="shared" si="2552"/>
        <v>0</v>
      </c>
      <c r="AK815" s="9">
        <f t="shared" si="2552"/>
        <v>0</v>
      </c>
      <c r="AL815" s="9">
        <f t="shared" si="2552"/>
        <v>1</v>
      </c>
      <c r="AM815" s="4">
        <v>5</v>
      </c>
      <c r="AN815" s="4" t="s">
        <v>27</v>
      </c>
      <c r="AO815" s="12">
        <f t="shared" si="2401"/>
        <v>0</v>
      </c>
      <c r="AP815" s="12">
        <f t="shared" si="2460"/>
        <v>0</v>
      </c>
      <c r="AQ815" s="12">
        <f t="shared" si="2460"/>
        <v>0</v>
      </c>
      <c r="AR815" s="12">
        <f t="shared" si="2460"/>
        <v>0</v>
      </c>
      <c r="AS815" s="12">
        <f t="shared" si="2460"/>
        <v>0</v>
      </c>
      <c r="AT815" s="12">
        <f t="shared" si="2460"/>
        <v>0</v>
      </c>
      <c r="AU815" s="12">
        <f t="shared" si="2460"/>
        <v>1</v>
      </c>
    </row>
    <row r="816" spans="1:47">
      <c r="A816" s="22"/>
      <c r="B816" s="20"/>
      <c r="C816" s="20"/>
      <c r="D816" s="14">
        <v>269120</v>
      </c>
      <c r="E816" s="14">
        <v>608964</v>
      </c>
      <c r="F816" s="14">
        <v>269119</v>
      </c>
      <c r="G816" s="14">
        <v>269121</v>
      </c>
      <c r="H816" s="14">
        <v>608963</v>
      </c>
      <c r="I816" s="14">
        <v>608965</v>
      </c>
      <c r="J816" s="14">
        <v>527586</v>
      </c>
      <c r="K816" s="14">
        <v>40488</v>
      </c>
      <c r="L816" s="14">
        <v>4294</v>
      </c>
      <c r="M816" s="14">
        <v>75</v>
      </c>
      <c r="N816" s="14">
        <v>86</v>
      </c>
      <c r="O816" s="14">
        <v>4</v>
      </c>
      <c r="P816" s="14">
        <v>9</v>
      </c>
      <c r="Q816" s="1"/>
      <c r="R816" s="8">
        <f t="shared" ref="R816:R847" si="2577">B815</f>
        <v>43</v>
      </c>
      <c r="S816" s="4" t="str">
        <f t="shared" ref="S816:S847" si="2578">SUBSTITUTE(E815,"조","")</f>
        <v>7</v>
      </c>
      <c r="T816" s="4" t="str">
        <f t="shared" ref="T816:T847" si="2579">SUBSTITUTE(E816,"조","")</f>
        <v>608964</v>
      </c>
      <c r="U816" s="4" t="str">
        <f t="shared" si="2444"/>
        <v>6</v>
      </c>
      <c r="V816" s="4" t="str">
        <f t="shared" si="2445"/>
        <v>0</v>
      </c>
      <c r="W816" s="4" t="str">
        <f t="shared" si="2446"/>
        <v>8</v>
      </c>
      <c r="X816" s="4" t="str">
        <f t="shared" si="2447"/>
        <v>9</v>
      </c>
      <c r="Y816" s="4" t="str">
        <f t="shared" si="2448"/>
        <v>6</v>
      </c>
      <c r="Z816" s="4" t="str">
        <f t="shared" si="2449"/>
        <v>4</v>
      </c>
      <c r="AA816" s="4" t="s">
        <v>27</v>
      </c>
      <c r="AB816" s="4">
        <v>1</v>
      </c>
      <c r="AC816" s="9">
        <f t="shared" si="2453"/>
        <v>1</v>
      </c>
      <c r="AD816" s="9">
        <f t="shared" si="2552"/>
        <v>0</v>
      </c>
      <c r="AE816" s="9">
        <f t="shared" si="2552"/>
        <v>0</v>
      </c>
      <c r="AF816" s="9">
        <f t="shared" si="2552"/>
        <v>0</v>
      </c>
      <c r="AG816" s="9">
        <f t="shared" si="2552"/>
        <v>1</v>
      </c>
      <c r="AH816" s="9">
        <f t="shared" si="2552"/>
        <v>0</v>
      </c>
      <c r="AI816" s="9">
        <f t="shared" si="2552"/>
        <v>2</v>
      </c>
      <c r="AJ816" s="9">
        <f t="shared" si="2552"/>
        <v>0</v>
      </c>
      <c r="AK816" s="9">
        <f t="shared" si="2552"/>
        <v>1</v>
      </c>
      <c r="AL816" s="9">
        <f t="shared" si="2552"/>
        <v>1</v>
      </c>
      <c r="AM816" s="4">
        <v>5</v>
      </c>
      <c r="AN816" s="4" t="s">
        <v>27</v>
      </c>
      <c r="AO816" s="12">
        <f t="shared" si="2401"/>
        <v>0</v>
      </c>
      <c r="AP816" s="12">
        <f t="shared" si="2460"/>
        <v>0</v>
      </c>
      <c r="AQ816" s="12">
        <f t="shared" si="2460"/>
        <v>0</v>
      </c>
      <c r="AR816" s="12">
        <f t="shared" si="2460"/>
        <v>0</v>
      </c>
      <c r="AS816" s="12">
        <f t="shared" si="2460"/>
        <v>0</v>
      </c>
      <c r="AT816" s="12">
        <f t="shared" si="2460"/>
        <v>0</v>
      </c>
      <c r="AU816" s="12">
        <f t="shared" si="2460"/>
        <v>1</v>
      </c>
    </row>
    <row r="817" spans="1:47">
      <c r="A817" s="22"/>
      <c r="B817" s="19">
        <v>42</v>
      </c>
      <c r="C817" s="19">
        <v>20120418</v>
      </c>
      <c r="D817" s="7" t="s">
        <v>31</v>
      </c>
      <c r="E817" s="7" t="s">
        <v>29</v>
      </c>
      <c r="F817" s="7" t="s">
        <v>31</v>
      </c>
      <c r="G817" s="7" t="s">
        <v>31</v>
      </c>
      <c r="H817" s="7" t="s">
        <v>29</v>
      </c>
      <c r="I817" s="7" t="s">
        <v>29</v>
      </c>
      <c r="J817" s="7" t="s">
        <v>30</v>
      </c>
      <c r="K817" s="7" t="s">
        <v>30</v>
      </c>
      <c r="L817" s="7" t="s">
        <v>30</v>
      </c>
      <c r="M817" s="7" t="s">
        <v>30</v>
      </c>
      <c r="N817" s="7" t="s">
        <v>30</v>
      </c>
      <c r="O817" s="7" t="s">
        <v>30</v>
      </c>
      <c r="P817" s="7" t="s">
        <v>30</v>
      </c>
      <c r="Q817" s="1"/>
      <c r="R817" s="8">
        <f t="shared" ref="R817:R848" si="2580">B817</f>
        <v>42</v>
      </c>
      <c r="S817" s="4" t="str">
        <f t="shared" ref="S817:S848" si="2581">SUBSTITUTE(D817,"조","")</f>
        <v>5</v>
      </c>
      <c r="T817" s="4" t="str">
        <f t="shared" ref="T817:T848" si="2582">SUBSTITUTE(D818,"조","")</f>
        <v>151384</v>
      </c>
      <c r="U817" s="4" t="str">
        <f t="shared" si="2444"/>
        <v>1</v>
      </c>
      <c r="V817" s="4" t="str">
        <f t="shared" si="2445"/>
        <v>5</v>
      </c>
      <c r="W817" s="4" t="str">
        <f t="shared" si="2446"/>
        <v>1</v>
      </c>
      <c r="X817" s="4" t="str">
        <f t="shared" si="2447"/>
        <v>3</v>
      </c>
      <c r="Y817" s="4" t="str">
        <f t="shared" si="2448"/>
        <v>8</v>
      </c>
      <c r="Z817" s="4" t="str">
        <f t="shared" si="2449"/>
        <v>4</v>
      </c>
      <c r="AA817" s="4" t="s">
        <v>27</v>
      </c>
      <c r="AB817" s="4">
        <v>1</v>
      </c>
      <c r="AC817" s="9">
        <f t="shared" si="2453"/>
        <v>0</v>
      </c>
      <c r="AD817" s="9">
        <f t="shared" si="2552"/>
        <v>2</v>
      </c>
      <c r="AE817" s="9">
        <f t="shared" si="2552"/>
        <v>0</v>
      </c>
      <c r="AF817" s="9">
        <f t="shared" si="2552"/>
        <v>1</v>
      </c>
      <c r="AG817" s="9">
        <f t="shared" si="2552"/>
        <v>1</v>
      </c>
      <c r="AH817" s="9">
        <f t="shared" si="2552"/>
        <v>1</v>
      </c>
      <c r="AI817" s="9">
        <f t="shared" si="2552"/>
        <v>0</v>
      </c>
      <c r="AJ817" s="9">
        <f t="shared" si="2552"/>
        <v>0</v>
      </c>
      <c r="AK817" s="9">
        <f t="shared" si="2552"/>
        <v>1</v>
      </c>
      <c r="AL817" s="9">
        <f t="shared" si="2552"/>
        <v>0</v>
      </c>
      <c r="AM817" s="4">
        <v>5</v>
      </c>
      <c r="AN817" s="4" t="s">
        <v>27</v>
      </c>
      <c r="AO817" s="12">
        <f t="shared" si="2401"/>
        <v>0</v>
      </c>
      <c r="AP817" s="12">
        <f t="shared" si="2460"/>
        <v>0</v>
      </c>
      <c r="AQ817" s="12">
        <f t="shared" si="2460"/>
        <v>0</v>
      </c>
      <c r="AR817" s="12">
        <f t="shared" si="2460"/>
        <v>0</v>
      </c>
      <c r="AS817" s="12">
        <f t="shared" si="2460"/>
        <v>1</v>
      </c>
      <c r="AT817" s="12">
        <f t="shared" si="2460"/>
        <v>0</v>
      </c>
      <c r="AU817" s="12">
        <f t="shared" si="2460"/>
        <v>0</v>
      </c>
    </row>
    <row r="818" spans="1:47">
      <c r="A818" s="22"/>
      <c r="B818" s="20"/>
      <c r="C818" s="20"/>
      <c r="D818" s="14">
        <v>151384</v>
      </c>
      <c r="E818" s="14">
        <v>563640</v>
      </c>
      <c r="F818" s="14">
        <v>151383</v>
      </c>
      <c r="G818" s="14">
        <v>151385</v>
      </c>
      <c r="H818" s="14">
        <v>563639</v>
      </c>
      <c r="I818" s="14">
        <v>563641</v>
      </c>
      <c r="J818" s="14">
        <v>972894</v>
      </c>
      <c r="K818" s="14">
        <v>28921</v>
      </c>
      <c r="L818" s="14">
        <v>4959</v>
      </c>
      <c r="M818" s="14">
        <v>84</v>
      </c>
      <c r="N818" s="14">
        <v>52</v>
      </c>
      <c r="O818" s="14">
        <v>8</v>
      </c>
      <c r="P818" s="14">
        <v>5</v>
      </c>
      <c r="Q818" s="1"/>
      <c r="R818" s="8">
        <f t="shared" ref="R818:R849" si="2583">B817</f>
        <v>42</v>
      </c>
      <c r="S818" s="4" t="str">
        <f t="shared" ref="S818:S849" si="2584">SUBSTITUTE(E817,"조","")</f>
        <v>6</v>
      </c>
      <c r="T818" s="4" t="str">
        <f t="shared" ref="T818:T849" si="2585">SUBSTITUTE(E818,"조","")</f>
        <v>563640</v>
      </c>
      <c r="U818" s="4" t="str">
        <f t="shared" si="2444"/>
        <v>5</v>
      </c>
      <c r="V818" s="4" t="str">
        <f t="shared" si="2445"/>
        <v>6</v>
      </c>
      <c r="W818" s="4" t="str">
        <f t="shared" si="2446"/>
        <v>3</v>
      </c>
      <c r="X818" s="4" t="str">
        <f t="shared" si="2447"/>
        <v>6</v>
      </c>
      <c r="Y818" s="4" t="str">
        <f t="shared" si="2448"/>
        <v>4</v>
      </c>
      <c r="Z818" s="4" t="str">
        <f t="shared" si="2449"/>
        <v>0</v>
      </c>
      <c r="AA818" s="4" t="s">
        <v>27</v>
      </c>
      <c r="AB818" s="4">
        <v>1</v>
      </c>
      <c r="AC818" s="9">
        <f t="shared" si="2453"/>
        <v>1</v>
      </c>
      <c r="AD818" s="9">
        <f t="shared" si="2552"/>
        <v>0</v>
      </c>
      <c r="AE818" s="9">
        <f t="shared" si="2552"/>
        <v>0</v>
      </c>
      <c r="AF818" s="9">
        <f t="shared" si="2552"/>
        <v>1</v>
      </c>
      <c r="AG818" s="9">
        <f t="shared" si="2552"/>
        <v>1</v>
      </c>
      <c r="AH818" s="9">
        <f t="shared" si="2552"/>
        <v>1</v>
      </c>
      <c r="AI818" s="9">
        <f t="shared" si="2552"/>
        <v>2</v>
      </c>
      <c r="AJ818" s="9">
        <f t="shared" si="2552"/>
        <v>0</v>
      </c>
      <c r="AK818" s="9">
        <f t="shared" si="2552"/>
        <v>0</v>
      </c>
      <c r="AL818" s="9">
        <f t="shared" si="2552"/>
        <v>0</v>
      </c>
      <c r="AM818" s="4">
        <v>5</v>
      </c>
      <c r="AN818" s="4" t="s">
        <v>27</v>
      </c>
      <c r="AO818" s="12">
        <f t="shared" si="2401"/>
        <v>0</v>
      </c>
      <c r="AP818" s="12">
        <f t="shared" si="2460"/>
        <v>0</v>
      </c>
      <c r="AQ818" s="12">
        <f t="shared" si="2460"/>
        <v>0</v>
      </c>
      <c r="AR818" s="12">
        <f t="shared" si="2460"/>
        <v>0</v>
      </c>
      <c r="AS818" s="12">
        <f t="shared" si="2460"/>
        <v>0</v>
      </c>
      <c r="AT818" s="12">
        <f t="shared" si="2460"/>
        <v>1</v>
      </c>
      <c r="AU818" s="12">
        <f t="shared" si="2460"/>
        <v>0</v>
      </c>
    </row>
    <row r="819" spans="1:47">
      <c r="A819" s="22"/>
      <c r="B819" s="19">
        <v>41</v>
      </c>
      <c r="C819" s="19">
        <v>20120411</v>
      </c>
      <c r="D819" s="7" t="s">
        <v>28</v>
      </c>
      <c r="E819" s="7" t="s">
        <v>35</v>
      </c>
      <c r="F819" s="7" t="s">
        <v>28</v>
      </c>
      <c r="G819" s="7" t="s">
        <v>28</v>
      </c>
      <c r="H819" s="7" t="s">
        <v>35</v>
      </c>
      <c r="I819" s="7" t="s">
        <v>35</v>
      </c>
      <c r="J819" s="7" t="s">
        <v>30</v>
      </c>
      <c r="K819" s="7" t="s">
        <v>30</v>
      </c>
      <c r="L819" s="7" t="s">
        <v>30</v>
      </c>
      <c r="M819" s="7" t="s">
        <v>30</v>
      </c>
      <c r="N819" s="7" t="s">
        <v>30</v>
      </c>
      <c r="O819" s="7" t="s">
        <v>30</v>
      </c>
      <c r="P819" s="7" t="s">
        <v>30</v>
      </c>
      <c r="Q819" s="1"/>
      <c r="R819" s="8">
        <f t="shared" ref="R819:R850" si="2586">B819</f>
        <v>41</v>
      </c>
      <c r="S819" s="4" t="str">
        <f t="shared" ref="S819:S850" si="2587">SUBSTITUTE(D819,"조","")</f>
        <v>3</v>
      </c>
      <c r="T819" s="4" t="str">
        <f t="shared" ref="T819:T850" si="2588">SUBSTITUTE(D820,"조","")</f>
        <v>363109</v>
      </c>
      <c r="U819" s="4" t="str">
        <f t="shared" si="2444"/>
        <v>3</v>
      </c>
      <c r="V819" s="4" t="str">
        <f t="shared" si="2445"/>
        <v>6</v>
      </c>
      <c r="W819" s="4" t="str">
        <f t="shared" si="2446"/>
        <v>3</v>
      </c>
      <c r="X819" s="4" t="str">
        <f t="shared" si="2447"/>
        <v>1</v>
      </c>
      <c r="Y819" s="4" t="str">
        <f t="shared" si="2448"/>
        <v>0</v>
      </c>
      <c r="Z819" s="4" t="str">
        <f t="shared" si="2449"/>
        <v>9</v>
      </c>
      <c r="AA819" s="4" t="s">
        <v>27</v>
      </c>
      <c r="AB819" s="4">
        <v>1</v>
      </c>
      <c r="AC819" s="9">
        <f t="shared" si="2453"/>
        <v>1</v>
      </c>
      <c r="AD819" s="9">
        <f t="shared" si="2552"/>
        <v>1</v>
      </c>
      <c r="AE819" s="9">
        <f t="shared" si="2552"/>
        <v>0</v>
      </c>
      <c r="AF819" s="9">
        <f t="shared" si="2552"/>
        <v>2</v>
      </c>
      <c r="AG819" s="9">
        <f t="shared" si="2552"/>
        <v>0</v>
      </c>
      <c r="AH819" s="9">
        <f t="shared" si="2552"/>
        <v>0</v>
      </c>
      <c r="AI819" s="9">
        <f t="shared" si="2552"/>
        <v>1</v>
      </c>
      <c r="AJ819" s="9">
        <f t="shared" si="2552"/>
        <v>0</v>
      </c>
      <c r="AK819" s="9">
        <f t="shared" si="2552"/>
        <v>0</v>
      </c>
      <c r="AL819" s="9">
        <f t="shared" si="2552"/>
        <v>1</v>
      </c>
      <c r="AM819" s="4">
        <v>5</v>
      </c>
      <c r="AN819" s="4" t="s">
        <v>27</v>
      </c>
      <c r="AO819" s="12">
        <f t="shared" si="2401"/>
        <v>0</v>
      </c>
      <c r="AP819" s="12">
        <f t="shared" si="2460"/>
        <v>0</v>
      </c>
      <c r="AQ819" s="12">
        <f t="shared" si="2460"/>
        <v>1</v>
      </c>
      <c r="AR819" s="12">
        <f t="shared" si="2460"/>
        <v>0</v>
      </c>
      <c r="AS819" s="12">
        <f t="shared" si="2460"/>
        <v>0</v>
      </c>
      <c r="AT819" s="12">
        <f t="shared" si="2460"/>
        <v>0</v>
      </c>
      <c r="AU819" s="12">
        <f t="shared" si="2460"/>
        <v>0</v>
      </c>
    </row>
    <row r="820" spans="1:47">
      <c r="A820" s="22"/>
      <c r="B820" s="20"/>
      <c r="C820" s="20"/>
      <c r="D820" s="14">
        <v>363109</v>
      </c>
      <c r="E820" s="14">
        <v>600536</v>
      </c>
      <c r="F820" s="14">
        <v>363108</v>
      </c>
      <c r="G820" s="14">
        <v>363110</v>
      </c>
      <c r="H820" s="14">
        <v>600535</v>
      </c>
      <c r="I820" s="14">
        <v>600537</v>
      </c>
      <c r="J820" s="14">
        <v>564666</v>
      </c>
      <c r="K820" s="14">
        <v>31893</v>
      </c>
      <c r="L820" s="14">
        <v>3949</v>
      </c>
      <c r="M820" s="14">
        <v>26</v>
      </c>
      <c r="N820" s="14">
        <v>28</v>
      </c>
      <c r="O820" s="14">
        <v>3</v>
      </c>
      <c r="P820" s="14">
        <v>5</v>
      </c>
      <c r="Q820" s="1"/>
      <c r="R820" s="8">
        <f t="shared" ref="R820:R851" si="2589">B819</f>
        <v>41</v>
      </c>
      <c r="S820" s="4" t="str">
        <f t="shared" ref="S820:S851" si="2590">SUBSTITUTE(E819,"조","")</f>
        <v>7</v>
      </c>
      <c r="T820" s="4" t="str">
        <f t="shared" ref="T820:T851" si="2591">SUBSTITUTE(E820,"조","")</f>
        <v>600536</v>
      </c>
      <c r="U820" s="4" t="str">
        <f t="shared" si="2444"/>
        <v>6</v>
      </c>
      <c r="V820" s="4" t="str">
        <f t="shared" si="2445"/>
        <v>0</v>
      </c>
      <c r="W820" s="4" t="str">
        <f t="shared" si="2446"/>
        <v>0</v>
      </c>
      <c r="X820" s="4" t="str">
        <f t="shared" si="2447"/>
        <v>5</v>
      </c>
      <c r="Y820" s="4" t="str">
        <f t="shared" si="2448"/>
        <v>3</v>
      </c>
      <c r="Z820" s="4" t="str">
        <f t="shared" si="2449"/>
        <v>6</v>
      </c>
      <c r="AA820" s="4" t="s">
        <v>27</v>
      </c>
      <c r="AB820" s="4">
        <v>1</v>
      </c>
      <c r="AC820" s="9">
        <f t="shared" si="2453"/>
        <v>2</v>
      </c>
      <c r="AD820" s="9">
        <f t="shared" si="2552"/>
        <v>0</v>
      </c>
      <c r="AE820" s="9">
        <f t="shared" si="2552"/>
        <v>0</v>
      </c>
      <c r="AF820" s="9">
        <f t="shared" si="2552"/>
        <v>1</v>
      </c>
      <c r="AG820" s="9">
        <f t="shared" si="2552"/>
        <v>0</v>
      </c>
      <c r="AH820" s="9">
        <f t="shared" si="2552"/>
        <v>1</v>
      </c>
      <c r="AI820" s="9">
        <f t="shared" si="2552"/>
        <v>2</v>
      </c>
      <c r="AJ820" s="9">
        <f t="shared" si="2552"/>
        <v>0</v>
      </c>
      <c r="AK820" s="9">
        <f t="shared" si="2552"/>
        <v>0</v>
      </c>
      <c r="AL820" s="9">
        <f t="shared" si="2552"/>
        <v>0</v>
      </c>
      <c r="AM820" s="4">
        <v>4</v>
      </c>
      <c r="AN820" s="4" t="s">
        <v>27</v>
      </c>
      <c r="AO820" s="12">
        <f t="shared" si="2401"/>
        <v>0</v>
      </c>
      <c r="AP820" s="12">
        <f t="shared" si="2460"/>
        <v>0</v>
      </c>
      <c r="AQ820" s="12">
        <f t="shared" ref="AP820:AU883" si="2592">COUNTIF($S820,AQ$4)</f>
        <v>0</v>
      </c>
      <c r="AR820" s="12">
        <f t="shared" si="2592"/>
        <v>0</v>
      </c>
      <c r="AS820" s="12">
        <f t="shared" si="2592"/>
        <v>0</v>
      </c>
      <c r="AT820" s="12">
        <f t="shared" si="2592"/>
        <v>0</v>
      </c>
      <c r="AU820" s="12">
        <f t="shared" si="2592"/>
        <v>1</v>
      </c>
    </row>
    <row r="821" spans="1:47">
      <c r="A821" s="22"/>
      <c r="B821" s="19">
        <v>40</v>
      </c>
      <c r="C821" s="19">
        <v>20120404</v>
      </c>
      <c r="D821" s="7" t="s">
        <v>33</v>
      </c>
      <c r="E821" s="7" t="s">
        <v>34</v>
      </c>
      <c r="F821" s="7" t="s">
        <v>33</v>
      </c>
      <c r="G821" s="7" t="s">
        <v>33</v>
      </c>
      <c r="H821" s="7" t="s">
        <v>34</v>
      </c>
      <c r="I821" s="7" t="s">
        <v>34</v>
      </c>
      <c r="J821" s="7" t="s">
        <v>30</v>
      </c>
      <c r="K821" s="7" t="s">
        <v>30</v>
      </c>
      <c r="L821" s="7" t="s">
        <v>30</v>
      </c>
      <c r="M821" s="7" t="s">
        <v>30</v>
      </c>
      <c r="N821" s="7" t="s">
        <v>30</v>
      </c>
      <c r="O821" s="7" t="s">
        <v>30</v>
      </c>
      <c r="P821" s="7" t="s">
        <v>30</v>
      </c>
      <c r="Q821" s="1"/>
      <c r="R821" s="8">
        <f t="shared" ref="R821:R852" si="2593">B821</f>
        <v>40</v>
      </c>
      <c r="S821" s="4" t="str">
        <f t="shared" ref="S821:S852" si="2594">SUBSTITUTE(D821,"조","")</f>
        <v>2</v>
      </c>
      <c r="T821" s="4" t="str">
        <f t="shared" ref="T821:T852" si="2595">SUBSTITUTE(D822,"조","")</f>
        <v>614787</v>
      </c>
      <c r="U821" s="4" t="str">
        <f t="shared" si="2444"/>
        <v>6</v>
      </c>
      <c r="V821" s="4" t="str">
        <f t="shared" si="2445"/>
        <v>1</v>
      </c>
      <c r="W821" s="4" t="str">
        <f t="shared" si="2446"/>
        <v>4</v>
      </c>
      <c r="X821" s="4" t="str">
        <f t="shared" si="2447"/>
        <v>7</v>
      </c>
      <c r="Y821" s="4" t="str">
        <f t="shared" si="2448"/>
        <v>8</v>
      </c>
      <c r="Z821" s="4" t="str">
        <f t="shared" si="2449"/>
        <v>7</v>
      </c>
      <c r="AA821" s="4" t="s">
        <v>27</v>
      </c>
      <c r="AB821" s="4">
        <v>1</v>
      </c>
      <c r="AC821" s="9">
        <f t="shared" si="2453"/>
        <v>0</v>
      </c>
      <c r="AD821" s="9">
        <f t="shared" si="2552"/>
        <v>1</v>
      </c>
      <c r="AE821" s="9">
        <f t="shared" si="2552"/>
        <v>0</v>
      </c>
      <c r="AF821" s="9">
        <f t="shared" si="2552"/>
        <v>0</v>
      </c>
      <c r="AG821" s="9">
        <f t="shared" si="2552"/>
        <v>1</v>
      </c>
      <c r="AH821" s="9">
        <f t="shared" si="2552"/>
        <v>0</v>
      </c>
      <c r="AI821" s="9">
        <f t="shared" si="2552"/>
        <v>1</v>
      </c>
      <c r="AJ821" s="9">
        <f t="shared" si="2552"/>
        <v>2</v>
      </c>
      <c r="AK821" s="9">
        <f t="shared" si="2552"/>
        <v>1</v>
      </c>
      <c r="AL821" s="9">
        <f t="shared" si="2552"/>
        <v>0</v>
      </c>
      <c r="AM821" s="4">
        <v>5</v>
      </c>
      <c r="AN821" s="4" t="s">
        <v>27</v>
      </c>
      <c r="AO821" s="12">
        <f t="shared" si="2401"/>
        <v>0</v>
      </c>
      <c r="AP821" s="12">
        <f t="shared" si="2592"/>
        <v>1</v>
      </c>
      <c r="AQ821" s="12">
        <f t="shared" si="2592"/>
        <v>0</v>
      </c>
      <c r="AR821" s="12">
        <f t="shared" si="2592"/>
        <v>0</v>
      </c>
      <c r="AS821" s="12">
        <f t="shared" si="2592"/>
        <v>0</v>
      </c>
      <c r="AT821" s="12">
        <f t="shared" si="2592"/>
        <v>0</v>
      </c>
      <c r="AU821" s="12">
        <f t="shared" si="2592"/>
        <v>0</v>
      </c>
    </row>
    <row r="822" spans="1:47">
      <c r="A822" s="22"/>
      <c r="B822" s="20"/>
      <c r="C822" s="20"/>
      <c r="D822" s="14">
        <v>614787</v>
      </c>
      <c r="E822" s="14">
        <v>677612</v>
      </c>
      <c r="F822" s="14">
        <v>614786</v>
      </c>
      <c r="G822" s="14">
        <v>614788</v>
      </c>
      <c r="H822" s="14">
        <v>677611</v>
      </c>
      <c r="I822" s="14">
        <v>677613</v>
      </c>
      <c r="J822" s="14">
        <v>552332</v>
      </c>
      <c r="K822" s="14">
        <v>17012</v>
      </c>
      <c r="L822" s="14">
        <v>6453</v>
      </c>
      <c r="M822" s="14">
        <v>33</v>
      </c>
      <c r="N822" s="14">
        <v>62</v>
      </c>
      <c r="O822" s="14">
        <v>3</v>
      </c>
      <c r="P822" s="14">
        <v>5</v>
      </c>
      <c r="Q822" s="1"/>
      <c r="R822" s="8">
        <f t="shared" ref="R822:R853" si="2596">B821</f>
        <v>40</v>
      </c>
      <c r="S822" s="4" t="str">
        <f t="shared" ref="S822:S853" si="2597">SUBSTITUTE(E821,"조","")</f>
        <v>1</v>
      </c>
      <c r="T822" s="4" t="str">
        <f t="shared" ref="T822:T853" si="2598">SUBSTITUTE(E822,"조","")</f>
        <v>677612</v>
      </c>
      <c r="U822" s="4" t="str">
        <f t="shared" si="2444"/>
        <v>6</v>
      </c>
      <c r="V822" s="4" t="str">
        <f t="shared" si="2445"/>
        <v>7</v>
      </c>
      <c r="W822" s="4" t="str">
        <f t="shared" si="2446"/>
        <v>7</v>
      </c>
      <c r="X822" s="4" t="str">
        <f t="shared" si="2447"/>
        <v>6</v>
      </c>
      <c r="Y822" s="4" t="str">
        <f t="shared" si="2448"/>
        <v>1</v>
      </c>
      <c r="Z822" s="4" t="str">
        <f t="shared" si="2449"/>
        <v>2</v>
      </c>
      <c r="AA822" s="4" t="s">
        <v>27</v>
      </c>
      <c r="AB822" s="4">
        <v>1</v>
      </c>
      <c r="AC822" s="9">
        <f t="shared" si="2453"/>
        <v>0</v>
      </c>
      <c r="AD822" s="9">
        <f t="shared" si="2552"/>
        <v>1</v>
      </c>
      <c r="AE822" s="9">
        <f t="shared" si="2552"/>
        <v>1</v>
      </c>
      <c r="AF822" s="9">
        <f t="shared" si="2552"/>
        <v>0</v>
      </c>
      <c r="AG822" s="9">
        <f t="shared" si="2552"/>
        <v>0</v>
      </c>
      <c r="AH822" s="9">
        <f t="shared" si="2552"/>
        <v>0</v>
      </c>
      <c r="AI822" s="9">
        <f t="shared" si="2552"/>
        <v>2</v>
      </c>
      <c r="AJ822" s="9">
        <f t="shared" si="2552"/>
        <v>2</v>
      </c>
      <c r="AK822" s="9">
        <f t="shared" si="2552"/>
        <v>0</v>
      </c>
      <c r="AL822" s="9">
        <f t="shared" si="2552"/>
        <v>0</v>
      </c>
      <c r="AM822" s="4">
        <v>4</v>
      </c>
      <c r="AN822" s="4" t="s">
        <v>27</v>
      </c>
      <c r="AO822" s="12">
        <f t="shared" si="2401"/>
        <v>1</v>
      </c>
      <c r="AP822" s="12">
        <f t="shared" si="2592"/>
        <v>0</v>
      </c>
      <c r="AQ822" s="12">
        <f t="shared" si="2592"/>
        <v>0</v>
      </c>
      <c r="AR822" s="12">
        <f t="shared" si="2592"/>
        <v>0</v>
      </c>
      <c r="AS822" s="12">
        <f t="shared" si="2592"/>
        <v>0</v>
      </c>
      <c r="AT822" s="12">
        <f t="shared" si="2592"/>
        <v>0</v>
      </c>
      <c r="AU822" s="12">
        <f t="shared" si="2592"/>
        <v>0</v>
      </c>
    </row>
    <row r="823" spans="1:47">
      <c r="A823" s="22"/>
      <c r="B823" s="19">
        <v>39</v>
      </c>
      <c r="C823" s="19">
        <v>20120328</v>
      </c>
      <c r="D823" s="7" t="s">
        <v>28</v>
      </c>
      <c r="E823" s="7" t="s">
        <v>34</v>
      </c>
      <c r="F823" s="7" t="s">
        <v>28</v>
      </c>
      <c r="G823" s="7" t="s">
        <v>28</v>
      </c>
      <c r="H823" s="7" t="s">
        <v>34</v>
      </c>
      <c r="I823" s="7" t="s">
        <v>34</v>
      </c>
      <c r="J823" s="7" t="s">
        <v>30</v>
      </c>
      <c r="K823" s="7" t="s">
        <v>30</v>
      </c>
      <c r="L823" s="7" t="s">
        <v>30</v>
      </c>
      <c r="M823" s="7" t="s">
        <v>30</v>
      </c>
      <c r="N823" s="7" t="s">
        <v>30</v>
      </c>
      <c r="O823" s="7" t="s">
        <v>30</v>
      </c>
      <c r="P823" s="7" t="s">
        <v>30</v>
      </c>
      <c r="Q823" s="1"/>
      <c r="R823" s="8">
        <f t="shared" ref="R823:R854" si="2599">B823</f>
        <v>39</v>
      </c>
      <c r="S823" s="4" t="str">
        <f t="shared" ref="S823:S854" si="2600">SUBSTITUTE(D823,"조","")</f>
        <v>3</v>
      </c>
      <c r="T823" s="4" t="str">
        <f t="shared" ref="T823:T854" si="2601">SUBSTITUTE(D824,"조","")</f>
        <v>968290</v>
      </c>
      <c r="U823" s="4" t="str">
        <f t="shared" si="2444"/>
        <v>9</v>
      </c>
      <c r="V823" s="4" t="str">
        <f t="shared" si="2445"/>
        <v>6</v>
      </c>
      <c r="W823" s="4" t="str">
        <f t="shared" si="2446"/>
        <v>8</v>
      </c>
      <c r="X823" s="4" t="str">
        <f t="shared" si="2447"/>
        <v>2</v>
      </c>
      <c r="Y823" s="4" t="str">
        <f t="shared" si="2448"/>
        <v>9</v>
      </c>
      <c r="Z823" s="4" t="str">
        <f t="shared" si="2449"/>
        <v>0</v>
      </c>
      <c r="AA823" s="4" t="s">
        <v>27</v>
      </c>
      <c r="AB823" s="4">
        <v>1</v>
      </c>
      <c r="AC823" s="9">
        <f t="shared" si="2453"/>
        <v>1</v>
      </c>
      <c r="AD823" s="9">
        <f t="shared" si="2552"/>
        <v>0</v>
      </c>
      <c r="AE823" s="9">
        <f t="shared" si="2552"/>
        <v>1</v>
      </c>
      <c r="AF823" s="9">
        <f t="shared" si="2552"/>
        <v>0</v>
      </c>
      <c r="AG823" s="9">
        <f t="shared" si="2552"/>
        <v>0</v>
      </c>
      <c r="AH823" s="9">
        <f t="shared" si="2552"/>
        <v>0</v>
      </c>
      <c r="AI823" s="9">
        <f t="shared" si="2552"/>
        <v>1</v>
      </c>
      <c r="AJ823" s="9">
        <f t="shared" si="2552"/>
        <v>0</v>
      </c>
      <c r="AK823" s="9">
        <f t="shared" si="2552"/>
        <v>1</v>
      </c>
      <c r="AL823" s="9">
        <f t="shared" si="2552"/>
        <v>2</v>
      </c>
      <c r="AM823" s="4">
        <v>5</v>
      </c>
      <c r="AN823" s="4" t="s">
        <v>27</v>
      </c>
      <c r="AO823" s="12">
        <f t="shared" si="2401"/>
        <v>0</v>
      </c>
      <c r="AP823" s="12">
        <f t="shared" si="2592"/>
        <v>0</v>
      </c>
      <c r="AQ823" s="12">
        <f t="shared" si="2592"/>
        <v>1</v>
      </c>
      <c r="AR823" s="12">
        <f t="shared" si="2592"/>
        <v>0</v>
      </c>
      <c r="AS823" s="12">
        <f t="shared" si="2592"/>
        <v>0</v>
      </c>
      <c r="AT823" s="12">
        <f t="shared" si="2592"/>
        <v>0</v>
      </c>
      <c r="AU823" s="12">
        <f t="shared" si="2592"/>
        <v>0</v>
      </c>
    </row>
    <row r="824" spans="1:47">
      <c r="A824" s="22"/>
      <c r="B824" s="20"/>
      <c r="C824" s="20"/>
      <c r="D824" s="14">
        <v>968290</v>
      </c>
      <c r="E824" s="14">
        <v>681892</v>
      </c>
      <c r="F824" s="14">
        <v>968289</v>
      </c>
      <c r="G824" s="14">
        <v>968291</v>
      </c>
      <c r="H824" s="14">
        <v>681891</v>
      </c>
      <c r="I824" s="14">
        <v>681893</v>
      </c>
      <c r="J824" s="14">
        <v>819672</v>
      </c>
      <c r="K824" s="14">
        <v>96123</v>
      </c>
      <c r="L824" s="14">
        <v>4446</v>
      </c>
      <c r="M824" s="14">
        <v>27</v>
      </c>
      <c r="N824" s="14">
        <v>86</v>
      </c>
      <c r="O824" s="14">
        <v>6</v>
      </c>
      <c r="P824" s="14">
        <v>5</v>
      </c>
      <c r="Q824" s="1"/>
      <c r="R824" s="8">
        <f t="shared" ref="R824:R855" si="2602">B823</f>
        <v>39</v>
      </c>
      <c r="S824" s="4" t="str">
        <f t="shared" ref="S824:S855" si="2603">SUBSTITUTE(E823,"조","")</f>
        <v>1</v>
      </c>
      <c r="T824" s="4" t="str">
        <f t="shared" ref="T824:T855" si="2604">SUBSTITUTE(E824,"조","")</f>
        <v>681892</v>
      </c>
      <c r="U824" s="4" t="str">
        <f t="shared" si="2444"/>
        <v>6</v>
      </c>
      <c r="V824" s="4" t="str">
        <f t="shared" si="2445"/>
        <v>8</v>
      </c>
      <c r="W824" s="4" t="str">
        <f t="shared" si="2446"/>
        <v>1</v>
      </c>
      <c r="X824" s="4" t="str">
        <f t="shared" si="2447"/>
        <v>8</v>
      </c>
      <c r="Y824" s="4" t="str">
        <f t="shared" si="2448"/>
        <v>9</v>
      </c>
      <c r="Z824" s="4" t="str">
        <f t="shared" si="2449"/>
        <v>2</v>
      </c>
      <c r="AA824" s="4" t="s">
        <v>27</v>
      </c>
      <c r="AB824" s="4">
        <v>1</v>
      </c>
      <c r="AC824" s="9">
        <f t="shared" si="2453"/>
        <v>0</v>
      </c>
      <c r="AD824" s="9">
        <f t="shared" si="2552"/>
        <v>1</v>
      </c>
      <c r="AE824" s="9">
        <f t="shared" si="2552"/>
        <v>1</v>
      </c>
      <c r="AF824" s="9">
        <f t="shared" si="2552"/>
        <v>0</v>
      </c>
      <c r="AG824" s="9">
        <f t="shared" si="2552"/>
        <v>0</v>
      </c>
      <c r="AH824" s="9">
        <f t="shared" si="2552"/>
        <v>0</v>
      </c>
      <c r="AI824" s="9">
        <f t="shared" si="2552"/>
        <v>1</v>
      </c>
      <c r="AJ824" s="9">
        <f t="shared" si="2552"/>
        <v>0</v>
      </c>
      <c r="AK824" s="9">
        <f t="shared" si="2552"/>
        <v>2</v>
      </c>
      <c r="AL824" s="9">
        <f t="shared" si="2552"/>
        <v>1</v>
      </c>
      <c r="AM824" s="4">
        <v>5</v>
      </c>
      <c r="AN824" s="4" t="s">
        <v>27</v>
      </c>
      <c r="AO824" s="12">
        <f t="shared" ref="AO824:AO887" si="2605">COUNTIF($S824,AO$4)</f>
        <v>1</v>
      </c>
      <c r="AP824" s="12">
        <f t="shared" si="2592"/>
        <v>0</v>
      </c>
      <c r="AQ824" s="12">
        <f t="shared" si="2592"/>
        <v>0</v>
      </c>
      <c r="AR824" s="12">
        <f t="shared" si="2592"/>
        <v>0</v>
      </c>
      <c r="AS824" s="12">
        <f t="shared" si="2592"/>
        <v>0</v>
      </c>
      <c r="AT824" s="12">
        <f t="shared" si="2592"/>
        <v>0</v>
      </c>
      <c r="AU824" s="12">
        <f t="shared" si="2592"/>
        <v>0</v>
      </c>
    </row>
    <row r="825" spans="1:47">
      <c r="A825" s="22"/>
      <c r="B825" s="19">
        <v>38</v>
      </c>
      <c r="C825" s="19">
        <v>20120321</v>
      </c>
      <c r="D825" s="7" t="s">
        <v>32</v>
      </c>
      <c r="E825" s="7" t="s">
        <v>29</v>
      </c>
      <c r="F825" s="7" t="s">
        <v>32</v>
      </c>
      <c r="G825" s="7" t="s">
        <v>32</v>
      </c>
      <c r="H825" s="7" t="s">
        <v>29</v>
      </c>
      <c r="I825" s="7" t="s">
        <v>29</v>
      </c>
      <c r="J825" s="7" t="s">
        <v>30</v>
      </c>
      <c r="K825" s="7" t="s">
        <v>30</v>
      </c>
      <c r="L825" s="7" t="s">
        <v>30</v>
      </c>
      <c r="M825" s="7" t="s">
        <v>30</v>
      </c>
      <c r="N825" s="7" t="s">
        <v>30</v>
      </c>
      <c r="O825" s="7" t="s">
        <v>30</v>
      </c>
      <c r="P825" s="7" t="s">
        <v>30</v>
      </c>
      <c r="Q825" s="1"/>
      <c r="R825" s="8">
        <f t="shared" ref="R825:R856" si="2606">B825</f>
        <v>38</v>
      </c>
      <c r="S825" s="4" t="str">
        <f t="shared" ref="S825:S856" si="2607">SUBSTITUTE(D825,"조","")</f>
        <v>4</v>
      </c>
      <c r="T825" s="4" t="str">
        <f t="shared" ref="T825:T856" si="2608">SUBSTITUTE(D826,"조","")</f>
        <v>140569</v>
      </c>
      <c r="U825" s="4" t="str">
        <f t="shared" si="2444"/>
        <v>1</v>
      </c>
      <c r="V825" s="4" t="str">
        <f t="shared" si="2445"/>
        <v>4</v>
      </c>
      <c r="W825" s="4" t="str">
        <f t="shared" si="2446"/>
        <v>0</v>
      </c>
      <c r="X825" s="4" t="str">
        <f t="shared" si="2447"/>
        <v>5</v>
      </c>
      <c r="Y825" s="4" t="str">
        <f t="shared" si="2448"/>
        <v>6</v>
      </c>
      <c r="Z825" s="4" t="str">
        <f t="shared" si="2449"/>
        <v>9</v>
      </c>
      <c r="AA825" s="4" t="s">
        <v>27</v>
      </c>
      <c r="AB825" s="4">
        <v>1</v>
      </c>
      <c r="AC825" s="9">
        <f t="shared" si="2453"/>
        <v>1</v>
      </c>
      <c r="AD825" s="9">
        <f t="shared" si="2552"/>
        <v>1</v>
      </c>
      <c r="AE825" s="9">
        <f t="shared" si="2552"/>
        <v>0</v>
      </c>
      <c r="AF825" s="9">
        <f t="shared" si="2552"/>
        <v>0</v>
      </c>
      <c r="AG825" s="9">
        <f t="shared" si="2552"/>
        <v>1</v>
      </c>
      <c r="AH825" s="9">
        <f t="shared" si="2552"/>
        <v>1</v>
      </c>
      <c r="AI825" s="9">
        <f t="shared" si="2552"/>
        <v>1</v>
      </c>
      <c r="AJ825" s="9">
        <f t="shared" si="2552"/>
        <v>0</v>
      </c>
      <c r="AK825" s="9">
        <f t="shared" si="2552"/>
        <v>0</v>
      </c>
      <c r="AL825" s="9">
        <f t="shared" si="2552"/>
        <v>1</v>
      </c>
      <c r="AM825" s="4">
        <v>6</v>
      </c>
      <c r="AN825" s="4" t="s">
        <v>27</v>
      </c>
      <c r="AO825" s="12">
        <f t="shared" si="2605"/>
        <v>0</v>
      </c>
      <c r="AP825" s="12">
        <f t="shared" si="2592"/>
        <v>0</v>
      </c>
      <c r="AQ825" s="12">
        <f t="shared" si="2592"/>
        <v>0</v>
      </c>
      <c r="AR825" s="12">
        <f t="shared" si="2592"/>
        <v>1</v>
      </c>
      <c r="AS825" s="12">
        <f t="shared" si="2592"/>
        <v>0</v>
      </c>
      <c r="AT825" s="12">
        <f t="shared" si="2592"/>
        <v>0</v>
      </c>
      <c r="AU825" s="12">
        <f t="shared" si="2592"/>
        <v>0</v>
      </c>
    </row>
    <row r="826" spans="1:47">
      <c r="A826" s="22"/>
      <c r="B826" s="20"/>
      <c r="C826" s="20"/>
      <c r="D826" s="14">
        <v>140569</v>
      </c>
      <c r="E826" s="14">
        <v>977748</v>
      </c>
      <c r="F826" s="14">
        <v>140568</v>
      </c>
      <c r="G826" s="14">
        <v>140570</v>
      </c>
      <c r="H826" s="14">
        <v>977747</v>
      </c>
      <c r="I826" s="14">
        <v>977749</v>
      </c>
      <c r="J826" s="14">
        <v>340835</v>
      </c>
      <c r="K826" s="14">
        <v>72944</v>
      </c>
      <c r="L826" s="14">
        <v>9749</v>
      </c>
      <c r="M826" s="14">
        <v>38</v>
      </c>
      <c r="N826" s="14">
        <v>31</v>
      </c>
      <c r="O826" s="14">
        <v>1</v>
      </c>
      <c r="P826" s="14">
        <v>9</v>
      </c>
      <c r="Q826" s="1"/>
      <c r="R826" s="8">
        <f t="shared" ref="R826:R857" si="2609">B825</f>
        <v>38</v>
      </c>
      <c r="S826" s="4" t="str">
        <f t="shared" ref="S826:S857" si="2610">SUBSTITUTE(E825,"조","")</f>
        <v>6</v>
      </c>
      <c r="T826" s="4" t="str">
        <f t="shared" ref="T826:T857" si="2611">SUBSTITUTE(E826,"조","")</f>
        <v>977748</v>
      </c>
      <c r="U826" s="4" t="str">
        <f t="shared" si="2444"/>
        <v>9</v>
      </c>
      <c r="V826" s="4" t="str">
        <f t="shared" si="2445"/>
        <v>7</v>
      </c>
      <c r="W826" s="4" t="str">
        <f t="shared" si="2446"/>
        <v>7</v>
      </c>
      <c r="X826" s="4" t="str">
        <f t="shared" si="2447"/>
        <v>7</v>
      </c>
      <c r="Y826" s="4" t="str">
        <f t="shared" si="2448"/>
        <v>4</v>
      </c>
      <c r="Z826" s="4" t="str">
        <f t="shared" si="2449"/>
        <v>8</v>
      </c>
      <c r="AA826" s="4" t="s">
        <v>27</v>
      </c>
      <c r="AB826" s="4">
        <v>1</v>
      </c>
      <c r="AC826" s="9">
        <f t="shared" si="2453"/>
        <v>0</v>
      </c>
      <c r="AD826" s="9">
        <f t="shared" si="2552"/>
        <v>0</v>
      </c>
      <c r="AE826" s="9">
        <f t="shared" si="2552"/>
        <v>0</v>
      </c>
      <c r="AF826" s="9">
        <f t="shared" si="2552"/>
        <v>0</v>
      </c>
      <c r="AG826" s="9">
        <f t="shared" si="2552"/>
        <v>1</v>
      </c>
      <c r="AH826" s="9">
        <f t="shared" si="2552"/>
        <v>0</v>
      </c>
      <c r="AI826" s="9">
        <f t="shared" si="2552"/>
        <v>0</v>
      </c>
      <c r="AJ826" s="9">
        <f t="shared" si="2552"/>
        <v>3</v>
      </c>
      <c r="AK826" s="9">
        <f t="shared" si="2552"/>
        <v>1</v>
      </c>
      <c r="AL826" s="9">
        <f t="shared" si="2552"/>
        <v>1</v>
      </c>
      <c r="AM826" s="4">
        <v>4</v>
      </c>
      <c r="AN826" s="4" t="s">
        <v>27</v>
      </c>
      <c r="AO826" s="12">
        <f t="shared" si="2605"/>
        <v>0</v>
      </c>
      <c r="AP826" s="12">
        <f t="shared" si="2592"/>
        <v>0</v>
      </c>
      <c r="AQ826" s="12">
        <f t="shared" si="2592"/>
        <v>0</v>
      </c>
      <c r="AR826" s="12">
        <f t="shared" si="2592"/>
        <v>0</v>
      </c>
      <c r="AS826" s="12">
        <f t="shared" si="2592"/>
        <v>0</v>
      </c>
      <c r="AT826" s="12">
        <f t="shared" si="2592"/>
        <v>1</v>
      </c>
      <c r="AU826" s="12">
        <f t="shared" si="2592"/>
        <v>0</v>
      </c>
    </row>
    <row r="827" spans="1:47">
      <c r="A827" s="22"/>
      <c r="B827" s="19">
        <v>37</v>
      </c>
      <c r="C827" s="19">
        <v>20120314</v>
      </c>
      <c r="D827" s="7" t="s">
        <v>29</v>
      </c>
      <c r="E827" s="7" t="s">
        <v>33</v>
      </c>
      <c r="F827" s="7" t="s">
        <v>29</v>
      </c>
      <c r="G827" s="7" t="s">
        <v>29</v>
      </c>
      <c r="H827" s="7" t="s">
        <v>33</v>
      </c>
      <c r="I827" s="7" t="s">
        <v>33</v>
      </c>
      <c r="J827" s="7" t="s">
        <v>30</v>
      </c>
      <c r="K827" s="7" t="s">
        <v>30</v>
      </c>
      <c r="L827" s="7" t="s">
        <v>30</v>
      </c>
      <c r="M827" s="7" t="s">
        <v>30</v>
      </c>
      <c r="N827" s="7" t="s">
        <v>30</v>
      </c>
      <c r="O827" s="7" t="s">
        <v>30</v>
      </c>
      <c r="P827" s="7" t="s">
        <v>30</v>
      </c>
      <c r="Q827" s="1"/>
      <c r="R827" s="8">
        <f t="shared" ref="R827:R858" si="2612">B827</f>
        <v>37</v>
      </c>
      <c r="S827" s="4" t="str">
        <f t="shared" ref="S827:S858" si="2613">SUBSTITUTE(D827,"조","")</f>
        <v>6</v>
      </c>
      <c r="T827" s="4" t="str">
        <f t="shared" ref="T827:T858" si="2614">SUBSTITUTE(D828,"조","")</f>
        <v>588899</v>
      </c>
      <c r="U827" s="4" t="str">
        <f t="shared" si="2444"/>
        <v>5</v>
      </c>
      <c r="V827" s="4" t="str">
        <f t="shared" si="2445"/>
        <v>8</v>
      </c>
      <c r="W827" s="4" t="str">
        <f t="shared" si="2446"/>
        <v>8</v>
      </c>
      <c r="X827" s="4" t="str">
        <f t="shared" si="2447"/>
        <v>8</v>
      </c>
      <c r="Y827" s="4" t="str">
        <f t="shared" si="2448"/>
        <v>9</v>
      </c>
      <c r="Z827" s="4" t="str">
        <f t="shared" si="2449"/>
        <v>9</v>
      </c>
      <c r="AA827" s="4" t="s">
        <v>27</v>
      </c>
      <c r="AB827" s="4">
        <v>1</v>
      </c>
      <c r="AC827" s="9">
        <f t="shared" si="2453"/>
        <v>0</v>
      </c>
      <c r="AD827" s="9">
        <f t="shared" si="2552"/>
        <v>0</v>
      </c>
      <c r="AE827" s="9">
        <f t="shared" si="2552"/>
        <v>0</v>
      </c>
      <c r="AF827" s="9">
        <f t="shared" si="2552"/>
        <v>0</v>
      </c>
      <c r="AG827" s="9">
        <f t="shared" si="2552"/>
        <v>0</v>
      </c>
      <c r="AH827" s="9">
        <f t="shared" si="2552"/>
        <v>1</v>
      </c>
      <c r="AI827" s="9">
        <f t="shared" si="2552"/>
        <v>0</v>
      </c>
      <c r="AJ827" s="9">
        <f t="shared" si="2552"/>
        <v>0</v>
      </c>
      <c r="AK827" s="9">
        <f t="shared" si="2552"/>
        <v>3</v>
      </c>
      <c r="AL827" s="9">
        <f t="shared" si="2552"/>
        <v>2</v>
      </c>
      <c r="AM827" s="4">
        <v>3</v>
      </c>
      <c r="AN827" s="4" t="s">
        <v>27</v>
      </c>
      <c r="AO827" s="12">
        <f t="shared" si="2605"/>
        <v>0</v>
      </c>
      <c r="AP827" s="12">
        <f t="shared" si="2592"/>
        <v>0</v>
      </c>
      <c r="AQ827" s="12">
        <f t="shared" si="2592"/>
        <v>0</v>
      </c>
      <c r="AR827" s="12">
        <f t="shared" si="2592"/>
        <v>0</v>
      </c>
      <c r="AS827" s="12">
        <f t="shared" si="2592"/>
        <v>0</v>
      </c>
      <c r="AT827" s="12">
        <f t="shared" si="2592"/>
        <v>1</v>
      </c>
      <c r="AU827" s="12">
        <f t="shared" si="2592"/>
        <v>0</v>
      </c>
    </row>
    <row r="828" spans="1:47">
      <c r="A828" s="22"/>
      <c r="B828" s="20"/>
      <c r="C828" s="20"/>
      <c r="D828" s="14">
        <v>588899</v>
      </c>
      <c r="E828" s="14">
        <v>918867</v>
      </c>
      <c r="F828" s="14">
        <v>588898</v>
      </c>
      <c r="G828" s="14">
        <v>588900</v>
      </c>
      <c r="H828" s="14">
        <v>918866</v>
      </c>
      <c r="I828" s="14">
        <v>918868</v>
      </c>
      <c r="J828" s="14">
        <v>396504</v>
      </c>
      <c r="K828" s="14">
        <v>67783</v>
      </c>
      <c r="L828" s="14">
        <v>7741</v>
      </c>
      <c r="M828" s="14">
        <v>15</v>
      </c>
      <c r="N828" s="14">
        <v>57</v>
      </c>
      <c r="O828" s="14">
        <v>0</v>
      </c>
      <c r="P828" s="14">
        <v>9</v>
      </c>
      <c r="Q828" s="1"/>
      <c r="R828" s="8">
        <f t="shared" ref="R828:R859" si="2615">B827</f>
        <v>37</v>
      </c>
      <c r="S828" s="4" t="str">
        <f t="shared" ref="S828:S859" si="2616">SUBSTITUTE(E827,"조","")</f>
        <v>2</v>
      </c>
      <c r="T828" s="4" t="str">
        <f t="shared" ref="T828:T859" si="2617">SUBSTITUTE(E828,"조","")</f>
        <v>918867</v>
      </c>
      <c r="U828" s="4" t="str">
        <f t="shared" si="2444"/>
        <v>9</v>
      </c>
      <c r="V828" s="4" t="str">
        <f t="shared" si="2445"/>
        <v>1</v>
      </c>
      <c r="W828" s="4" t="str">
        <f t="shared" si="2446"/>
        <v>8</v>
      </c>
      <c r="X828" s="4" t="str">
        <f t="shared" si="2447"/>
        <v>8</v>
      </c>
      <c r="Y828" s="4" t="str">
        <f t="shared" si="2448"/>
        <v>6</v>
      </c>
      <c r="Z828" s="4" t="str">
        <f t="shared" si="2449"/>
        <v>7</v>
      </c>
      <c r="AA828" s="4" t="s">
        <v>27</v>
      </c>
      <c r="AB828" s="4">
        <v>1</v>
      </c>
      <c r="AC828" s="9">
        <f t="shared" si="2453"/>
        <v>0</v>
      </c>
      <c r="AD828" s="9">
        <f t="shared" si="2552"/>
        <v>1</v>
      </c>
      <c r="AE828" s="9">
        <f t="shared" si="2552"/>
        <v>0</v>
      </c>
      <c r="AF828" s="9">
        <f t="shared" si="2552"/>
        <v>0</v>
      </c>
      <c r="AG828" s="9">
        <f t="shared" si="2552"/>
        <v>0</v>
      </c>
      <c r="AH828" s="9">
        <f t="shared" si="2552"/>
        <v>0</v>
      </c>
      <c r="AI828" s="9">
        <f t="shared" si="2552"/>
        <v>1</v>
      </c>
      <c r="AJ828" s="9">
        <f t="shared" si="2552"/>
        <v>1</v>
      </c>
      <c r="AK828" s="9">
        <f t="shared" si="2552"/>
        <v>2</v>
      </c>
      <c r="AL828" s="9">
        <f t="shared" si="2552"/>
        <v>1</v>
      </c>
      <c r="AM828" s="4">
        <v>5</v>
      </c>
      <c r="AN828" s="4" t="s">
        <v>27</v>
      </c>
      <c r="AO828" s="12">
        <f t="shared" si="2605"/>
        <v>0</v>
      </c>
      <c r="AP828" s="12">
        <f t="shared" si="2592"/>
        <v>1</v>
      </c>
      <c r="AQ828" s="12">
        <f t="shared" si="2592"/>
        <v>0</v>
      </c>
      <c r="AR828" s="12">
        <f t="shared" si="2592"/>
        <v>0</v>
      </c>
      <c r="AS828" s="12">
        <f t="shared" si="2592"/>
        <v>0</v>
      </c>
      <c r="AT828" s="12">
        <f t="shared" si="2592"/>
        <v>0</v>
      </c>
      <c r="AU828" s="12">
        <f t="shared" si="2592"/>
        <v>0</v>
      </c>
    </row>
    <row r="829" spans="1:47">
      <c r="A829" s="22"/>
      <c r="B829" s="19">
        <v>36</v>
      </c>
      <c r="C829" s="19">
        <v>20120307</v>
      </c>
      <c r="D829" s="7" t="s">
        <v>35</v>
      </c>
      <c r="E829" s="7" t="s">
        <v>34</v>
      </c>
      <c r="F829" s="7" t="s">
        <v>35</v>
      </c>
      <c r="G829" s="7" t="s">
        <v>35</v>
      </c>
      <c r="H829" s="7" t="s">
        <v>34</v>
      </c>
      <c r="I829" s="7" t="s">
        <v>34</v>
      </c>
      <c r="J829" s="7" t="s">
        <v>30</v>
      </c>
      <c r="K829" s="7" t="s">
        <v>30</v>
      </c>
      <c r="L829" s="7" t="s">
        <v>30</v>
      </c>
      <c r="M829" s="7" t="s">
        <v>30</v>
      </c>
      <c r="N829" s="7" t="s">
        <v>30</v>
      </c>
      <c r="O829" s="7" t="s">
        <v>30</v>
      </c>
      <c r="P829" s="7" t="s">
        <v>30</v>
      </c>
      <c r="Q829" s="1"/>
      <c r="R829" s="8">
        <f t="shared" ref="R829:R860" si="2618">B829</f>
        <v>36</v>
      </c>
      <c r="S829" s="4" t="str">
        <f t="shared" ref="S829:S860" si="2619">SUBSTITUTE(D829,"조","")</f>
        <v>7</v>
      </c>
      <c r="T829" s="4" t="str">
        <f t="shared" ref="T829:T860" si="2620">SUBSTITUTE(D830,"조","")</f>
        <v>392431</v>
      </c>
      <c r="U829" s="4" t="str">
        <f t="shared" si="2444"/>
        <v>3</v>
      </c>
      <c r="V829" s="4" t="str">
        <f t="shared" si="2445"/>
        <v>9</v>
      </c>
      <c r="W829" s="4" t="str">
        <f t="shared" si="2446"/>
        <v>2</v>
      </c>
      <c r="X829" s="4" t="str">
        <f t="shared" si="2447"/>
        <v>4</v>
      </c>
      <c r="Y829" s="4" t="str">
        <f t="shared" si="2448"/>
        <v>3</v>
      </c>
      <c r="Z829" s="4" t="str">
        <f t="shared" si="2449"/>
        <v>1</v>
      </c>
      <c r="AA829" s="4" t="s">
        <v>27</v>
      </c>
      <c r="AB829" s="4">
        <v>1</v>
      </c>
      <c r="AC829" s="9">
        <f t="shared" si="2453"/>
        <v>0</v>
      </c>
      <c r="AD829" s="9">
        <f t="shared" si="2552"/>
        <v>1</v>
      </c>
      <c r="AE829" s="9">
        <f t="shared" si="2552"/>
        <v>1</v>
      </c>
      <c r="AF829" s="9">
        <f t="shared" si="2552"/>
        <v>2</v>
      </c>
      <c r="AG829" s="9">
        <f t="shared" si="2552"/>
        <v>1</v>
      </c>
      <c r="AH829" s="9">
        <f t="shared" si="2552"/>
        <v>0</v>
      </c>
      <c r="AI829" s="9">
        <f t="shared" si="2552"/>
        <v>0</v>
      </c>
      <c r="AJ829" s="9">
        <f t="shared" si="2552"/>
        <v>0</v>
      </c>
      <c r="AK829" s="9">
        <f t="shared" si="2552"/>
        <v>0</v>
      </c>
      <c r="AL829" s="9">
        <f t="shared" si="2552"/>
        <v>1</v>
      </c>
      <c r="AM829" s="4">
        <v>5</v>
      </c>
      <c r="AN829" s="4" t="s">
        <v>27</v>
      </c>
      <c r="AO829" s="12">
        <f t="shared" si="2605"/>
        <v>0</v>
      </c>
      <c r="AP829" s="12">
        <f t="shared" si="2592"/>
        <v>0</v>
      </c>
      <c r="AQ829" s="12">
        <f t="shared" si="2592"/>
        <v>0</v>
      </c>
      <c r="AR829" s="12">
        <f t="shared" si="2592"/>
        <v>0</v>
      </c>
      <c r="AS829" s="12">
        <f t="shared" si="2592"/>
        <v>0</v>
      </c>
      <c r="AT829" s="12">
        <f t="shared" si="2592"/>
        <v>0</v>
      </c>
      <c r="AU829" s="12">
        <f t="shared" si="2592"/>
        <v>1</v>
      </c>
    </row>
    <row r="830" spans="1:47">
      <c r="A830" s="22"/>
      <c r="B830" s="20"/>
      <c r="C830" s="20"/>
      <c r="D830" s="14">
        <v>392431</v>
      </c>
      <c r="E830" s="14">
        <v>316777</v>
      </c>
      <c r="F830" s="14">
        <v>392430</v>
      </c>
      <c r="G830" s="14">
        <v>392432</v>
      </c>
      <c r="H830" s="14">
        <v>316776</v>
      </c>
      <c r="I830" s="14">
        <v>316778</v>
      </c>
      <c r="J830" s="14">
        <v>496580</v>
      </c>
      <c r="K830" s="14">
        <v>43114</v>
      </c>
      <c r="L830" s="14">
        <v>3819</v>
      </c>
      <c r="M830" s="14">
        <v>37</v>
      </c>
      <c r="N830" s="14">
        <v>7</v>
      </c>
      <c r="O830" s="14">
        <v>5</v>
      </c>
      <c r="P830" s="14">
        <v>4</v>
      </c>
      <c r="Q830" s="1"/>
      <c r="R830" s="8">
        <f t="shared" ref="R830:R861" si="2621">B829</f>
        <v>36</v>
      </c>
      <c r="S830" s="4" t="str">
        <f t="shared" ref="S830:S861" si="2622">SUBSTITUTE(E829,"조","")</f>
        <v>1</v>
      </c>
      <c r="T830" s="4" t="str">
        <f t="shared" ref="T830:T861" si="2623">SUBSTITUTE(E830,"조","")</f>
        <v>316777</v>
      </c>
      <c r="U830" s="4" t="str">
        <f t="shared" si="2444"/>
        <v>3</v>
      </c>
      <c r="V830" s="4" t="str">
        <f t="shared" si="2445"/>
        <v>1</v>
      </c>
      <c r="W830" s="4" t="str">
        <f t="shared" si="2446"/>
        <v>6</v>
      </c>
      <c r="X830" s="4" t="str">
        <f t="shared" si="2447"/>
        <v>7</v>
      </c>
      <c r="Y830" s="4" t="str">
        <f t="shared" si="2448"/>
        <v>7</v>
      </c>
      <c r="Z830" s="4" t="str">
        <f t="shared" si="2449"/>
        <v>7</v>
      </c>
      <c r="AA830" s="4" t="s">
        <v>27</v>
      </c>
      <c r="AB830" s="4">
        <v>1</v>
      </c>
      <c r="AC830" s="9">
        <f t="shared" si="2453"/>
        <v>0</v>
      </c>
      <c r="AD830" s="9">
        <f t="shared" si="2552"/>
        <v>1</v>
      </c>
      <c r="AE830" s="9">
        <f t="shared" si="2552"/>
        <v>0</v>
      </c>
      <c r="AF830" s="9">
        <f t="shared" si="2552"/>
        <v>1</v>
      </c>
      <c r="AG830" s="9">
        <f t="shared" si="2552"/>
        <v>0</v>
      </c>
      <c r="AH830" s="9">
        <f t="shared" si="2552"/>
        <v>0</v>
      </c>
      <c r="AI830" s="9">
        <f t="shared" si="2552"/>
        <v>1</v>
      </c>
      <c r="AJ830" s="9">
        <f t="shared" si="2552"/>
        <v>3</v>
      </c>
      <c r="AK830" s="9">
        <f t="shared" si="2552"/>
        <v>0</v>
      </c>
      <c r="AL830" s="9">
        <f t="shared" si="2552"/>
        <v>0</v>
      </c>
      <c r="AM830" s="4">
        <v>4</v>
      </c>
      <c r="AN830" s="4" t="s">
        <v>27</v>
      </c>
      <c r="AO830" s="12">
        <f t="shared" si="2605"/>
        <v>1</v>
      </c>
      <c r="AP830" s="12">
        <f t="shared" si="2592"/>
        <v>0</v>
      </c>
      <c r="AQ830" s="12">
        <f t="shared" si="2592"/>
        <v>0</v>
      </c>
      <c r="AR830" s="12">
        <f t="shared" si="2592"/>
        <v>0</v>
      </c>
      <c r="AS830" s="12">
        <f t="shared" si="2592"/>
        <v>0</v>
      </c>
      <c r="AT830" s="12">
        <f t="shared" si="2592"/>
        <v>0</v>
      </c>
      <c r="AU830" s="12">
        <f t="shared" si="2592"/>
        <v>0</v>
      </c>
    </row>
    <row r="831" spans="1:47">
      <c r="A831" s="22"/>
      <c r="B831" s="19">
        <v>35</v>
      </c>
      <c r="C831" s="19">
        <v>20120229</v>
      </c>
      <c r="D831" s="7" t="s">
        <v>31</v>
      </c>
      <c r="E831" s="7" t="s">
        <v>32</v>
      </c>
      <c r="F831" s="7" t="s">
        <v>31</v>
      </c>
      <c r="G831" s="7" t="s">
        <v>31</v>
      </c>
      <c r="H831" s="7" t="s">
        <v>32</v>
      </c>
      <c r="I831" s="7" t="s">
        <v>32</v>
      </c>
      <c r="J831" s="7" t="s">
        <v>30</v>
      </c>
      <c r="K831" s="7" t="s">
        <v>30</v>
      </c>
      <c r="L831" s="7" t="s">
        <v>30</v>
      </c>
      <c r="M831" s="7" t="s">
        <v>30</v>
      </c>
      <c r="N831" s="7" t="s">
        <v>30</v>
      </c>
      <c r="O831" s="7" t="s">
        <v>30</v>
      </c>
      <c r="P831" s="7" t="s">
        <v>30</v>
      </c>
      <c r="Q831" s="1"/>
      <c r="R831" s="8">
        <f t="shared" ref="R831:R862" si="2624">B831</f>
        <v>35</v>
      </c>
      <c r="S831" s="4" t="str">
        <f t="shared" ref="S831:S862" si="2625">SUBSTITUTE(D831,"조","")</f>
        <v>5</v>
      </c>
      <c r="T831" s="4" t="str">
        <f t="shared" ref="T831:T862" si="2626">SUBSTITUTE(D832,"조","")</f>
        <v>865836</v>
      </c>
      <c r="U831" s="4" t="str">
        <f t="shared" si="2444"/>
        <v>8</v>
      </c>
      <c r="V831" s="4" t="str">
        <f t="shared" si="2445"/>
        <v>6</v>
      </c>
      <c r="W831" s="4" t="str">
        <f t="shared" si="2446"/>
        <v>5</v>
      </c>
      <c r="X831" s="4" t="str">
        <f t="shared" si="2447"/>
        <v>8</v>
      </c>
      <c r="Y831" s="4" t="str">
        <f t="shared" si="2448"/>
        <v>3</v>
      </c>
      <c r="Z831" s="4" t="str">
        <f t="shared" si="2449"/>
        <v>6</v>
      </c>
      <c r="AA831" s="4" t="s">
        <v>27</v>
      </c>
      <c r="AB831" s="4">
        <v>1</v>
      </c>
      <c r="AC831" s="9">
        <f t="shared" si="2453"/>
        <v>0</v>
      </c>
      <c r="AD831" s="9">
        <f t="shared" si="2552"/>
        <v>0</v>
      </c>
      <c r="AE831" s="9">
        <f t="shared" si="2552"/>
        <v>0</v>
      </c>
      <c r="AF831" s="9">
        <f t="shared" si="2552"/>
        <v>1</v>
      </c>
      <c r="AG831" s="9">
        <f t="shared" si="2552"/>
        <v>0</v>
      </c>
      <c r="AH831" s="9">
        <f t="shared" si="2552"/>
        <v>1</v>
      </c>
      <c r="AI831" s="9">
        <f t="shared" si="2552"/>
        <v>2</v>
      </c>
      <c r="AJ831" s="9">
        <f t="shared" si="2552"/>
        <v>0</v>
      </c>
      <c r="AK831" s="9">
        <f t="shared" si="2552"/>
        <v>2</v>
      </c>
      <c r="AL831" s="9">
        <f t="shared" si="2552"/>
        <v>0</v>
      </c>
      <c r="AM831" s="4">
        <v>4</v>
      </c>
      <c r="AN831" s="4" t="s">
        <v>27</v>
      </c>
      <c r="AO831" s="12">
        <f t="shared" si="2605"/>
        <v>0</v>
      </c>
      <c r="AP831" s="12">
        <f t="shared" si="2592"/>
        <v>0</v>
      </c>
      <c r="AQ831" s="12">
        <f t="shared" si="2592"/>
        <v>0</v>
      </c>
      <c r="AR831" s="12">
        <f t="shared" si="2592"/>
        <v>0</v>
      </c>
      <c r="AS831" s="12">
        <f t="shared" si="2592"/>
        <v>1</v>
      </c>
      <c r="AT831" s="12">
        <f t="shared" si="2592"/>
        <v>0</v>
      </c>
      <c r="AU831" s="12">
        <f t="shared" si="2592"/>
        <v>0</v>
      </c>
    </row>
    <row r="832" spans="1:47">
      <c r="A832" s="22"/>
      <c r="B832" s="20"/>
      <c r="C832" s="20"/>
      <c r="D832" s="14">
        <v>865836</v>
      </c>
      <c r="E832" s="14">
        <v>658725</v>
      </c>
      <c r="F832" s="14">
        <v>865835</v>
      </c>
      <c r="G832" s="14">
        <v>865837</v>
      </c>
      <c r="H832" s="14">
        <v>658724</v>
      </c>
      <c r="I832" s="14">
        <v>658726</v>
      </c>
      <c r="J832" s="14">
        <v>885806</v>
      </c>
      <c r="K832" s="14">
        <v>77004</v>
      </c>
      <c r="L832" s="14">
        <v>858</v>
      </c>
      <c r="M832" s="14">
        <v>19</v>
      </c>
      <c r="N832" s="14">
        <v>96</v>
      </c>
      <c r="O832" s="14">
        <v>5</v>
      </c>
      <c r="P832" s="14">
        <v>1</v>
      </c>
      <c r="Q832" s="1"/>
      <c r="R832" s="8">
        <f t="shared" ref="R832:R863" si="2627">B831</f>
        <v>35</v>
      </c>
      <c r="S832" s="4" t="str">
        <f t="shared" ref="S832:S863" si="2628">SUBSTITUTE(E831,"조","")</f>
        <v>4</v>
      </c>
      <c r="T832" s="4" t="str">
        <f t="shared" ref="T832:T863" si="2629">SUBSTITUTE(E832,"조","")</f>
        <v>658725</v>
      </c>
      <c r="U832" s="4" t="str">
        <f t="shared" si="2444"/>
        <v>6</v>
      </c>
      <c r="V832" s="4" t="str">
        <f t="shared" si="2445"/>
        <v>5</v>
      </c>
      <c r="W832" s="4" t="str">
        <f t="shared" si="2446"/>
        <v>8</v>
      </c>
      <c r="X832" s="4" t="str">
        <f t="shared" si="2447"/>
        <v>7</v>
      </c>
      <c r="Y832" s="4" t="str">
        <f t="shared" si="2448"/>
        <v>2</v>
      </c>
      <c r="Z832" s="4" t="str">
        <f t="shared" si="2449"/>
        <v>5</v>
      </c>
      <c r="AA832" s="4" t="s">
        <v>27</v>
      </c>
      <c r="AB832" s="4">
        <v>1</v>
      </c>
      <c r="AC832" s="9">
        <f t="shared" si="2453"/>
        <v>0</v>
      </c>
      <c r="AD832" s="9">
        <f t="shared" si="2552"/>
        <v>0</v>
      </c>
      <c r="AE832" s="9">
        <f t="shared" si="2552"/>
        <v>1</v>
      </c>
      <c r="AF832" s="9">
        <f t="shared" si="2552"/>
        <v>0</v>
      </c>
      <c r="AG832" s="9">
        <f t="shared" si="2552"/>
        <v>0</v>
      </c>
      <c r="AH832" s="9">
        <f t="shared" si="2552"/>
        <v>2</v>
      </c>
      <c r="AI832" s="9">
        <f t="shared" si="2552"/>
        <v>1</v>
      </c>
      <c r="AJ832" s="9">
        <f t="shared" si="2552"/>
        <v>1</v>
      </c>
      <c r="AK832" s="9">
        <f t="shared" si="2552"/>
        <v>1</v>
      </c>
      <c r="AL832" s="9">
        <f t="shared" si="2552"/>
        <v>0</v>
      </c>
      <c r="AM832" s="4">
        <v>5</v>
      </c>
      <c r="AN832" s="4" t="s">
        <v>27</v>
      </c>
      <c r="AO832" s="12">
        <f t="shared" si="2605"/>
        <v>0</v>
      </c>
      <c r="AP832" s="12">
        <f t="shared" si="2592"/>
        <v>0</v>
      </c>
      <c r="AQ832" s="12">
        <f t="shared" si="2592"/>
        <v>0</v>
      </c>
      <c r="AR832" s="12">
        <f t="shared" si="2592"/>
        <v>1</v>
      </c>
      <c r="AS832" s="12">
        <f t="shared" si="2592"/>
        <v>0</v>
      </c>
      <c r="AT832" s="12">
        <f t="shared" si="2592"/>
        <v>0</v>
      </c>
      <c r="AU832" s="12">
        <f t="shared" si="2592"/>
        <v>0</v>
      </c>
    </row>
    <row r="833" spans="1:47">
      <c r="A833" s="22"/>
      <c r="B833" s="19">
        <v>34</v>
      </c>
      <c r="C833" s="19">
        <v>20120222</v>
      </c>
      <c r="D833" s="7" t="s">
        <v>31</v>
      </c>
      <c r="E833" s="7" t="s">
        <v>34</v>
      </c>
      <c r="F833" s="7" t="s">
        <v>31</v>
      </c>
      <c r="G833" s="7" t="s">
        <v>31</v>
      </c>
      <c r="H833" s="7" t="s">
        <v>34</v>
      </c>
      <c r="I833" s="7" t="s">
        <v>34</v>
      </c>
      <c r="J833" s="7" t="s">
        <v>30</v>
      </c>
      <c r="K833" s="7" t="s">
        <v>30</v>
      </c>
      <c r="L833" s="7" t="s">
        <v>30</v>
      </c>
      <c r="M833" s="7" t="s">
        <v>30</v>
      </c>
      <c r="N833" s="7" t="s">
        <v>30</v>
      </c>
      <c r="O833" s="7" t="s">
        <v>30</v>
      </c>
      <c r="P833" s="7" t="s">
        <v>30</v>
      </c>
      <c r="Q833" s="1"/>
      <c r="R833" s="8">
        <f t="shared" ref="R833:R864" si="2630">B833</f>
        <v>34</v>
      </c>
      <c r="S833" s="4" t="str">
        <f t="shared" ref="S833:S864" si="2631">SUBSTITUTE(D833,"조","")</f>
        <v>5</v>
      </c>
      <c r="T833" s="4" t="str">
        <f t="shared" ref="T833:T864" si="2632">SUBSTITUTE(D834,"조","")</f>
        <v>387868</v>
      </c>
      <c r="U833" s="4" t="str">
        <f t="shared" si="2444"/>
        <v>3</v>
      </c>
      <c r="V833" s="4" t="str">
        <f t="shared" si="2445"/>
        <v>8</v>
      </c>
      <c r="W833" s="4" t="str">
        <f t="shared" si="2446"/>
        <v>7</v>
      </c>
      <c r="X833" s="4" t="str">
        <f t="shared" si="2447"/>
        <v>8</v>
      </c>
      <c r="Y833" s="4" t="str">
        <f t="shared" si="2448"/>
        <v>6</v>
      </c>
      <c r="Z833" s="4" t="str">
        <f t="shared" si="2449"/>
        <v>8</v>
      </c>
      <c r="AA833" s="4" t="s">
        <v>27</v>
      </c>
      <c r="AB833" s="4">
        <v>1</v>
      </c>
      <c r="AC833" s="9">
        <f t="shared" si="2453"/>
        <v>0</v>
      </c>
      <c r="AD833" s="9">
        <f t="shared" si="2552"/>
        <v>0</v>
      </c>
      <c r="AE833" s="9">
        <f t="shared" si="2552"/>
        <v>0</v>
      </c>
      <c r="AF833" s="9">
        <f t="shared" si="2552"/>
        <v>1</v>
      </c>
      <c r="AG833" s="9">
        <f t="shared" si="2552"/>
        <v>0</v>
      </c>
      <c r="AH833" s="9">
        <f t="shared" si="2552"/>
        <v>0</v>
      </c>
      <c r="AI833" s="9">
        <f t="shared" si="2552"/>
        <v>1</v>
      </c>
      <c r="AJ833" s="9">
        <f t="shared" si="2552"/>
        <v>1</v>
      </c>
      <c r="AK833" s="9">
        <f t="shared" si="2552"/>
        <v>3</v>
      </c>
      <c r="AL833" s="9">
        <f t="shared" si="2552"/>
        <v>0</v>
      </c>
      <c r="AM833" s="4">
        <v>4</v>
      </c>
      <c r="AN833" s="4" t="s">
        <v>27</v>
      </c>
      <c r="AO833" s="12">
        <f t="shared" si="2605"/>
        <v>0</v>
      </c>
      <c r="AP833" s="12">
        <f t="shared" si="2592"/>
        <v>0</v>
      </c>
      <c r="AQ833" s="12">
        <f t="shared" si="2592"/>
        <v>0</v>
      </c>
      <c r="AR833" s="12">
        <f t="shared" si="2592"/>
        <v>0</v>
      </c>
      <c r="AS833" s="12">
        <f t="shared" si="2592"/>
        <v>1</v>
      </c>
      <c r="AT833" s="12">
        <f t="shared" si="2592"/>
        <v>0</v>
      </c>
      <c r="AU833" s="12">
        <f t="shared" si="2592"/>
        <v>0</v>
      </c>
    </row>
    <row r="834" spans="1:47">
      <c r="A834" s="22"/>
      <c r="B834" s="20"/>
      <c r="C834" s="20"/>
      <c r="D834" s="14">
        <v>387868</v>
      </c>
      <c r="E834" s="14">
        <v>157909</v>
      </c>
      <c r="F834" s="14">
        <v>387867</v>
      </c>
      <c r="G834" s="14">
        <v>387869</v>
      </c>
      <c r="H834" s="14">
        <v>157908</v>
      </c>
      <c r="I834" s="14">
        <v>157910</v>
      </c>
      <c r="J834" s="14">
        <v>923418</v>
      </c>
      <c r="K834" s="14">
        <v>14664</v>
      </c>
      <c r="L834" s="14">
        <v>9772</v>
      </c>
      <c r="M834" s="14">
        <v>68</v>
      </c>
      <c r="N834" s="14">
        <v>80</v>
      </c>
      <c r="O834" s="14">
        <v>9</v>
      </c>
      <c r="P834" s="14">
        <v>6</v>
      </c>
      <c r="Q834" s="1"/>
      <c r="R834" s="8">
        <f t="shared" ref="R834:R865" si="2633">B833</f>
        <v>34</v>
      </c>
      <c r="S834" s="4" t="str">
        <f t="shared" ref="S834:S865" si="2634">SUBSTITUTE(E833,"조","")</f>
        <v>1</v>
      </c>
      <c r="T834" s="4" t="str">
        <f t="shared" ref="T834:T865" si="2635">SUBSTITUTE(E834,"조","")</f>
        <v>157909</v>
      </c>
      <c r="U834" s="4" t="str">
        <f t="shared" si="2444"/>
        <v>1</v>
      </c>
      <c r="V834" s="4" t="str">
        <f t="shared" si="2445"/>
        <v>5</v>
      </c>
      <c r="W834" s="4" t="str">
        <f t="shared" si="2446"/>
        <v>7</v>
      </c>
      <c r="X834" s="4" t="str">
        <f t="shared" si="2447"/>
        <v>9</v>
      </c>
      <c r="Y834" s="4" t="str">
        <f t="shared" si="2448"/>
        <v>0</v>
      </c>
      <c r="Z834" s="4" t="str">
        <f t="shared" si="2449"/>
        <v>9</v>
      </c>
      <c r="AA834" s="4" t="s">
        <v>27</v>
      </c>
      <c r="AB834" s="4">
        <v>1</v>
      </c>
      <c r="AC834" s="9">
        <f t="shared" si="2453"/>
        <v>1</v>
      </c>
      <c r="AD834" s="9">
        <f t="shared" si="2552"/>
        <v>1</v>
      </c>
      <c r="AE834" s="9">
        <f t="shared" si="2552"/>
        <v>0</v>
      </c>
      <c r="AF834" s="9">
        <f t="shared" si="2552"/>
        <v>0</v>
      </c>
      <c r="AG834" s="9">
        <f t="shared" si="2552"/>
        <v>0</v>
      </c>
      <c r="AH834" s="9">
        <f t="shared" si="2552"/>
        <v>1</v>
      </c>
      <c r="AI834" s="9">
        <f t="shared" si="2552"/>
        <v>0</v>
      </c>
      <c r="AJ834" s="9">
        <f t="shared" si="2552"/>
        <v>1</v>
      </c>
      <c r="AK834" s="9">
        <f t="shared" si="2552"/>
        <v>0</v>
      </c>
      <c r="AL834" s="9">
        <f t="shared" si="2552"/>
        <v>2</v>
      </c>
      <c r="AM834" s="4">
        <v>5</v>
      </c>
      <c r="AN834" s="4" t="s">
        <v>27</v>
      </c>
      <c r="AO834" s="12">
        <f t="shared" si="2605"/>
        <v>1</v>
      </c>
      <c r="AP834" s="12">
        <f t="shared" si="2592"/>
        <v>0</v>
      </c>
      <c r="AQ834" s="12">
        <f t="shared" si="2592"/>
        <v>0</v>
      </c>
      <c r="AR834" s="12">
        <f t="shared" si="2592"/>
        <v>0</v>
      </c>
      <c r="AS834" s="12">
        <f t="shared" si="2592"/>
        <v>0</v>
      </c>
      <c r="AT834" s="12">
        <f t="shared" si="2592"/>
        <v>0</v>
      </c>
      <c r="AU834" s="12">
        <f t="shared" si="2592"/>
        <v>0</v>
      </c>
    </row>
    <row r="835" spans="1:47">
      <c r="A835" s="22"/>
      <c r="B835" s="19">
        <v>33</v>
      </c>
      <c r="C835" s="19">
        <v>20120215</v>
      </c>
      <c r="D835" s="7" t="s">
        <v>34</v>
      </c>
      <c r="E835" s="7" t="s">
        <v>29</v>
      </c>
      <c r="F835" s="7" t="s">
        <v>34</v>
      </c>
      <c r="G835" s="7" t="s">
        <v>34</v>
      </c>
      <c r="H835" s="7" t="s">
        <v>29</v>
      </c>
      <c r="I835" s="7" t="s">
        <v>29</v>
      </c>
      <c r="J835" s="7" t="s">
        <v>30</v>
      </c>
      <c r="K835" s="7" t="s">
        <v>30</v>
      </c>
      <c r="L835" s="7" t="s">
        <v>30</v>
      </c>
      <c r="M835" s="7" t="s">
        <v>30</v>
      </c>
      <c r="N835" s="7" t="s">
        <v>30</v>
      </c>
      <c r="O835" s="7" t="s">
        <v>30</v>
      </c>
      <c r="P835" s="7" t="s">
        <v>30</v>
      </c>
      <c r="Q835" s="1"/>
      <c r="R835" s="8">
        <f t="shared" ref="R835:R866" si="2636">B835</f>
        <v>33</v>
      </c>
      <c r="S835" s="4" t="str">
        <f t="shared" ref="S835:S866" si="2637">SUBSTITUTE(D835,"조","")</f>
        <v>1</v>
      </c>
      <c r="T835" s="4" t="str">
        <f t="shared" ref="T835:T866" si="2638">SUBSTITUTE(D836,"조","")</f>
        <v>504243</v>
      </c>
      <c r="U835" s="4" t="str">
        <f t="shared" si="2444"/>
        <v>5</v>
      </c>
      <c r="V835" s="4" t="str">
        <f t="shared" si="2445"/>
        <v>0</v>
      </c>
      <c r="W835" s="4" t="str">
        <f t="shared" si="2446"/>
        <v>4</v>
      </c>
      <c r="X835" s="4" t="str">
        <f t="shared" si="2447"/>
        <v>2</v>
      </c>
      <c r="Y835" s="4" t="str">
        <f t="shared" si="2448"/>
        <v>4</v>
      </c>
      <c r="Z835" s="4" t="str">
        <f t="shared" si="2449"/>
        <v>3</v>
      </c>
      <c r="AA835" s="4" t="s">
        <v>27</v>
      </c>
      <c r="AB835" s="4">
        <v>1</v>
      </c>
      <c r="AC835" s="9">
        <f t="shared" si="2453"/>
        <v>1</v>
      </c>
      <c r="AD835" s="9">
        <f t="shared" si="2552"/>
        <v>0</v>
      </c>
      <c r="AE835" s="9">
        <f t="shared" si="2552"/>
        <v>1</v>
      </c>
      <c r="AF835" s="9">
        <f t="shared" si="2552"/>
        <v>1</v>
      </c>
      <c r="AG835" s="9">
        <f t="shared" si="2552"/>
        <v>2</v>
      </c>
      <c r="AH835" s="9">
        <f t="shared" ref="AD835:AL898" si="2639">COUNTIF($U835:$Z835,AH$4)</f>
        <v>1</v>
      </c>
      <c r="AI835" s="9">
        <f t="shared" si="2639"/>
        <v>0</v>
      </c>
      <c r="AJ835" s="9">
        <f t="shared" si="2639"/>
        <v>0</v>
      </c>
      <c r="AK835" s="9">
        <f t="shared" si="2639"/>
        <v>0</v>
      </c>
      <c r="AL835" s="9">
        <f t="shared" si="2639"/>
        <v>0</v>
      </c>
      <c r="AM835" s="4">
        <v>5</v>
      </c>
      <c r="AN835" s="4" t="s">
        <v>27</v>
      </c>
      <c r="AO835" s="12">
        <f t="shared" si="2605"/>
        <v>1</v>
      </c>
      <c r="AP835" s="12">
        <f t="shared" si="2592"/>
        <v>0</v>
      </c>
      <c r="AQ835" s="12">
        <f t="shared" si="2592"/>
        <v>0</v>
      </c>
      <c r="AR835" s="12">
        <f t="shared" si="2592"/>
        <v>0</v>
      </c>
      <c r="AS835" s="12">
        <f t="shared" si="2592"/>
        <v>0</v>
      </c>
      <c r="AT835" s="12">
        <f t="shared" si="2592"/>
        <v>0</v>
      </c>
      <c r="AU835" s="12">
        <f t="shared" si="2592"/>
        <v>0</v>
      </c>
    </row>
    <row r="836" spans="1:47">
      <c r="A836" s="22"/>
      <c r="B836" s="20"/>
      <c r="C836" s="20"/>
      <c r="D836" s="14">
        <v>504243</v>
      </c>
      <c r="E836" s="14">
        <v>517797</v>
      </c>
      <c r="F836" s="14">
        <v>504242</v>
      </c>
      <c r="G836" s="14">
        <v>504244</v>
      </c>
      <c r="H836" s="14">
        <v>517796</v>
      </c>
      <c r="I836" s="14">
        <v>517798</v>
      </c>
      <c r="J836" s="14">
        <v>493075</v>
      </c>
      <c r="K836" s="14">
        <v>47791</v>
      </c>
      <c r="L836" s="14">
        <v>5549</v>
      </c>
      <c r="M836" s="14">
        <v>4</v>
      </c>
      <c r="N836" s="14">
        <v>68</v>
      </c>
      <c r="O836" s="14">
        <v>3</v>
      </c>
      <c r="P836" s="14">
        <v>7</v>
      </c>
      <c r="Q836" s="1"/>
      <c r="R836" s="8">
        <f t="shared" ref="R836:R867" si="2640">B835</f>
        <v>33</v>
      </c>
      <c r="S836" s="4" t="str">
        <f t="shared" ref="S836:S867" si="2641">SUBSTITUTE(E835,"조","")</f>
        <v>6</v>
      </c>
      <c r="T836" s="4" t="str">
        <f t="shared" ref="T836:T867" si="2642">SUBSTITUTE(E836,"조","")</f>
        <v>517797</v>
      </c>
      <c r="U836" s="4" t="str">
        <f t="shared" si="2444"/>
        <v>5</v>
      </c>
      <c r="V836" s="4" t="str">
        <f t="shared" si="2445"/>
        <v>1</v>
      </c>
      <c r="W836" s="4" t="str">
        <f t="shared" si="2446"/>
        <v>7</v>
      </c>
      <c r="X836" s="4" t="str">
        <f t="shared" si="2447"/>
        <v>7</v>
      </c>
      <c r="Y836" s="4" t="str">
        <f t="shared" si="2448"/>
        <v>9</v>
      </c>
      <c r="Z836" s="4" t="str">
        <f t="shared" si="2449"/>
        <v>7</v>
      </c>
      <c r="AA836" s="4" t="s">
        <v>27</v>
      </c>
      <c r="AB836" s="4">
        <v>1</v>
      </c>
      <c r="AC836" s="9">
        <f t="shared" si="2453"/>
        <v>0</v>
      </c>
      <c r="AD836" s="9">
        <f t="shared" si="2639"/>
        <v>1</v>
      </c>
      <c r="AE836" s="9">
        <f t="shared" si="2639"/>
        <v>0</v>
      </c>
      <c r="AF836" s="9">
        <f t="shared" si="2639"/>
        <v>0</v>
      </c>
      <c r="AG836" s="9">
        <f t="shared" si="2639"/>
        <v>0</v>
      </c>
      <c r="AH836" s="9">
        <f t="shared" si="2639"/>
        <v>1</v>
      </c>
      <c r="AI836" s="9">
        <f t="shared" si="2639"/>
        <v>0</v>
      </c>
      <c r="AJ836" s="9">
        <f t="shared" si="2639"/>
        <v>3</v>
      </c>
      <c r="AK836" s="9">
        <f t="shared" si="2639"/>
        <v>0</v>
      </c>
      <c r="AL836" s="9">
        <f t="shared" si="2639"/>
        <v>1</v>
      </c>
      <c r="AM836" s="4">
        <v>4</v>
      </c>
      <c r="AN836" s="4" t="s">
        <v>27</v>
      </c>
      <c r="AO836" s="12">
        <f t="shared" si="2605"/>
        <v>0</v>
      </c>
      <c r="AP836" s="12">
        <f t="shared" si="2592"/>
        <v>0</v>
      </c>
      <c r="AQ836" s="12">
        <f t="shared" si="2592"/>
        <v>0</v>
      </c>
      <c r="AR836" s="12">
        <f t="shared" si="2592"/>
        <v>0</v>
      </c>
      <c r="AS836" s="12">
        <f t="shared" si="2592"/>
        <v>0</v>
      </c>
      <c r="AT836" s="12">
        <f t="shared" si="2592"/>
        <v>1</v>
      </c>
      <c r="AU836" s="12">
        <f t="shared" si="2592"/>
        <v>0</v>
      </c>
    </row>
    <row r="837" spans="1:47">
      <c r="A837" s="22"/>
      <c r="B837" s="19">
        <v>32</v>
      </c>
      <c r="C837" s="19">
        <v>20120208</v>
      </c>
      <c r="D837" s="7" t="s">
        <v>35</v>
      </c>
      <c r="E837" s="7" t="s">
        <v>35</v>
      </c>
      <c r="F837" s="7" t="s">
        <v>35</v>
      </c>
      <c r="G837" s="7" t="s">
        <v>35</v>
      </c>
      <c r="H837" s="7" t="s">
        <v>35</v>
      </c>
      <c r="I837" s="7" t="s">
        <v>35</v>
      </c>
      <c r="J837" s="7" t="s">
        <v>30</v>
      </c>
      <c r="K837" s="7" t="s">
        <v>30</v>
      </c>
      <c r="L837" s="7" t="s">
        <v>30</v>
      </c>
      <c r="M837" s="7" t="s">
        <v>30</v>
      </c>
      <c r="N837" s="7" t="s">
        <v>30</v>
      </c>
      <c r="O837" s="7" t="s">
        <v>30</v>
      </c>
      <c r="P837" s="7" t="s">
        <v>30</v>
      </c>
      <c r="Q837" s="1"/>
      <c r="R837" s="8">
        <f t="shared" ref="R837:R868" si="2643">B837</f>
        <v>32</v>
      </c>
      <c r="S837" s="4" t="str">
        <f t="shared" ref="S837:S868" si="2644">SUBSTITUTE(D837,"조","")</f>
        <v>7</v>
      </c>
      <c r="T837" s="4" t="str">
        <f t="shared" ref="T837:T868" si="2645">SUBSTITUTE(D838,"조","")</f>
        <v>243999</v>
      </c>
      <c r="U837" s="4" t="str">
        <f t="shared" si="2444"/>
        <v>2</v>
      </c>
      <c r="V837" s="4" t="str">
        <f t="shared" si="2445"/>
        <v>4</v>
      </c>
      <c r="W837" s="4" t="str">
        <f t="shared" si="2446"/>
        <v>3</v>
      </c>
      <c r="X837" s="4" t="str">
        <f t="shared" si="2447"/>
        <v>9</v>
      </c>
      <c r="Y837" s="4" t="str">
        <f t="shared" si="2448"/>
        <v>9</v>
      </c>
      <c r="Z837" s="4" t="str">
        <f t="shared" si="2449"/>
        <v>9</v>
      </c>
      <c r="AA837" s="4" t="s">
        <v>27</v>
      </c>
      <c r="AB837" s="4">
        <v>1</v>
      </c>
      <c r="AC837" s="9">
        <f t="shared" si="2453"/>
        <v>0</v>
      </c>
      <c r="AD837" s="9">
        <f t="shared" si="2639"/>
        <v>0</v>
      </c>
      <c r="AE837" s="9">
        <f t="shared" si="2639"/>
        <v>1</v>
      </c>
      <c r="AF837" s="9">
        <f t="shared" si="2639"/>
        <v>1</v>
      </c>
      <c r="AG837" s="9">
        <f t="shared" si="2639"/>
        <v>1</v>
      </c>
      <c r="AH837" s="9">
        <f t="shared" si="2639"/>
        <v>0</v>
      </c>
      <c r="AI837" s="9">
        <f t="shared" si="2639"/>
        <v>0</v>
      </c>
      <c r="AJ837" s="9">
        <f t="shared" si="2639"/>
        <v>0</v>
      </c>
      <c r="AK837" s="9">
        <f t="shared" si="2639"/>
        <v>0</v>
      </c>
      <c r="AL837" s="9">
        <f t="shared" si="2639"/>
        <v>3</v>
      </c>
      <c r="AM837" s="4">
        <v>4</v>
      </c>
      <c r="AN837" s="4" t="s">
        <v>27</v>
      </c>
      <c r="AO837" s="12">
        <f t="shared" si="2605"/>
        <v>0</v>
      </c>
      <c r="AP837" s="12">
        <f t="shared" si="2592"/>
        <v>0</v>
      </c>
      <c r="AQ837" s="12">
        <f t="shared" si="2592"/>
        <v>0</v>
      </c>
      <c r="AR837" s="12">
        <f t="shared" si="2592"/>
        <v>0</v>
      </c>
      <c r="AS837" s="12">
        <f t="shared" si="2592"/>
        <v>0</v>
      </c>
      <c r="AT837" s="12">
        <f t="shared" si="2592"/>
        <v>0</v>
      </c>
      <c r="AU837" s="12">
        <f t="shared" si="2592"/>
        <v>1</v>
      </c>
    </row>
    <row r="838" spans="1:47">
      <c r="A838" s="22"/>
      <c r="B838" s="20"/>
      <c r="C838" s="20"/>
      <c r="D838" s="14">
        <v>243999</v>
      </c>
      <c r="E838" s="14">
        <v>732178</v>
      </c>
      <c r="F838" s="14">
        <v>243998</v>
      </c>
      <c r="G838" s="14">
        <v>244000</v>
      </c>
      <c r="H838" s="14">
        <v>732177</v>
      </c>
      <c r="I838" s="14">
        <v>732179</v>
      </c>
      <c r="J838" s="14">
        <v>789336</v>
      </c>
      <c r="K838" s="14">
        <v>44965</v>
      </c>
      <c r="L838" s="14">
        <v>7331</v>
      </c>
      <c r="M838" s="14">
        <v>97</v>
      </c>
      <c r="N838" s="14">
        <v>60</v>
      </c>
      <c r="O838" s="14">
        <v>1</v>
      </c>
      <c r="P838" s="14">
        <v>7</v>
      </c>
      <c r="Q838" s="1"/>
      <c r="R838" s="8">
        <f t="shared" ref="R838:R869" si="2646">B837</f>
        <v>32</v>
      </c>
      <c r="S838" s="4" t="str">
        <f t="shared" ref="S838:S869" si="2647">SUBSTITUTE(E837,"조","")</f>
        <v>7</v>
      </c>
      <c r="T838" s="4" t="str">
        <f t="shared" ref="T838:T869" si="2648">SUBSTITUTE(E838,"조","")</f>
        <v>732178</v>
      </c>
      <c r="U838" s="4" t="str">
        <f t="shared" ref="U838:U900" si="2649">MID($T838,1,1)</f>
        <v>7</v>
      </c>
      <c r="V838" s="4" t="str">
        <f t="shared" ref="V838:V900" si="2650">MID($T838,2,1)</f>
        <v>3</v>
      </c>
      <c r="W838" s="4" t="str">
        <f t="shared" ref="W838:W900" si="2651">MID($T838,3,1)</f>
        <v>2</v>
      </c>
      <c r="X838" s="4" t="str">
        <f t="shared" ref="X838:X900" si="2652">MID($T838,4,1)</f>
        <v>1</v>
      </c>
      <c r="Y838" s="4" t="str">
        <f t="shared" ref="Y838:Y900" si="2653">MID($T838,5,1)</f>
        <v>7</v>
      </c>
      <c r="Z838" s="4" t="str">
        <f t="shared" ref="Z838:Z900" si="2654">MID($T838,6,1)</f>
        <v>8</v>
      </c>
      <c r="AA838" s="4" t="s">
        <v>27</v>
      </c>
      <c r="AB838" s="4">
        <v>1</v>
      </c>
      <c r="AC838" s="9">
        <f t="shared" si="2453"/>
        <v>0</v>
      </c>
      <c r="AD838" s="9">
        <f t="shared" si="2639"/>
        <v>1</v>
      </c>
      <c r="AE838" s="9">
        <f t="shared" si="2639"/>
        <v>1</v>
      </c>
      <c r="AF838" s="9">
        <f t="shared" si="2639"/>
        <v>1</v>
      </c>
      <c r="AG838" s="9">
        <f t="shared" si="2639"/>
        <v>0</v>
      </c>
      <c r="AH838" s="9">
        <f t="shared" si="2639"/>
        <v>0</v>
      </c>
      <c r="AI838" s="9">
        <f t="shared" si="2639"/>
        <v>0</v>
      </c>
      <c r="AJ838" s="9">
        <f t="shared" si="2639"/>
        <v>2</v>
      </c>
      <c r="AK838" s="9">
        <f t="shared" si="2639"/>
        <v>1</v>
      </c>
      <c r="AL838" s="9">
        <f t="shared" si="2639"/>
        <v>0</v>
      </c>
      <c r="AM838" s="4">
        <v>5</v>
      </c>
      <c r="AN838" s="4" t="s">
        <v>27</v>
      </c>
      <c r="AO838" s="12">
        <f t="shared" si="2605"/>
        <v>0</v>
      </c>
      <c r="AP838" s="12">
        <f t="shared" si="2592"/>
        <v>0</v>
      </c>
      <c r="AQ838" s="12">
        <f t="shared" si="2592"/>
        <v>0</v>
      </c>
      <c r="AR838" s="12">
        <f t="shared" si="2592"/>
        <v>0</v>
      </c>
      <c r="AS838" s="12">
        <f t="shared" si="2592"/>
        <v>0</v>
      </c>
      <c r="AT838" s="12">
        <f t="shared" si="2592"/>
        <v>0</v>
      </c>
      <c r="AU838" s="12">
        <f t="shared" si="2592"/>
        <v>1</v>
      </c>
    </row>
    <row r="839" spans="1:47">
      <c r="A839" s="22"/>
      <c r="B839" s="19">
        <v>31</v>
      </c>
      <c r="C839" s="19">
        <v>20120201</v>
      </c>
      <c r="D839" s="7" t="s">
        <v>34</v>
      </c>
      <c r="E839" s="7" t="s">
        <v>31</v>
      </c>
      <c r="F839" s="7" t="s">
        <v>34</v>
      </c>
      <c r="G839" s="7" t="s">
        <v>34</v>
      </c>
      <c r="H839" s="7" t="s">
        <v>31</v>
      </c>
      <c r="I839" s="7" t="s">
        <v>31</v>
      </c>
      <c r="J839" s="7" t="s">
        <v>30</v>
      </c>
      <c r="K839" s="7" t="s">
        <v>30</v>
      </c>
      <c r="L839" s="7" t="s">
        <v>30</v>
      </c>
      <c r="M839" s="7" t="s">
        <v>30</v>
      </c>
      <c r="N839" s="7" t="s">
        <v>30</v>
      </c>
      <c r="O839" s="7" t="s">
        <v>30</v>
      </c>
      <c r="P839" s="7" t="s">
        <v>30</v>
      </c>
      <c r="Q839" s="1"/>
      <c r="R839" s="8">
        <f t="shared" ref="R839:R870" si="2655">B839</f>
        <v>31</v>
      </c>
      <c r="S839" s="4" t="str">
        <f t="shared" ref="S839:S870" si="2656">SUBSTITUTE(D839,"조","")</f>
        <v>1</v>
      </c>
      <c r="T839" s="4" t="str">
        <f t="shared" ref="T839:T870" si="2657">SUBSTITUTE(D840,"조","")</f>
        <v>349128</v>
      </c>
      <c r="U839" s="4" t="str">
        <f t="shared" si="2649"/>
        <v>3</v>
      </c>
      <c r="V839" s="4" t="str">
        <f t="shared" si="2650"/>
        <v>4</v>
      </c>
      <c r="W839" s="4" t="str">
        <f t="shared" si="2651"/>
        <v>9</v>
      </c>
      <c r="X839" s="4" t="str">
        <f t="shared" si="2652"/>
        <v>1</v>
      </c>
      <c r="Y839" s="4" t="str">
        <f t="shared" si="2653"/>
        <v>2</v>
      </c>
      <c r="Z839" s="4" t="str">
        <f t="shared" si="2654"/>
        <v>8</v>
      </c>
      <c r="AA839" s="4" t="s">
        <v>27</v>
      </c>
      <c r="AB839" s="4">
        <v>1</v>
      </c>
      <c r="AC839" s="9">
        <f t="shared" ref="AC839:AC900" si="2658">COUNTIF($U839:$Z839,AC$4)</f>
        <v>0</v>
      </c>
      <c r="AD839" s="9">
        <f t="shared" si="2639"/>
        <v>1</v>
      </c>
      <c r="AE839" s="9">
        <f t="shared" si="2639"/>
        <v>1</v>
      </c>
      <c r="AF839" s="9">
        <f t="shared" si="2639"/>
        <v>1</v>
      </c>
      <c r="AG839" s="9">
        <f t="shared" si="2639"/>
        <v>1</v>
      </c>
      <c r="AH839" s="9">
        <f t="shared" si="2639"/>
        <v>0</v>
      </c>
      <c r="AI839" s="9">
        <f t="shared" si="2639"/>
        <v>0</v>
      </c>
      <c r="AJ839" s="9">
        <f t="shared" si="2639"/>
        <v>0</v>
      </c>
      <c r="AK839" s="9">
        <f t="shared" si="2639"/>
        <v>1</v>
      </c>
      <c r="AL839" s="9">
        <f t="shared" si="2639"/>
        <v>1</v>
      </c>
      <c r="AM839" s="4">
        <v>6</v>
      </c>
      <c r="AN839" s="4" t="s">
        <v>27</v>
      </c>
      <c r="AO839" s="12">
        <f t="shared" si="2605"/>
        <v>1</v>
      </c>
      <c r="AP839" s="12">
        <f t="shared" si="2592"/>
        <v>0</v>
      </c>
      <c r="AQ839" s="12">
        <f t="shared" si="2592"/>
        <v>0</v>
      </c>
      <c r="AR839" s="12">
        <f t="shared" si="2592"/>
        <v>0</v>
      </c>
      <c r="AS839" s="12">
        <f t="shared" si="2592"/>
        <v>0</v>
      </c>
      <c r="AT839" s="12">
        <f t="shared" si="2592"/>
        <v>0</v>
      </c>
      <c r="AU839" s="12">
        <f t="shared" si="2592"/>
        <v>0</v>
      </c>
    </row>
    <row r="840" spans="1:47">
      <c r="A840" s="22"/>
      <c r="B840" s="20"/>
      <c r="C840" s="20"/>
      <c r="D840" s="14">
        <v>349128</v>
      </c>
      <c r="E840" s="14">
        <v>410752</v>
      </c>
      <c r="F840" s="14">
        <v>349127</v>
      </c>
      <c r="G840" s="14">
        <v>349129</v>
      </c>
      <c r="H840" s="14">
        <v>410751</v>
      </c>
      <c r="I840" s="14">
        <v>410753</v>
      </c>
      <c r="J840" s="14">
        <v>930857</v>
      </c>
      <c r="K840" s="14">
        <v>83876</v>
      </c>
      <c r="L840" s="14">
        <v>2443</v>
      </c>
      <c r="M840" s="14">
        <v>86</v>
      </c>
      <c r="N840" s="14">
        <v>72</v>
      </c>
      <c r="O840" s="14">
        <v>5</v>
      </c>
      <c r="P840" s="14">
        <v>3</v>
      </c>
      <c r="Q840" s="1"/>
      <c r="R840" s="8">
        <f t="shared" ref="R840:R871" si="2659">B839</f>
        <v>31</v>
      </c>
      <c r="S840" s="4" t="str">
        <f t="shared" ref="S840:S871" si="2660">SUBSTITUTE(E839,"조","")</f>
        <v>5</v>
      </c>
      <c r="T840" s="4" t="str">
        <f t="shared" ref="T840:T871" si="2661">SUBSTITUTE(E840,"조","")</f>
        <v>410752</v>
      </c>
      <c r="U840" s="4" t="str">
        <f t="shared" si="2649"/>
        <v>4</v>
      </c>
      <c r="V840" s="4" t="str">
        <f t="shared" si="2650"/>
        <v>1</v>
      </c>
      <c r="W840" s="4" t="str">
        <f t="shared" si="2651"/>
        <v>0</v>
      </c>
      <c r="X840" s="4" t="str">
        <f t="shared" si="2652"/>
        <v>7</v>
      </c>
      <c r="Y840" s="4" t="str">
        <f t="shared" si="2653"/>
        <v>5</v>
      </c>
      <c r="Z840" s="4" t="str">
        <f t="shared" si="2654"/>
        <v>2</v>
      </c>
      <c r="AA840" s="4" t="s">
        <v>27</v>
      </c>
      <c r="AB840" s="4">
        <v>1</v>
      </c>
      <c r="AC840" s="9">
        <f t="shared" si="2658"/>
        <v>1</v>
      </c>
      <c r="AD840" s="9">
        <f t="shared" si="2639"/>
        <v>1</v>
      </c>
      <c r="AE840" s="9">
        <f t="shared" si="2639"/>
        <v>1</v>
      </c>
      <c r="AF840" s="9">
        <f t="shared" si="2639"/>
        <v>0</v>
      </c>
      <c r="AG840" s="9">
        <f t="shared" si="2639"/>
        <v>1</v>
      </c>
      <c r="AH840" s="9">
        <f t="shared" si="2639"/>
        <v>1</v>
      </c>
      <c r="AI840" s="9">
        <f t="shared" si="2639"/>
        <v>0</v>
      </c>
      <c r="AJ840" s="9">
        <f t="shared" si="2639"/>
        <v>1</v>
      </c>
      <c r="AK840" s="9">
        <f t="shared" si="2639"/>
        <v>0</v>
      </c>
      <c r="AL840" s="9">
        <f t="shared" si="2639"/>
        <v>0</v>
      </c>
      <c r="AM840" s="4">
        <v>6</v>
      </c>
      <c r="AN840" s="4" t="s">
        <v>27</v>
      </c>
      <c r="AO840" s="12">
        <f t="shared" si="2605"/>
        <v>0</v>
      </c>
      <c r="AP840" s="12">
        <f t="shared" si="2592"/>
        <v>0</v>
      </c>
      <c r="AQ840" s="12">
        <f t="shared" si="2592"/>
        <v>0</v>
      </c>
      <c r="AR840" s="12">
        <f t="shared" si="2592"/>
        <v>0</v>
      </c>
      <c r="AS840" s="12">
        <f t="shared" si="2592"/>
        <v>1</v>
      </c>
      <c r="AT840" s="12">
        <f t="shared" si="2592"/>
        <v>0</v>
      </c>
      <c r="AU840" s="12">
        <f t="shared" si="2592"/>
        <v>0</v>
      </c>
    </row>
    <row r="841" spans="1:47">
      <c r="A841" s="22"/>
      <c r="B841" s="19">
        <v>30</v>
      </c>
      <c r="C841" s="19">
        <v>20120125</v>
      </c>
      <c r="D841" s="7" t="s">
        <v>32</v>
      </c>
      <c r="E841" s="7" t="s">
        <v>33</v>
      </c>
      <c r="F841" s="7" t="s">
        <v>32</v>
      </c>
      <c r="G841" s="7" t="s">
        <v>32</v>
      </c>
      <c r="H841" s="7" t="s">
        <v>33</v>
      </c>
      <c r="I841" s="7" t="s">
        <v>33</v>
      </c>
      <c r="J841" s="7" t="s">
        <v>30</v>
      </c>
      <c r="K841" s="7" t="s">
        <v>30</v>
      </c>
      <c r="L841" s="7" t="s">
        <v>30</v>
      </c>
      <c r="M841" s="7" t="s">
        <v>30</v>
      </c>
      <c r="N841" s="7" t="s">
        <v>30</v>
      </c>
      <c r="O841" s="7" t="s">
        <v>30</v>
      </c>
      <c r="P841" s="7" t="s">
        <v>30</v>
      </c>
      <c r="Q841" s="1"/>
      <c r="R841" s="8">
        <f t="shared" ref="R841:R872" si="2662">B841</f>
        <v>30</v>
      </c>
      <c r="S841" s="4" t="str">
        <f t="shared" ref="S841:S872" si="2663">SUBSTITUTE(D841,"조","")</f>
        <v>4</v>
      </c>
      <c r="T841" s="4" t="str">
        <f t="shared" ref="T841:T872" si="2664">SUBSTITUTE(D842,"조","")</f>
        <v>541402</v>
      </c>
      <c r="U841" s="4" t="str">
        <f t="shared" si="2649"/>
        <v>5</v>
      </c>
      <c r="V841" s="4" t="str">
        <f t="shared" si="2650"/>
        <v>4</v>
      </c>
      <c r="W841" s="4" t="str">
        <f t="shared" si="2651"/>
        <v>1</v>
      </c>
      <c r="X841" s="4" t="str">
        <f t="shared" si="2652"/>
        <v>4</v>
      </c>
      <c r="Y841" s="4" t="str">
        <f t="shared" si="2653"/>
        <v>0</v>
      </c>
      <c r="Z841" s="4" t="str">
        <f t="shared" si="2654"/>
        <v>2</v>
      </c>
      <c r="AA841" s="4" t="s">
        <v>27</v>
      </c>
      <c r="AB841" s="4">
        <v>1</v>
      </c>
      <c r="AC841" s="9">
        <f t="shared" si="2658"/>
        <v>1</v>
      </c>
      <c r="AD841" s="9">
        <f t="shared" si="2639"/>
        <v>1</v>
      </c>
      <c r="AE841" s="9">
        <f t="shared" si="2639"/>
        <v>1</v>
      </c>
      <c r="AF841" s="9">
        <f t="shared" si="2639"/>
        <v>0</v>
      </c>
      <c r="AG841" s="9">
        <f t="shared" si="2639"/>
        <v>2</v>
      </c>
      <c r="AH841" s="9">
        <f t="shared" si="2639"/>
        <v>1</v>
      </c>
      <c r="AI841" s="9">
        <f t="shared" si="2639"/>
        <v>0</v>
      </c>
      <c r="AJ841" s="9">
        <f t="shared" si="2639"/>
        <v>0</v>
      </c>
      <c r="AK841" s="9">
        <f t="shared" si="2639"/>
        <v>0</v>
      </c>
      <c r="AL841" s="9">
        <f t="shared" si="2639"/>
        <v>0</v>
      </c>
      <c r="AM841" s="4">
        <v>5</v>
      </c>
      <c r="AN841" s="4" t="s">
        <v>27</v>
      </c>
      <c r="AO841" s="12">
        <f t="shared" si="2605"/>
        <v>0</v>
      </c>
      <c r="AP841" s="12">
        <f t="shared" si="2592"/>
        <v>0</v>
      </c>
      <c r="AQ841" s="12">
        <f t="shared" si="2592"/>
        <v>0</v>
      </c>
      <c r="AR841" s="12">
        <f t="shared" si="2592"/>
        <v>1</v>
      </c>
      <c r="AS841" s="12">
        <f t="shared" si="2592"/>
        <v>0</v>
      </c>
      <c r="AT841" s="12">
        <f t="shared" si="2592"/>
        <v>0</v>
      </c>
      <c r="AU841" s="12">
        <f t="shared" si="2592"/>
        <v>0</v>
      </c>
    </row>
    <row r="842" spans="1:47">
      <c r="A842" s="22"/>
      <c r="B842" s="20"/>
      <c r="C842" s="20"/>
      <c r="D842" s="14">
        <v>541402</v>
      </c>
      <c r="E842" s="14">
        <v>291849</v>
      </c>
      <c r="F842" s="14">
        <v>541401</v>
      </c>
      <c r="G842" s="14">
        <v>541403</v>
      </c>
      <c r="H842" s="14">
        <v>291848</v>
      </c>
      <c r="I842" s="14">
        <v>291850</v>
      </c>
      <c r="J842" s="14">
        <v>671847</v>
      </c>
      <c r="K842" s="14">
        <v>52178</v>
      </c>
      <c r="L842" s="14">
        <v>6363</v>
      </c>
      <c r="M842" s="14">
        <v>29</v>
      </c>
      <c r="N842" s="14">
        <v>2</v>
      </c>
      <c r="O842" s="14">
        <v>6</v>
      </c>
      <c r="P842" s="14">
        <v>2</v>
      </c>
      <c r="Q842" s="1"/>
      <c r="R842" s="8">
        <f t="shared" ref="R842:R873" si="2665">B841</f>
        <v>30</v>
      </c>
      <c r="S842" s="4" t="str">
        <f t="shared" ref="S842:S873" si="2666">SUBSTITUTE(E841,"조","")</f>
        <v>2</v>
      </c>
      <c r="T842" s="4" t="str">
        <f t="shared" ref="T842:T873" si="2667">SUBSTITUTE(E842,"조","")</f>
        <v>291849</v>
      </c>
      <c r="U842" s="4" t="str">
        <f t="shared" si="2649"/>
        <v>2</v>
      </c>
      <c r="V842" s="4" t="str">
        <f t="shared" si="2650"/>
        <v>9</v>
      </c>
      <c r="W842" s="4" t="str">
        <f t="shared" si="2651"/>
        <v>1</v>
      </c>
      <c r="X842" s="4" t="str">
        <f t="shared" si="2652"/>
        <v>8</v>
      </c>
      <c r="Y842" s="4" t="str">
        <f t="shared" si="2653"/>
        <v>4</v>
      </c>
      <c r="Z842" s="4" t="str">
        <f t="shared" si="2654"/>
        <v>9</v>
      </c>
      <c r="AA842" s="4" t="s">
        <v>27</v>
      </c>
      <c r="AB842" s="4">
        <v>1</v>
      </c>
      <c r="AC842" s="9">
        <f t="shared" si="2658"/>
        <v>0</v>
      </c>
      <c r="AD842" s="9">
        <f t="shared" si="2639"/>
        <v>1</v>
      </c>
      <c r="AE842" s="9">
        <f t="shared" si="2639"/>
        <v>1</v>
      </c>
      <c r="AF842" s="9">
        <f t="shared" si="2639"/>
        <v>0</v>
      </c>
      <c r="AG842" s="9">
        <f t="shared" si="2639"/>
        <v>1</v>
      </c>
      <c r="AH842" s="9">
        <f t="shared" si="2639"/>
        <v>0</v>
      </c>
      <c r="AI842" s="9">
        <f t="shared" si="2639"/>
        <v>0</v>
      </c>
      <c r="AJ842" s="9">
        <f t="shared" si="2639"/>
        <v>0</v>
      </c>
      <c r="AK842" s="9">
        <f t="shared" si="2639"/>
        <v>1</v>
      </c>
      <c r="AL842" s="9">
        <f t="shared" si="2639"/>
        <v>2</v>
      </c>
      <c r="AM842" s="4">
        <v>5</v>
      </c>
      <c r="AN842" s="4" t="s">
        <v>27</v>
      </c>
      <c r="AO842" s="12">
        <f t="shared" si="2605"/>
        <v>0</v>
      </c>
      <c r="AP842" s="12">
        <f t="shared" si="2592"/>
        <v>1</v>
      </c>
      <c r="AQ842" s="12">
        <f t="shared" si="2592"/>
        <v>0</v>
      </c>
      <c r="AR842" s="12">
        <f t="shared" si="2592"/>
        <v>0</v>
      </c>
      <c r="AS842" s="12">
        <f t="shared" si="2592"/>
        <v>0</v>
      </c>
      <c r="AT842" s="12">
        <f t="shared" si="2592"/>
        <v>0</v>
      </c>
      <c r="AU842" s="12">
        <f t="shared" si="2592"/>
        <v>0</v>
      </c>
    </row>
    <row r="843" spans="1:47">
      <c r="A843" s="22"/>
      <c r="B843" s="19">
        <v>29</v>
      </c>
      <c r="C843" s="19">
        <v>20120118</v>
      </c>
      <c r="D843" s="7" t="s">
        <v>28</v>
      </c>
      <c r="E843" s="7" t="s">
        <v>33</v>
      </c>
      <c r="F843" s="7" t="s">
        <v>28</v>
      </c>
      <c r="G843" s="7" t="s">
        <v>28</v>
      </c>
      <c r="H843" s="7" t="s">
        <v>33</v>
      </c>
      <c r="I843" s="7" t="s">
        <v>33</v>
      </c>
      <c r="J843" s="7" t="s">
        <v>30</v>
      </c>
      <c r="K843" s="7" t="s">
        <v>30</v>
      </c>
      <c r="L843" s="7" t="s">
        <v>30</v>
      </c>
      <c r="M843" s="7" t="s">
        <v>30</v>
      </c>
      <c r="N843" s="7" t="s">
        <v>30</v>
      </c>
      <c r="O843" s="7" t="s">
        <v>30</v>
      </c>
      <c r="P843" s="7" t="s">
        <v>30</v>
      </c>
      <c r="Q843" s="1"/>
      <c r="R843" s="8">
        <f t="shared" ref="R843:R874" si="2668">B843</f>
        <v>29</v>
      </c>
      <c r="S843" s="4" t="str">
        <f t="shared" ref="S843:S874" si="2669">SUBSTITUTE(D843,"조","")</f>
        <v>3</v>
      </c>
      <c r="T843" s="4" t="str">
        <f t="shared" ref="T843:T874" si="2670">SUBSTITUTE(D844,"조","")</f>
        <v>263656</v>
      </c>
      <c r="U843" s="4" t="str">
        <f t="shared" si="2649"/>
        <v>2</v>
      </c>
      <c r="V843" s="4" t="str">
        <f t="shared" si="2650"/>
        <v>6</v>
      </c>
      <c r="W843" s="4" t="str">
        <f t="shared" si="2651"/>
        <v>3</v>
      </c>
      <c r="X843" s="4" t="str">
        <f t="shared" si="2652"/>
        <v>6</v>
      </c>
      <c r="Y843" s="4" t="str">
        <f t="shared" si="2653"/>
        <v>5</v>
      </c>
      <c r="Z843" s="4" t="str">
        <f t="shared" si="2654"/>
        <v>6</v>
      </c>
      <c r="AA843" s="4" t="s">
        <v>27</v>
      </c>
      <c r="AB843" s="4">
        <v>1</v>
      </c>
      <c r="AC843" s="9">
        <f t="shared" si="2658"/>
        <v>0</v>
      </c>
      <c r="AD843" s="9">
        <f t="shared" si="2639"/>
        <v>0</v>
      </c>
      <c r="AE843" s="9">
        <f t="shared" si="2639"/>
        <v>1</v>
      </c>
      <c r="AF843" s="9">
        <f t="shared" si="2639"/>
        <v>1</v>
      </c>
      <c r="AG843" s="9">
        <f t="shared" si="2639"/>
        <v>0</v>
      </c>
      <c r="AH843" s="9">
        <f t="shared" si="2639"/>
        <v>1</v>
      </c>
      <c r="AI843" s="9">
        <f t="shared" si="2639"/>
        <v>3</v>
      </c>
      <c r="AJ843" s="9">
        <f t="shared" si="2639"/>
        <v>0</v>
      </c>
      <c r="AK843" s="9">
        <f t="shared" si="2639"/>
        <v>0</v>
      </c>
      <c r="AL843" s="9">
        <f t="shared" si="2639"/>
        <v>0</v>
      </c>
      <c r="AM843" s="4">
        <v>4</v>
      </c>
      <c r="AN843" s="4" t="s">
        <v>27</v>
      </c>
      <c r="AO843" s="12">
        <f t="shared" si="2605"/>
        <v>0</v>
      </c>
      <c r="AP843" s="12">
        <f t="shared" si="2592"/>
        <v>0</v>
      </c>
      <c r="AQ843" s="12">
        <f t="shared" si="2592"/>
        <v>1</v>
      </c>
      <c r="AR843" s="12">
        <f t="shared" si="2592"/>
        <v>0</v>
      </c>
      <c r="AS843" s="12">
        <f t="shared" si="2592"/>
        <v>0</v>
      </c>
      <c r="AT843" s="12">
        <f t="shared" si="2592"/>
        <v>0</v>
      </c>
      <c r="AU843" s="12">
        <f t="shared" si="2592"/>
        <v>0</v>
      </c>
    </row>
    <row r="844" spans="1:47">
      <c r="A844" s="22"/>
      <c r="B844" s="20"/>
      <c r="C844" s="20"/>
      <c r="D844" s="14">
        <v>263656</v>
      </c>
      <c r="E844" s="14">
        <v>631829</v>
      </c>
      <c r="F844" s="14">
        <v>263655</v>
      </c>
      <c r="G844" s="14">
        <v>263657</v>
      </c>
      <c r="H844" s="14">
        <v>631828</v>
      </c>
      <c r="I844" s="14">
        <v>631830</v>
      </c>
      <c r="J844" s="14">
        <v>169124</v>
      </c>
      <c r="K844" s="14">
        <v>63614</v>
      </c>
      <c r="L844" s="14">
        <v>6016</v>
      </c>
      <c r="M844" s="14">
        <v>92</v>
      </c>
      <c r="N844" s="14">
        <v>27</v>
      </c>
      <c r="O844" s="14">
        <v>2</v>
      </c>
      <c r="P844" s="14">
        <v>9</v>
      </c>
      <c r="Q844" s="1"/>
      <c r="R844" s="8">
        <f t="shared" ref="R844:R875" si="2671">B843</f>
        <v>29</v>
      </c>
      <c r="S844" s="4" t="str">
        <f t="shared" ref="S844:S875" si="2672">SUBSTITUTE(E843,"조","")</f>
        <v>2</v>
      </c>
      <c r="T844" s="4" t="str">
        <f t="shared" ref="T844:T875" si="2673">SUBSTITUTE(E844,"조","")</f>
        <v>631829</v>
      </c>
      <c r="U844" s="4" t="str">
        <f t="shared" si="2649"/>
        <v>6</v>
      </c>
      <c r="V844" s="4" t="str">
        <f t="shared" si="2650"/>
        <v>3</v>
      </c>
      <c r="W844" s="4" t="str">
        <f t="shared" si="2651"/>
        <v>1</v>
      </c>
      <c r="X844" s="4" t="str">
        <f t="shared" si="2652"/>
        <v>8</v>
      </c>
      <c r="Y844" s="4" t="str">
        <f t="shared" si="2653"/>
        <v>2</v>
      </c>
      <c r="Z844" s="4" t="str">
        <f t="shared" si="2654"/>
        <v>9</v>
      </c>
      <c r="AA844" s="4" t="s">
        <v>27</v>
      </c>
      <c r="AB844" s="4">
        <v>1</v>
      </c>
      <c r="AC844" s="9">
        <f t="shared" si="2658"/>
        <v>0</v>
      </c>
      <c r="AD844" s="9">
        <f t="shared" si="2639"/>
        <v>1</v>
      </c>
      <c r="AE844" s="9">
        <f t="shared" si="2639"/>
        <v>1</v>
      </c>
      <c r="AF844" s="9">
        <f t="shared" si="2639"/>
        <v>1</v>
      </c>
      <c r="AG844" s="9">
        <f t="shared" si="2639"/>
        <v>0</v>
      </c>
      <c r="AH844" s="9">
        <f t="shared" si="2639"/>
        <v>0</v>
      </c>
      <c r="AI844" s="9">
        <f t="shared" si="2639"/>
        <v>1</v>
      </c>
      <c r="AJ844" s="9">
        <f t="shared" si="2639"/>
        <v>0</v>
      </c>
      <c r="AK844" s="9">
        <f t="shared" si="2639"/>
        <v>1</v>
      </c>
      <c r="AL844" s="9">
        <f t="shared" si="2639"/>
        <v>1</v>
      </c>
      <c r="AM844" s="4">
        <v>6</v>
      </c>
      <c r="AN844" s="4" t="s">
        <v>27</v>
      </c>
      <c r="AO844" s="12">
        <f t="shared" si="2605"/>
        <v>0</v>
      </c>
      <c r="AP844" s="12">
        <f t="shared" si="2592"/>
        <v>1</v>
      </c>
      <c r="AQ844" s="12">
        <f t="shared" si="2592"/>
        <v>0</v>
      </c>
      <c r="AR844" s="12">
        <f t="shared" si="2592"/>
        <v>0</v>
      </c>
      <c r="AS844" s="12">
        <f t="shared" si="2592"/>
        <v>0</v>
      </c>
      <c r="AT844" s="12">
        <f t="shared" si="2592"/>
        <v>0</v>
      </c>
      <c r="AU844" s="12">
        <f t="shared" si="2592"/>
        <v>0</v>
      </c>
    </row>
    <row r="845" spans="1:47">
      <c r="A845" s="22"/>
      <c r="B845" s="19">
        <v>28</v>
      </c>
      <c r="C845" s="19">
        <v>20120111</v>
      </c>
      <c r="D845" s="7" t="s">
        <v>31</v>
      </c>
      <c r="E845" s="7" t="s">
        <v>32</v>
      </c>
      <c r="F845" s="7" t="s">
        <v>31</v>
      </c>
      <c r="G845" s="7" t="s">
        <v>31</v>
      </c>
      <c r="H845" s="7" t="s">
        <v>32</v>
      </c>
      <c r="I845" s="7" t="s">
        <v>32</v>
      </c>
      <c r="J845" s="7" t="s">
        <v>30</v>
      </c>
      <c r="K845" s="7" t="s">
        <v>30</v>
      </c>
      <c r="L845" s="7" t="s">
        <v>30</v>
      </c>
      <c r="M845" s="7" t="s">
        <v>30</v>
      </c>
      <c r="N845" s="7" t="s">
        <v>30</v>
      </c>
      <c r="O845" s="7" t="s">
        <v>30</v>
      </c>
      <c r="P845" s="7" t="s">
        <v>30</v>
      </c>
      <c r="Q845" s="1"/>
      <c r="R845" s="8">
        <f t="shared" ref="R845:R876" si="2674">B845</f>
        <v>28</v>
      </c>
      <c r="S845" s="4" t="str">
        <f t="shared" ref="S845:S876" si="2675">SUBSTITUTE(D845,"조","")</f>
        <v>5</v>
      </c>
      <c r="T845" s="4" t="str">
        <f t="shared" ref="T845:T876" si="2676">SUBSTITUTE(D846,"조","")</f>
        <v>429322</v>
      </c>
      <c r="U845" s="4" t="str">
        <f t="shared" si="2649"/>
        <v>4</v>
      </c>
      <c r="V845" s="4" t="str">
        <f t="shared" si="2650"/>
        <v>2</v>
      </c>
      <c r="W845" s="4" t="str">
        <f t="shared" si="2651"/>
        <v>9</v>
      </c>
      <c r="X845" s="4" t="str">
        <f t="shared" si="2652"/>
        <v>3</v>
      </c>
      <c r="Y845" s="4" t="str">
        <f t="shared" si="2653"/>
        <v>2</v>
      </c>
      <c r="Z845" s="4" t="str">
        <f t="shared" si="2654"/>
        <v>2</v>
      </c>
      <c r="AA845" s="4" t="s">
        <v>27</v>
      </c>
      <c r="AB845" s="4">
        <v>1</v>
      </c>
      <c r="AC845" s="9">
        <f t="shared" si="2658"/>
        <v>0</v>
      </c>
      <c r="AD845" s="9">
        <f t="shared" si="2639"/>
        <v>0</v>
      </c>
      <c r="AE845" s="9">
        <f t="shared" si="2639"/>
        <v>3</v>
      </c>
      <c r="AF845" s="9">
        <f t="shared" si="2639"/>
        <v>1</v>
      </c>
      <c r="AG845" s="9">
        <f t="shared" si="2639"/>
        <v>1</v>
      </c>
      <c r="AH845" s="9">
        <f t="shared" si="2639"/>
        <v>0</v>
      </c>
      <c r="AI845" s="9">
        <f t="shared" si="2639"/>
        <v>0</v>
      </c>
      <c r="AJ845" s="9">
        <f t="shared" si="2639"/>
        <v>0</v>
      </c>
      <c r="AK845" s="9">
        <f t="shared" si="2639"/>
        <v>0</v>
      </c>
      <c r="AL845" s="9">
        <f t="shared" si="2639"/>
        <v>1</v>
      </c>
      <c r="AM845" s="4">
        <v>4</v>
      </c>
      <c r="AN845" s="4" t="s">
        <v>27</v>
      </c>
      <c r="AO845" s="12">
        <f t="shared" si="2605"/>
        <v>0</v>
      </c>
      <c r="AP845" s="12">
        <f t="shared" si="2592"/>
        <v>0</v>
      </c>
      <c r="AQ845" s="12">
        <f t="shared" si="2592"/>
        <v>0</v>
      </c>
      <c r="AR845" s="12">
        <f t="shared" si="2592"/>
        <v>0</v>
      </c>
      <c r="AS845" s="12">
        <f t="shared" si="2592"/>
        <v>1</v>
      </c>
      <c r="AT845" s="12">
        <f t="shared" si="2592"/>
        <v>0</v>
      </c>
      <c r="AU845" s="12">
        <f t="shared" si="2592"/>
        <v>0</v>
      </c>
    </row>
    <row r="846" spans="1:47">
      <c r="A846" s="22"/>
      <c r="B846" s="20"/>
      <c r="C846" s="20"/>
      <c r="D846" s="14">
        <v>429322</v>
      </c>
      <c r="E846" s="14">
        <v>514226</v>
      </c>
      <c r="F846" s="14">
        <v>429321</v>
      </c>
      <c r="G846" s="14">
        <v>429323</v>
      </c>
      <c r="H846" s="14">
        <v>514225</v>
      </c>
      <c r="I846" s="14">
        <v>514227</v>
      </c>
      <c r="J846" s="14">
        <v>316253</v>
      </c>
      <c r="K846" s="14">
        <v>68487</v>
      </c>
      <c r="L846" s="14">
        <v>6678</v>
      </c>
      <c r="M846" s="14">
        <v>25</v>
      </c>
      <c r="N846" s="14">
        <v>46</v>
      </c>
      <c r="O846" s="14">
        <v>4</v>
      </c>
      <c r="P846" s="14">
        <v>2</v>
      </c>
      <c r="Q846" s="1"/>
      <c r="R846" s="8">
        <f t="shared" ref="R846:R877" si="2677">B845</f>
        <v>28</v>
      </c>
      <c r="S846" s="4" t="str">
        <f t="shared" ref="S846:S877" si="2678">SUBSTITUTE(E845,"조","")</f>
        <v>4</v>
      </c>
      <c r="T846" s="4" t="str">
        <f t="shared" ref="T846:T877" si="2679">SUBSTITUTE(E846,"조","")</f>
        <v>514226</v>
      </c>
      <c r="U846" s="4" t="str">
        <f t="shared" si="2649"/>
        <v>5</v>
      </c>
      <c r="V846" s="4" t="str">
        <f t="shared" si="2650"/>
        <v>1</v>
      </c>
      <c r="W846" s="4" t="str">
        <f t="shared" si="2651"/>
        <v>4</v>
      </c>
      <c r="X846" s="4" t="str">
        <f t="shared" si="2652"/>
        <v>2</v>
      </c>
      <c r="Y846" s="4" t="str">
        <f t="shared" si="2653"/>
        <v>2</v>
      </c>
      <c r="Z846" s="4" t="str">
        <f t="shared" si="2654"/>
        <v>6</v>
      </c>
      <c r="AA846" s="4" t="s">
        <v>27</v>
      </c>
      <c r="AB846" s="4">
        <v>1</v>
      </c>
      <c r="AC846" s="9">
        <f t="shared" si="2658"/>
        <v>0</v>
      </c>
      <c r="AD846" s="9">
        <f t="shared" si="2639"/>
        <v>1</v>
      </c>
      <c r="AE846" s="9">
        <f t="shared" si="2639"/>
        <v>2</v>
      </c>
      <c r="AF846" s="9">
        <f t="shared" si="2639"/>
        <v>0</v>
      </c>
      <c r="AG846" s="9">
        <f t="shared" si="2639"/>
        <v>1</v>
      </c>
      <c r="AH846" s="9">
        <f t="shared" si="2639"/>
        <v>1</v>
      </c>
      <c r="AI846" s="9">
        <f t="shared" si="2639"/>
        <v>1</v>
      </c>
      <c r="AJ846" s="9">
        <f t="shared" si="2639"/>
        <v>0</v>
      </c>
      <c r="AK846" s="9">
        <f t="shared" si="2639"/>
        <v>0</v>
      </c>
      <c r="AL846" s="9">
        <f t="shared" si="2639"/>
        <v>0</v>
      </c>
      <c r="AM846" s="4">
        <v>5</v>
      </c>
      <c r="AN846" s="4" t="s">
        <v>27</v>
      </c>
      <c r="AO846" s="12">
        <f t="shared" si="2605"/>
        <v>0</v>
      </c>
      <c r="AP846" s="12">
        <f t="shared" si="2592"/>
        <v>0</v>
      </c>
      <c r="AQ846" s="12">
        <f t="shared" si="2592"/>
        <v>0</v>
      </c>
      <c r="AR846" s="12">
        <f t="shared" si="2592"/>
        <v>1</v>
      </c>
      <c r="AS846" s="12">
        <f t="shared" si="2592"/>
        <v>0</v>
      </c>
      <c r="AT846" s="12">
        <f t="shared" si="2592"/>
        <v>0</v>
      </c>
      <c r="AU846" s="12">
        <f t="shared" si="2592"/>
        <v>0</v>
      </c>
    </row>
    <row r="847" spans="1:47">
      <c r="A847" s="22"/>
      <c r="B847" s="19">
        <v>27</v>
      </c>
      <c r="C847" s="19">
        <v>20120104</v>
      </c>
      <c r="D847" s="7" t="s">
        <v>33</v>
      </c>
      <c r="E847" s="7" t="s">
        <v>32</v>
      </c>
      <c r="F847" s="7" t="s">
        <v>33</v>
      </c>
      <c r="G847" s="7" t="s">
        <v>33</v>
      </c>
      <c r="H847" s="7" t="s">
        <v>32</v>
      </c>
      <c r="I847" s="7" t="s">
        <v>32</v>
      </c>
      <c r="J847" s="7" t="s">
        <v>30</v>
      </c>
      <c r="K847" s="7" t="s">
        <v>30</v>
      </c>
      <c r="L847" s="7" t="s">
        <v>30</v>
      </c>
      <c r="M847" s="7" t="s">
        <v>30</v>
      </c>
      <c r="N847" s="7" t="s">
        <v>30</v>
      </c>
      <c r="O847" s="7" t="s">
        <v>30</v>
      </c>
      <c r="P847" s="7" t="s">
        <v>30</v>
      </c>
      <c r="Q847" s="1"/>
      <c r="R847" s="8">
        <f t="shared" ref="R847:R878" si="2680">B847</f>
        <v>27</v>
      </c>
      <c r="S847" s="4" t="str">
        <f t="shared" ref="S847:S878" si="2681">SUBSTITUTE(D847,"조","")</f>
        <v>2</v>
      </c>
      <c r="T847" s="4" t="str">
        <f t="shared" ref="T847:T878" si="2682">SUBSTITUTE(D848,"조","")</f>
        <v>202874</v>
      </c>
      <c r="U847" s="4" t="str">
        <f t="shared" si="2649"/>
        <v>2</v>
      </c>
      <c r="V847" s="4" t="str">
        <f t="shared" si="2650"/>
        <v>0</v>
      </c>
      <c r="W847" s="4" t="str">
        <f t="shared" si="2651"/>
        <v>2</v>
      </c>
      <c r="X847" s="4" t="str">
        <f t="shared" si="2652"/>
        <v>8</v>
      </c>
      <c r="Y847" s="4" t="str">
        <f t="shared" si="2653"/>
        <v>7</v>
      </c>
      <c r="Z847" s="4" t="str">
        <f t="shared" si="2654"/>
        <v>4</v>
      </c>
      <c r="AA847" s="4" t="s">
        <v>27</v>
      </c>
      <c r="AB847" s="4">
        <v>1</v>
      </c>
      <c r="AC847" s="9">
        <f t="shared" si="2658"/>
        <v>1</v>
      </c>
      <c r="AD847" s="9">
        <f t="shared" si="2639"/>
        <v>0</v>
      </c>
      <c r="AE847" s="9">
        <f t="shared" si="2639"/>
        <v>2</v>
      </c>
      <c r="AF847" s="9">
        <f t="shared" si="2639"/>
        <v>0</v>
      </c>
      <c r="AG847" s="9">
        <f t="shared" si="2639"/>
        <v>1</v>
      </c>
      <c r="AH847" s="9">
        <f t="shared" si="2639"/>
        <v>0</v>
      </c>
      <c r="AI847" s="9">
        <f t="shared" si="2639"/>
        <v>0</v>
      </c>
      <c r="AJ847" s="9">
        <f t="shared" si="2639"/>
        <v>1</v>
      </c>
      <c r="AK847" s="9">
        <f t="shared" si="2639"/>
        <v>1</v>
      </c>
      <c r="AL847" s="9">
        <f t="shared" si="2639"/>
        <v>0</v>
      </c>
      <c r="AM847" s="4">
        <v>5</v>
      </c>
      <c r="AN847" s="4" t="s">
        <v>27</v>
      </c>
      <c r="AO847" s="12">
        <f t="shared" si="2605"/>
        <v>0</v>
      </c>
      <c r="AP847" s="12">
        <f t="shared" si="2592"/>
        <v>1</v>
      </c>
      <c r="AQ847" s="12">
        <f t="shared" si="2592"/>
        <v>0</v>
      </c>
      <c r="AR847" s="12">
        <f t="shared" si="2592"/>
        <v>0</v>
      </c>
      <c r="AS847" s="12">
        <f t="shared" si="2592"/>
        <v>0</v>
      </c>
      <c r="AT847" s="12">
        <f t="shared" si="2592"/>
        <v>0</v>
      </c>
      <c r="AU847" s="12">
        <f t="shared" si="2592"/>
        <v>0</v>
      </c>
    </row>
    <row r="848" spans="1:47">
      <c r="A848" s="23"/>
      <c r="B848" s="20"/>
      <c r="C848" s="20"/>
      <c r="D848" s="14">
        <v>202874</v>
      </c>
      <c r="E848" s="14">
        <v>665049</v>
      </c>
      <c r="F848" s="14">
        <v>202873</v>
      </c>
      <c r="G848" s="14">
        <v>202875</v>
      </c>
      <c r="H848" s="14">
        <v>665048</v>
      </c>
      <c r="I848" s="14">
        <v>665050</v>
      </c>
      <c r="J848" s="14">
        <v>141105</v>
      </c>
      <c r="K848" s="14">
        <v>43844</v>
      </c>
      <c r="L848" s="14">
        <v>2219</v>
      </c>
      <c r="M848" s="14">
        <v>31</v>
      </c>
      <c r="N848" s="14">
        <v>82</v>
      </c>
      <c r="O848" s="14">
        <v>3</v>
      </c>
      <c r="P848" s="14">
        <v>5</v>
      </c>
      <c r="Q848" s="1"/>
      <c r="R848" s="8">
        <f t="shared" ref="R848:R879" si="2683">B847</f>
        <v>27</v>
      </c>
      <c r="S848" s="4" t="str">
        <f t="shared" ref="S848:S879" si="2684">SUBSTITUTE(E847,"조","")</f>
        <v>4</v>
      </c>
      <c r="T848" s="4" t="str">
        <f t="shared" ref="T848:T879" si="2685">SUBSTITUTE(E848,"조","")</f>
        <v>665049</v>
      </c>
      <c r="U848" s="4" t="str">
        <f t="shared" si="2649"/>
        <v>6</v>
      </c>
      <c r="V848" s="4" t="str">
        <f t="shared" si="2650"/>
        <v>6</v>
      </c>
      <c r="W848" s="4" t="str">
        <f t="shared" si="2651"/>
        <v>5</v>
      </c>
      <c r="X848" s="4" t="str">
        <f t="shared" si="2652"/>
        <v>0</v>
      </c>
      <c r="Y848" s="4" t="str">
        <f t="shared" si="2653"/>
        <v>4</v>
      </c>
      <c r="Z848" s="4" t="str">
        <f t="shared" si="2654"/>
        <v>9</v>
      </c>
      <c r="AA848" s="4" t="s">
        <v>27</v>
      </c>
      <c r="AB848" s="4">
        <v>1</v>
      </c>
      <c r="AC848" s="9">
        <f t="shared" si="2658"/>
        <v>1</v>
      </c>
      <c r="AD848" s="9">
        <f t="shared" si="2639"/>
        <v>0</v>
      </c>
      <c r="AE848" s="9">
        <f t="shared" si="2639"/>
        <v>0</v>
      </c>
      <c r="AF848" s="9">
        <f t="shared" si="2639"/>
        <v>0</v>
      </c>
      <c r="AG848" s="9">
        <f t="shared" si="2639"/>
        <v>1</v>
      </c>
      <c r="AH848" s="9">
        <f t="shared" si="2639"/>
        <v>1</v>
      </c>
      <c r="AI848" s="9">
        <f t="shared" si="2639"/>
        <v>2</v>
      </c>
      <c r="AJ848" s="9">
        <f t="shared" si="2639"/>
        <v>0</v>
      </c>
      <c r="AK848" s="9">
        <f t="shared" si="2639"/>
        <v>0</v>
      </c>
      <c r="AL848" s="9">
        <f t="shared" si="2639"/>
        <v>1</v>
      </c>
      <c r="AM848" s="4">
        <v>5</v>
      </c>
      <c r="AN848" s="4" t="s">
        <v>27</v>
      </c>
      <c r="AO848" s="12">
        <f t="shared" si="2605"/>
        <v>0</v>
      </c>
      <c r="AP848" s="12">
        <f t="shared" si="2592"/>
        <v>0</v>
      </c>
      <c r="AQ848" s="12">
        <f t="shared" si="2592"/>
        <v>0</v>
      </c>
      <c r="AR848" s="12">
        <f t="shared" si="2592"/>
        <v>1</v>
      </c>
      <c r="AS848" s="12">
        <f t="shared" si="2592"/>
        <v>0</v>
      </c>
      <c r="AT848" s="12">
        <f t="shared" si="2592"/>
        <v>0</v>
      </c>
      <c r="AU848" s="12">
        <f t="shared" si="2592"/>
        <v>0</v>
      </c>
    </row>
    <row r="849" spans="1:47">
      <c r="A849" s="21">
        <v>2011</v>
      </c>
      <c r="B849" s="19">
        <v>26</v>
      </c>
      <c r="C849" s="19">
        <v>20111228</v>
      </c>
      <c r="D849" s="7" t="s">
        <v>29</v>
      </c>
      <c r="E849" s="7" t="s">
        <v>33</v>
      </c>
      <c r="F849" s="7" t="s">
        <v>29</v>
      </c>
      <c r="G849" s="7" t="s">
        <v>29</v>
      </c>
      <c r="H849" s="7" t="s">
        <v>33</v>
      </c>
      <c r="I849" s="7" t="s">
        <v>33</v>
      </c>
      <c r="J849" s="7" t="s">
        <v>30</v>
      </c>
      <c r="K849" s="7" t="s">
        <v>30</v>
      </c>
      <c r="L849" s="7" t="s">
        <v>30</v>
      </c>
      <c r="M849" s="7" t="s">
        <v>30</v>
      </c>
      <c r="N849" s="7" t="s">
        <v>30</v>
      </c>
      <c r="O849" s="7" t="s">
        <v>30</v>
      </c>
      <c r="P849" s="7" t="s">
        <v>30</v>
      </c>
      <c r="Q849" s="1"/>
      <c r="R849" s="8">
        <f t="shared" ref="R849:R880" si="2686">B849</f>
        <v>26</v>
      </c>
      <c r="S849" s="4" t="str">
        <f t="shared" ref="S849:S880" si="2687">SUBSTITUTE(D849,"조","")</f>
        <v>6</v>
      </c>
      <c r="T849" s="4" t="str">
        <f t="shared" ref="T849:T880" si="2688">SUBSTITUTE(D850,"조","")</f>
        <v>785115</v>
      </c>
      <c r="U849" s="4" t="str">
        <f t="shared" si="2649"/>
        <v>7</v>
      </c>
      <c r="V849" s="4" t="str">
        <f t="shared" si="2650"/>
        <v>8</v>
      </c>
      <c r="W849" s="4" t="str">
        <f t="shared" si="2651"/>
        <v>5</v>
      </c>
      <c r="X849" s="4" t="str">
        <f t="shared" si="2652"/>
        <v>1</v>
      </c>
      <c r="Y849" s="4" t="str">
        <f t="shared" si="2653"/>
        <v>1</v>
      </c>
      <c r="Z849" s="4" t="str">
        <f t="shared" si="2654"/>
        <v>5</v>
      </c>
      <c r="AA849" s="4" t="s">
        <v>27</v>
      </c>
      <c r="AB849" s="4">
        <v>1</v>
      </c>
      <c r="AC849" s="9">
        <f t="shared" si="2658"/>
        <v>0</v>
      </c>
      <c r="AD849" s="9">
        <f t="shared" si="2639"/>
        <v>2</v>
      </c>
      <c r="AE849" s="9">
        <f t="shared" si="2639"/>
        <v>0</v>
      </c>
      <c r="AF849" s="9">
        <f t="shared" si="2639"/>
        <v>0</v>
      </c>
      <c r="AG849" s="9">
        <f t="shared" si="2639"/>
        <v>0</v>
      </c>
      <c r="AH849" s="9">
        <f t="shared" si="2639"/>
        <v>2</v>
      </c>
      <c r="AI849" s="9">
        <f t="shared" si="2639"/>
        <v>0</v>
      </c>
      <c r="AJ849" s="9">
        <f t="shared" si="2639"/>
        <v>1</v>
      </c>
      <c r="AK849" s="9">
        <f t="shared" si="2639"/>
        <v>1</v>
      </c>
      <c r="AL849" s="9">
        <f t="shared" si="2639"/>
        <v>0</v>
      </c>
      <c r="AM849" s="4">
        <v>4</v>
      </c>
      <c r="AN849" s="4" t="s">
        <v>27</v>
      </c>
      <c r="AO849" s="12">
        <f t="shared" si="2605"/>
        <v>0</v>
      </c>
      <c r="AP849" s="12">
        <f t="shared" si="2592"/>
        <v>0</v>
      </c>
      <c r="AQ849" s="12">
        <f t="shared" si="2592"/>
        <v>0</v>
      </c>
      <c r="AR849" s="12">
        <f t="shared" si="2592"/>
        <v>0</v>
      </c>
      <c r="AS849" s="12">
        <f t="shared" si="2592"/>
        <v>0</v>
      </c>
      <c r="AT849" s="12">
        <f t="shared" si="2592"/>
        <v>1</v>
      </c>
      <c r="AU849" s="12">
        <f t="shared" si="2592"/>
        <v>0</v>
      </c>
    </row>
    <row r="850" spans="1:47">
      <c r="A850" s="22"/>
      <c r="B850" s="20"/>
      <c r="C850" s="20"/>
      <c r="D850" s="14">
        <v>785115</v>
      </c>
      <c r="E850" s="14">
        <v>697778</v>
      </c>
      <c r="F850" s="14">
        <v>785114</v>
      </c>
      <c r="G850" s="14">
        <v>785116</v>
      </c>
      <c r="H850" s="14">
        <v>697777</v>
      </c>
      <c r="I850" s="14">
        <v>697779</v>
      </c>
      <c r="J850" s="14">
        <v>459983</v>
      </c>
      <c r="K850" s="14">
        <v>99499</v>
      </c>
      <c r="L850" s="14">
        <v>9919</v>
      </c>
      <c r="M850" s="14">
        <v>69</v>
      </c>
      <c r="N850" s="14">
        <v>7</v>
      </c>
      <c r="O850" s="14">
        <v>9</v>
      </c>
      <c r="P850" s="14">
        <v>1</v>
      </c>
      <c r="Q850" s="1"/>
      <c r="R850" s="8">
        <f t="shared" ref="R850:R881" si="2689">B849</f>
        <v>26</v>
      </c>
      <c r="S850" s="4" t="str">
        <f t="shared" ref="S850:S881" si="2690">SUBSTITUTE(E849,"조","")</f>
        <v>2</v>
      </c>
      <c r="T850" s="4" t="str">
        <f t="shared" ref="T850:T881" si="2691">SUBSTITUTE(E850,"조","")</f>
        <v>697778</v>
      </c>
      <c r="U850" s="4" t="str">
        <f t="shared" si="2649"/>
        <v>6</v>
      </c>
      <c r="V850" s="4" t="str">
        <f t="shared" si="2650"/>
        <v>9</v>
      </c>
      <c r="W850" s="4" t="str">
        <f t="shared" si="2651"/>
        <v>7</v>
      </c>
      <c r="X850" s="4" t="str">
        <f t="shared" si="2652"/>
        <v>7</v>
      </c>
      <c r="Y850" s="4" t="str">
        <f t="shared" si="2653"/>
        <v>7</v>
      </c>
      <c r="Z850" s="4" t="str">
        <f t="shared" si="2654"/>
        <v>8</v>
      </c>
      <c r="AA850" s="4" t="s">
        <v>27</v>
      </c>
      <c r="AB850" s="4">
        <v>1</v>
      </c>
      <c r="AC850" s="9">
        <f t="shared" si="2658"/>
        <v>0</v>
      </c>
      <c r="AD850" s="9">
        <f t="shared" si="2639"/>
        <v>0</v>
      </c>
      <c r="AE850" s="9">
        <f t="shared" si="2639"/>
        <v>0</v>
      </c>
      <c r="AF850" s="9">
        <f t="shared" si="2639"/>
        <v>0</v>
      </c>
      <c r="AG850" s="9">
        <f t="shared" si="2639"/>
        <v>0</v>
      </c>
      <c r="AH850" s="9">
        <f t="shared" si="2639"/>
        <v>0</v>
      </c>
      <c r="AI850" s="9">
        <f t="shared" si="2639"/>
        <v>1</v>
      </c>
      <c r="AJ850" s="9">
        <f t="shared" si="2639"/>
        <v>3</v>
      </c>
      <c r="AK850" s="9">
        <f t="shared" si="2639"/>
        <v>1</v>
      </c>
      <c r="AL850" s="9">
        <f t="shared" si="2639"/>
        <v>1</v>
      </c>
      <c r="AM850" s="4">
        <v>4</v>
      </c>
      <c r="AN850" s="4" t="s">
        <v>27</v>
      </c>
      <c r="AO850" s="12">
        <f t="shared" si="2605"/>
        <v>0</v>
      </c>
      <c r="AP850" s="12">
        <f t="shared" si="2592"/>
        <v>1</v>
      </c>
      <c r="AQ850" s="12">
        <f t="shared" si="2592"/>
        <v>0</v>
      </c>
      <c r="AR850" s="12">
        <f t="shared" si="2592"/>
        <v>0</v>
      </c>
      <c r="AS850" s="12">
        <f t="shared" si="2592"/>
        <v>0</v>
      </c>
      <c r="AT850" s="12">
        <f t="shared" si="2592"/>
        <v>0</v>
      </c>
      <c r="AU850" s="12">
        <f t="shared" si="2592"/>
        <v>0</v>
      </c>
    </row>
    <row r="851" spans="1:47">
      <c r="A851" s="22"/>
      <c r="B851" s="19">
        <v>25</v>
      </c>
      <c r="C851" s="19">
        <v>20111221</v>
      </c>
      <c r="D851" s="7" t="s">
        <v>29</v>
      </c>
      <c r="E851" s="7" t="s">
        <v>35</v>
      </c>
      <c r="F851" s="7" t="s">
        <v>29</v>
      </c>
      <c r="G851" s="7" t="s">
        <v>29</v>
      </c>
      <c r="H851" s="7" t="s">
        <v>35</v>
      </c>
      <c r="I851" s="7" t="s">
        <v>35</v>
      </c>
      <c r="J851" s="7" t="s">
        <v>30</v>
      </c>
      <c r="K851" s="7" t="s">
        <v>30</v>
      </c>
      <c r="L851" s="7" t="s">
        <v>30</v>
      </c>
      <c r="M851" s="7" t="s">
        <v>30</v>
      </c>
      <c r="N851" s="7" t="s">
        <v>30</v>
      </c>
      <c r="O851" s="7" t="s">
        <v>30</v>
      </c>
      <c r="P851" s="7" t="s">
        <v>30</v>
      </c>
      <c r="Q851" s="1"/>
      <c r="R851" s="8">
        <f t="shared" ref="R851:R882" si="2692">B851</f>
        <v>25</v>
      </c>
      <c r="S851" s="4" t="str">
        <f t="shared" ref="S851:S882" si="2693">SUBSTITUTE(D851,"조","")</f>
        <v>6</v>
      </c>
      <c r="T851" s="4" t="str">
        <f t="shared" ref="T851:T882" si="2694">SUBSTITUTE(D852,"조","")</f>
        <v>265951</v>
      </c>
      <c r="U851" s="4" t="str">
        <f t="shared" si="2649"/>
        <v>2</v>
      </c>
      <c r="V851" s="4" t="str">
        <f t="shared" si="2650"/>
        <v>6</v>
      </c>
      <c r="W851" s="4" t="str">
        <f t="shared" si="2651"/>
        <v>5</v>
      </c>
      <c r="X851" s="4" t="str">
        <f t="shared" si="2652"/>
        <v>9</v>
      </c>
      <c r="Y851" s="4" t="str">
        <f t="shared" si="2653"/>
        <v>5</v>
      </c>
      <c r="Z851" s="4" t="str">
        <f t="shared" si="2654"/>
        <v>1</v>
      </c>
      <c r="AA851" s="4" t="s">
        <v>27</v>
      </c>
      <c r="AB851" s="4">
        <v>1</v>
      </c>
      <c r="AC851" s="9">
        <f t="shared" si="2658"/>
        <v>0</v>
      </c>
      <c r="AD851" s="9">
        <f t="shared" si="2639"/>
        <v>1</v>
      </c>
      <c r="AE851" s="9">
        <f t="shared" si="2639"/>
        <v>1</v>
      </c>
      <c r="AF851" s="9">
        <f t="shared" si="2639"/>
        <v>0</v>
      </c>
      <c r="AG851" s="9">
        <f t="shared" si="2639"/>
        <v>0</v>
      </c>
      <c r="AH851" s="9">
        <f t="shared" si="2639"/>
        <v>2</v>
      </c>
      <c r="AI851" s="9">
        <f t="shared" si="2639"/>
        <v>1</v>
      </c>
      <c r="AJ851" s="9">
        <f t="shared" si="2639"/>
        <v>0</v>
      </c>
      <c r="AK851" s="9">
        <f t="shared" si="2639"/>
        <v>0</v>
      </c>
      <c r="AL851" s="9">
        <f t="shared" si="2639"/>
        <v>1</v>
      </c>
      <c r="AM851" s="4">
        <v>5</v>
      </c>
      <c r="AN851" s="4" t="s">
        <v>27</v>
      </c>
      <c r="AO851" s="12">
        <f t="shared" si="2605"/>
        <v>0</v>
      </c>
      <c r="AP851" s="12">
        <f t="shared" si="2592"/>
        <v>0</v>
      </c>
      <c r="AQ851" s="12">
        <f t="shared" si="2592"/>
        <v>0</v>
      </c>
      <c r="AR851" s="12">
        <f t="shared" si="2592"/>
        <v>0</v>
      </c>
      <c r="AS851" s="12">
        <f t="shared" si="2592"/>
        <v>0</v>
      </c>
      <c r="AT851" s="12">
        <f t="shared" si="2592"/>
        <v>1</v>
      </c>
      <c r="AU851" s="12">
        <f t="shared" si="2592"/>
        <v>0</v>
      </c>
    </row>
    <row r="852" spans="1:47">
      <c r="A852" s="22"/>
      <c r="B852" s="20"/>
      <c r="C852" s="20"/>
      <c r="D852" s="14">
        <v>265951</v>
      </c>
      <c r="E852" s="14">
        <v>750416</v>
      </c>
      <c r="F852" s="14">
        <v>265950</v>
      </c>
      <c r="G852" s="14">
        <v>265952</v>
      </c>
      <c r="H852" s="14">
        <v>750415</v>
      </c>
      <c r="I852" s="14">
        <v>750417</v>
      </c>
      <c r="J852" s="14">
        <v>554087</v>
      </c>
      <c r="K852" s="14">
        <v>7778</v>
      </c>
      <c r="L852" s="14">
        <v>656</v>
      </c>
      <c r="M852" s="14">
        <v>11</v>
      </c>
      <c r="N852" s="14">
        <v>67</v>
      </c>
      <c r="O852" s="14">
        <v>2</v>
      </c>
      <c r="P852" s="14">
        <v>6</v>
      </c>
      <c r="Q852" s="1"/>
      <c r="R852" s="8">
        <f t="shared" ref="R852:R883" si="2695">B851</f>
        <v>25</v>
      </c>
      <c r="S852" s="4" t="str">
        <f t="shared" ref="S852:S883" si="2696">SUBSTITUTE(E851,"조","")</f>
        <v>7</v>
      </c>
      <c r="T852" s="4" t="str">
        <f t="shared" ref="T852:T883" si="2697">SUBSTITUTE(E852,"조","")</f>
        <v>750416</v>
      </c>
      <c r="U852" s="4" t="str">
        <f t="shared" si="2649"/>
        <v>7</v>
      </c>
      <c r="V852" s="4" t="str">
        <f t="shared" si="2650"/>
        <v>5</v>
      </c>
      <c r="W852" s="4" t="str">
        <f t="shared" si="2651"/>
        <v>0</v>
      </c>
      <c r="X852" s="4" t="str">
        <f t="shared" si="2652"/>
        <v>4</v>
      </c>
      <c r="Y852" s="4" t="str">
        <f t="shared" si="2653"/>
        <v>1</v>
      </c>
      <c r="Z852" s="4" t="str">
        <f t="shared" si="2654"/>
        <v>6</v>
      </c>
      <c r="AA852" s="4" t="s">
        <v>27</v>
      </c>
      <c r="AB852" s="4">
        <v>1</v>
      </c>
      <c r="AC852" s="9">
        <f t="shared" si="2658"/>
        <v>1</v>
      </c>
      <c r="AD852" s="9">
        <f t="shared" si="2639"/>
        <v>1</v>
      </c>
      <c r="AE852" s="9">
        <f t="shared" si="2639"/>
        <v>0</v>
      </c>
      <c r="AF852" s="9">
        <f t="shared" si="2639"/>
        <v>0</v>
      </c>
      <c r="AG852" s="9">
        <f t="shared" si="2639"/>
        <v>1</v>
      </c>
      <c r="AH852" s="9">
        <f t="shared" si="2639"/>
        <v>1</v>
      </c>
      <c r="AI852" s="9">
        <f t="shared" si="2639"/>
        <v>1</v>
      </c>
      <c r="AJ852" s="9">
        <f t="shared" si="2639"/>
        <v>1</v>
      </c>
      <c r="AK852" s="9">
        <f t="shared" si="2639"/>
        <v>0</v>
      </c>
      <c r="AL852" s="9">
        <f t="shared" si="2639"/>
        <v>0</v>
      </c>
      <c r="AM852" s="4">
        <v>6</v>
      </c>
      <c r="AN852" s="4" t="s">
        <v>27</v>
      </c>
      <c r="AO852" s="12">
        <f t="shared" si="2605"/>
        <v>0</v>
      </c>
      <c r="AP852" s="12">
        <f t="shared" si="2592"/>
        <v>0</v>
      </c>
      <c r="AQ852" s="12">
        <f t="shared" si="2592"/>
        <v>0</v>
      </c>
      <c r="AR852" s="12">
        <f t="shared" si="2592"/>
        <v>0</v>
      </c>
      <c r="AS852" s="12">
        <f t="shared" si="2592"/>
        <v>0</v>
      </c>
      <c r="AT852" s="12">
        <f t="shared" si="2592"/>
        <v>0</v>
      </c>
      <c r="AU852" s="12">
        <f t="shared" si="2592"/>
        <v>1</v>
      </c>
    </row>
    <row r="853" spans="1:47">
      <c r="A853" s="22"/>
      <c r="B853" s="19">
        <v>24</v>
      </c>
      <c r="C853" s="19">
        <v>20111214</v>
      </c>
      <c r="D853" s="7" t="s">
        <v>35</v>
      </c>
      <c r="E853" s="7" t="s">
        <v>28</v>
      </c>
      <c r="F853" s="7" t="s">
        <v>35</v>
      </c>
      <c r="G853" s="7" t="s">
        <v>35</v>
      </c>
      <c r="H853" s="7" t="s">
        <v>28</v>
      </c>
      <c r="I853" s="7" t="s">
        <v>28</v>
      </c>
      <c r="J853" s="7" t="s">
        <v>30</v>
      </c>
      <c r="K853" s="7" t="s">
        <v>30</v>
      </c>
      <c r="L853" s="7" t="s">
        <v>30</v>
      </c>
      <c r="M853" s="7" t="s">
        <v>30</v>
      </c>
      <c r="N853" s="7" t="s">
        <v>30</v>
      </c>
      <c r="O853" s="7" t="s">
        <v>30</v>
      </c>
      <c r="P853" s="7" t="s">
        <v>30</v>
      </c>
      <c r="Q853" s="1"/>
      <c r="R853" s="8">
        <f t="shared" ref="R853:R900" si="2698">B853</f>
        <v>24</v>
      </c>
      <c r="S853" s="4" t="str">
        <f t="shared" ref="S853:S900" si="2699">SUBSTITUTE(D853,"조","")</f>
        <v>7</v>
      </c>
      <c r="T853" s="4" t="str">
        <f t="shared" ref="T853:T900" si="2700">SUBSTITUTE(D854,"조","")</f>
        <v>131662</v>
      </c>
      <c r="U853" s="4" t="str">
        <f t="shared" si="2649"/>
        <v>1</v>
      </c>
      <c r="V853" s="4" t="str">
        <f t="shared" si="2650"/>
        <v>3</v>
      </c>
      <c r="W853" s="4" t="str">
        <f t="shared" si="2651"/>
        <v>1</v>
      </c>
      <c r="X853" s="4" t="str">
        <f t="shared" si="2652"/>
        <v>6</v>
      </c>
      <c r="Y853" s="4" t="str">
        <f t="shared" si="2653"/>
        <v>6</v>
      </c>
      <c r="Z853" s="4" t="str">
        <f t="shared" si="2654"/>
        <v>2</v>
      </c>
      <c r="AA853" s="4" t="s">
        <v>27</v>
      </c>
      <c r="AB853" s="4">
        <v>1</v>
      </c>
      <c r="AC853" s="9">
        <f t="shared" si="2658"/>
        <v>0</v>
      </c>
      <c r="AD853" s="9">
        <f t="shared" si="2639"/>
        <v>2</v>
      </c>
      <c r="AE853" s="9">
        <f t="shared" si="2639"/>
        <v>1</v>
      </c>
      <c r="AF853" s="9">
        <f t="shared" si="2639"/>
        <v>1</v>
      </c>
      <c r="AG853" s="9">
        <f t="shared" si="2639"/>
        <v>0</v>
      </c>
      <c r="AH853" s="9">
        <f t="shared" si="2639"/>
        <v>0</v>
      </c>
      <c r="AI853" s="9">
        <f t="shared" si="2639"/>
        <v>2</v>
      </c>
      <c r="AJ853" s="9">
        <f t="shared" si="2639"/>
        <v>0</v>
      </c>
      <c r="AK853" s="9">
        <f t="shared" si="2639"/>
        <v>0</v>
      </c>
      <c r="AL853" s="9">
        <f t="shared" si="2639"/>
        <v>0</v>
      </c>
      <c r="AM853" s="4">
        <v>4</v>
      </c>
      <c r="AN853" s="4" t="s">
        <v>27</v>
      </c>
      <c r="AO853" s="12">
        <f t="shared" si="2605"/>
        <v>0</v>
      </c>
      <c r="AP853" s="12">
        <f t="shared" si="2592"/>
        <v>0</v>
      </c>
      <c r="AQ853" s="12">
        <f t="shared" si="2592"/>
        <v>0</v>
      </c>
      <c r="AR853" s="12">
        <f t="shared" si="2592"/>
        <v>0</v>
      </c>
      <c r="AS853" s="12">
        <f t="shared" si="2592"/>
        <v>0</v>
      </c>
      <c r="AT853" s="12">
        <f t="shared" si="2592"/>
        <v>0</v>
      </c>
      <c r="AU853" s="12">
        <f t="shared" si="2592"/>
        <v>1</v>
      </c>
    </row>
    <row r="854" spans="1:47">
      <c r="A854" s="22"/>
      <c r="B854" s="20"/>
      <c r="C854" s="20"/>
      <c r="D854" s="14">
        <v>131662</v>
      </c>
      <c r="E854" s="14">
        <v>833782</v>
      </c>
      <c r="F854" s="14">
        <v>131661</v>
      </c>
      <c r="G854" s="14">
        <v>131663</v>
      </c>
      <c r="H854" s="14">
        <v>833781</v>
      </c>
      <c r="I854" s="14">
        <v>833783</v>
      </c>
      <c r="J854" s="14">
        <v>910197</v>
      </c>
      <c r="K854" s="14">
        <v>17506</v>
      </c>
      <c r="L854" s="14">
        <v>2923</v>
      </c>
      <c r="M854" s="14">
        <v>21</v>
      </c>
      <c r="N854" s="14">
        <v>18</v>
      </c>
      <c r="O854" s="14">
        <v>7</v>
      </c>
      <c r="P854" s="14">
        <v>3</v>
      </c>
      <c r="Q854" s="1"/>
      <c r="R854" s="8">
        <f t="shared" ref="R854:R900" si="2701">B853</f>
        <v>24</v>
      </c>
      <c r="S854" s="4" t="str">
        <f t="shared" ref="S854:S900" si="2702">SUBSTITUTE(E853,"조","")</f>
        <v>3</v>
      </c>
      <c r="T854" s="4" t="str">
        <f t="shared" ref="T854:T900" si="2703">SUBSTITUTE(E854,"조","")</f>
        <v>833782</v>
      </c>
      <c r="U854" s="4" t="str">
        <f t="shared" si="2649"/>
        <v>8</v>
      </c>
      <c r="V854" s="4" t="str">
        <f t="shared" si="2650"/>
        <v>3</v>
      </c>
      <c r="W854" s="4" t="str">
        <f t="shared" si="2651"/>
        <v>3</v>
      </c>
      <c r="X854" s="4" t="str">
        <f t="shared" si="2652"/>
        <v>7</v>
      </c>
      <c r="Y854" s="4" t="str">
        <f t="shared" si="2653"/>
        <v>8</v>
      </c>
      <c r="Z854" s="4" t="str">
        <f t="shared" si="2654"/>
        <v>2</v>
      </c>
      <c r="AA854" s="4" t="s">
        <v>27</v>
      </c>
      <c r="AB854" s="4">
        <v>1</v>
      </c>
      <c r="AC854" s="9">
        <f t="shared" si="2658"/>
        <v>0</v>
      </c>
      <c r="AD854" s="9">
        <f t="shared" si="2639"/>
        <v>0</v>
      </c>
      <c r="AE854" s="9">
        <f t="shared" si="2639"/>
        <v>1</v>
      </c>
      <c r="AF854" s="9">
        <f t="shared" si="2639"/>
        <v>2</v>
      </c>
      <c r="AG854" s="9">
        <f t="shared" si="2639"/>
        <v>0</v>
      </c>
      <c r="AH854" s="9">
        <f t="shared" si="2639"/>
        <v>0</v>
      </c>
      <c r="AI854" s="9">
        <f t="shared" si="2639"/>
        <v>0</v>
      </c>
      <c r="AJ854" s="9">
        <f t="shared" si="2639"/>
        <v>1</v>
      </c>
      <c r="AK854" s="9">
        <f t="shared" si="2639"/>
        <v>2</v>
      </c>
      <c r="AL854" s="9">
        <f t="shared" si="2639"/>
        <v>0</v>
      </c>
      <c r="AM854" s="4">
        <v>4</v>
      </c>
      <c r="AN854" s="4" t="s">
        <v>27</v>
      </c>
      <c r="AO854" s="12">
        <f t="shared" si="2605"/>
        <v>0</v>
      </c>
      <c r="AP854" s="12">
        <f t="shared" si="2592"/>
        <v>0</v>
      </c>
      <c r="AQ854" s="12">
        <f t="shared" si="2592"/>
        <v>1</v>
      </c>
      <c r="AR854" s="12">
        <f t="shared" si="2592"/>
        <v>0</v>
      </c>
      <c r="AS854" s="12">
        <f t="shared" si="2592"/>
        <v>0</v>
      </c>
      <c r="AT854" s="12">
        <f t="shared" si="2592"/>
        <v>0</v>
      </c>
      <c r="AU854" s="12">
        <f t="shared" si="2592"/>
        <v>0</v>
      </c>
    </row>
    <row r="855" spans="1:47">
      <c r="A855" s="22"/>
      <c r="B855" s="19">
        <v>23</v>
      </c>
      <c r="C855" s="19">
        <v>20111207</v>
      </c>
      <c r="D855" s="7" t="s">
        <v>35</v>
      </c>
      <c r="E855" s="7" t="s">
        <v>33</v>
      </c>
      <c r="F855" s="7" t="s">
        <v>35</v>
      </c>
      <c r="G855" s="7" t="s">
        <v>35</v>
      </c>
      <c r="H855" s="7" t="s">
        <v>33</v>
      </c>
      <c r="I855" s="7" t="s">
        <v>33</v>
      </c>
      <c r="J855" s="7" t="s">
        <v>30</v>
      </c>
      <c r="K855" s="7" t="s">
        <v>30</v>
      </c>
      <c r="L855" s="7" t="s">
        <v>30</v>
      </c>
      <c r="M855" s="7" t="s">
        <v>30</v>
      </c>
      <c r="N855" s="7" t="s">
        <v>30</v>
      </c>
      <c r="O855" s="7" t="s">
        <v>30</v>
      </c>
      <c r="P855" s="7" t="s">
        <v>30</v>
      </c>
      <c r="Q855" s="1"/>
      <c r="R855" s="8">
        <f t="shared" ref="R855:R900" si="2704">B855</f>
        <v>23</v>
      </c>
      <c r="S855" s="4" t="str">
        <f t="shared" ref="S855:S900" si="2705">SUBSTITUTE(D855,"조","")</f>
        <v>7</v>
      </c>
      <c r="T855" s="4" t="str">
        <f t="shared" ref="T855:T900" si="2706">SUBSTITUTE(D856,"조","")</f>
        <v>296329</v>
      </c>
      <c r="U855" s="4" t="str">
        <f t="shared" si="2649"/>
        <v>2</v>
      </c>
      <c r="V855" s="4" t="str">
        <f t="shared" si="2650"/>
        <v>9</v>
      </c>
      <c r="W855" s="4" t="str">
        <f t="shared" si="2651"/>
        <v>6</v>
      </c>
      <c r="X855" s="4" t="str">
        <f t="shared" si="2652"/>
        <v>3</v>
      </c>
      <c r="Y855" s="4" t="str">
        <f t="shared" si="2653"/>
        <v>2</v>
      </c>
      <c r="Z855" s="4" t="str">
        <f t="shared" si="2654"/>
        <v>9</v>
      </c>
      <c r="AA855" s="4" t="s">
        <v>27</v>
      </c>
      <c r="AB855" s="4">
        <v>1</v>
      </c>
      <c r="AC855" s="9">
        <f t="shared" si="2658"/>
        <v>0</v>
      </c>
      <c r="AD855" s="9">
        <f t="shared" si="2639"/>
        <v>0</v>
      </c>
      <c r="AE855" s="9">
        <f t="shared" si="2639"/>
        <v>2</v>
      </c>
      <c r="AF855" s="9">
        <f t="shared" si="2639"/>
        <v>1</v>
      </c>
      <c r="AG855" s="9">
        <f t="shared" si="2639"/>
        <v>0</v>
      </c>
      <c r="AH855" s="9">
        <f t="shared" si="2639"/>
        <v>0</v>
      </c>
      <c r="AI855" s="9">
        <f t="shared" si="2639"/>
        <v>1</v>
      </c>
      <c r="AJ855" s="9">
        <f t="shared" si="2639"/>
        <v>0</v>
      </c>
      <c r="AK855" s="9">
        <f t="shared" si="2639"/>
        <v>0</v>
      </c>
      <c r="AL855" s="9">
        <f t="shared" si="2639"/>
        <v>2</v>
      </c>
      <c r="AM855" s="4">
        <v>4</v>
      </c>
      <c r="AN855" s="4" t="s">
        <v>27</v>
      </c>
      <c r="AO855" s="12">
        <f t="shared" si="2605"/>
        <v>0</v>
      </c>
      <c r="AP855" s="12">
        <f t="shared" si="2592"/>
        <v>0</v>
      </c>
      <c r="AQ855" s="12">
        <f t="shared" si="2592"/>
        <v>0</v>
      </c>
      <c r="AR855" s="12">
        <f t="shared" si="2592"/>
        <v>0</v>
      </c>
      <c r="AS855" s="12">
        <f t="shared" si="2592"/>
        <v>0</v>
      </c>
      <c r="AT855" s="12">
        <f t="shared" si="2592"/>
        <v>0</v>
      </c>
      <c r="AU855" s="12">
        <f t="shared" si="2592"/>
        <v>1</v>
      </c>
    </row>
    <row r="856" spans="1:47">
      <c r="A856" s="22"/>
      <c r="B856" s="20"/>
      <c r="C856" s="20"/>
      <c r="D856" s="14">
        <v>296329</v>
      </c>
      <c r="E856" s="14">
        <v>313475</v>
      </c>
      <c r="F856" s="14">
        <v>296328</v>
      </c>
      <c r="G856" s="14">
        <v>296330</v>
      </c>
      <c r="H856" s="14">
        <v>313474</v>
      </c>
      <c r="I856" s="14">
        <v>313476</v>
      </c>
      <c r="J856" s="14">
        <v>489836</v>
      </c>
      <c r="K856" s="14">
        <v>76936</v>
      </c>
      <c r="L856" s="14">
        <v>8868</v>
      </c>
      <c r="M856" s="14">
        <v>65</v>
      </c>
      <c r="N856" s="14">
        <v>61</v>
      </c>
      <c r="O856" s="14">
        <v>8</v>
      </c>
      <c r="P856" s="14">
        <v>4</v>
      </c>
      <c r="Q856" s="1"/>
      <c r="R856" s="8">
        <f t="shared" ref="R856:R900" si="2707">B855</f>
        <v>23</v>
      </c>
      <c r="S856" s="4" t="str">
        <f t="shared" ref="S856:S900" si="2708">SUBSTITUTE(E855,"조","")</f>
        <v>2</v>
      </c>
      <c r="T856" s="4" t="str">
        <f t="shared" ref="T856:T900" si="2709">SUBSTITUTE(E856,"조","")</f>
        <v>313475</v>
      </c>
      <c r="U856" s="4" t="str">
        <f t="shared" si="2649"/>
        <v>3</v>
      </c>
      <c r="V856" s="4" t="str">
        <f t="shared" si="2650"/>
        <v>1</v>
      </c>
      <c r="W856" s="4" t="str">
        <f t="shared" si="2651"/>
        <v>3</v>
      </c>
      <c r="X856" s="4" t="str">
        <f t="shared" si="2652"/>
        <v>4</v>
      </c>
      <c r="Y856" s="4" t="str">
        <f t="shared" si="2653"/>
        <v>7</v>
      </c>
      <c r="Z856" s="4" t="str">
        <f t="shared" si="2654"/>
        <v>5</v>
      </c>
      <c r="AA856" s="4" t="s">
        <v>27</v>
      </c>
      <c r="AB856" s="4">
        <v>1</v>
      </c>
      <c r="AC856" s="9">
        <f t="shared" si="2658"/>
        <v>0</v>
      </c>
      <c r="AD856" s="9">
        <f t="shared" si="2639"/>
        <v>1</v>
      </c>
      <c r="AE856" s="9">
        <f t="shared" si="2639"/>
        <v>0</v>
      </c>
      <c r="AF856" s="9">
        <f t="shared" si="2639"/>
        <v>2</v>
      </c>
      <c r="AG856" s="9">
        <f t="shared" si="2639"/>
        <v>1</v>
      </c>
      <c r="AH856" s="9">
        <f t="shared" si="2639"/>
        <v>1</v>
      </c>
      <c r="AI856" s="9">
        <f t="shared" si="2639"/>
        <v>0</v>
      </c>
      <c r="AJ856" s="9">
        <f t="shared" si="2639"/>
        <v>1</v>
      </c>
      <c r="AK856" s="9">
        <f t="shared" si="2639"/>
        <v>0</v>
      </c>
      <c r="AL856" s="9">
        <f t="shared" si="2639"/>
        <v>0</v>
      </c>
      <c r="AM856" s="4">
        <v>5</v>
      </c>
      <c r="AN856" s="4" t="s">
        <v>27</v>
      </c>
      <c r="AO856" s="12">
        <f t="shared" si="2605"/>
        <v>0</v>
      </c>
      <c r="AP856" s="12">
        <f t="shared" si="2592"/>
        <v>1</v>
      </c>
      <c r="AQ856" s="12">
        <f t="shared" si="2592"/>
        <v>0</v>
      </c>
      <c r="AR856" s="12">
        <f t="shared" si="2592"/>
        <v>0</v>
      </c>
      <c r="AS856" s="12">
        <f t="shared" si="2592"/>
        <v>0</v>
      </c>
      <c r="AT856" s="12">
        <f t="shared" si="2592"/>
        <v>0</v>
      </c>
      <c r="AU856" s="12">
        <f t="shared" si="2592"/>
        <v>0</v>
      </c>
    </row>
    <row r="857" spans="1:47">
      <c r="A857" s="22"/>
      <c r="B857" s="19">
        <v>22</v>
      </c>
      <c r="C857" s="19">
        <v>20111130</v>
      </c>
      <c r="D857" s="7" t="s">
        <v>35</v>
      </c>
      <c r="E857" s="7" t="s">
        <v>29</v>
      </c>
      <c r="F857" s="7" t="s">
        <v>35</v>
      </c>
      <c r="G857" s="7" t="s">
        <v>35</v>
      </c>
      <c r="H857" s="7" t="s">
        <v>29</v>
      </c>
      <c r="I857" s="7" t="s">
        <v>29</v>
      </c>
      <c r="J857" s="7" t="s">
        <v>30</v>
      </c>
      <c r="K857" s="7" t="s">
        <v>30</v>
      </c>
      <c r="L857" s="7" t="s">
        <v>30</v>
      </c>
      <c r="M857" s="7" t="s">
        <v>30</v>
      </c>
      <c r="N857" s="7" t="s">
        <v>30</v>
      </c>
      <c r="O857" s="7" t="s">
        <v>30</v>
      </c>
      <c r="P857" s="7" t="s">
        <v>30</v>
      </c>
      <c r="Q857" s="1"/>
      <c r="R857" s="8">
        <f t="shared" ref="R857:R900" si="2710">B857</f>
        <v>22</v>
      </c>
      <c r="S857" s="4" t="str">
        <f t="shared" ref="S857:S900" si="2711">SUBSTITUTE(D857,"조","")</f>
        <v>7</v>
      </c>
      <c r="T857" s="4" t="str">
        <f t="shared" ref="T857:T900" si="2712">SUBSTITUTE(D858,"조","")</f>
        <v>423612</v>
      </c>
      <c r="U857" s="4" t="str">
        <f t="shared" si="2649"/>
        <v>4</v>
      </c>
      <c r="V857" s="4" t="str">
        <f t="shared" si="2650"/>
        <v>2</v>
      </c>
      <c r="W857" s="4" t="str">
        <f t="shared" si="2651"/>
        <v>3</v>
      </c>
      <c r="X857" s="4" t="str">
        <f t="shared" si="2652"/>
        <v>6</v>
      </c>
      <c r="Y857" s="4" t="str">
        <f t="shared" si="2653"/>
        <v>1</v>
      </c>
      <c r="Z857" s="4" t="str">
        <f t="shared" si="2654"/>
        <v>2</v>
      </c>
      <c r="AA857" s="4" t="s">
        <v>27</v>
      </c>
      <c r="AB857" s="4">
        <v>1</v>
      </c>
      <c r="AC857" s="9">
        <f t="shared" si="2658"/>
        <v>0</v>
      </c>
      <c r="AD857" s="9">
        <f t="shared" si="2639"/>
        <v>1</v>
      </c>
      <c r="AE857" s="9">
        <f t="shared" si="2639"/>
        <v>2</v>
      </c>
      <c r="AF857" s="9">
        <f t="shared" si="2639"/>
        <v>1</v>
      </c>
      <c r="AG857" s="9">
        <f t="shared" si="2639"/>
        <v>1</v>
      </c>
      <c r="AH857" s="9">
        <f t="shared" si="2639"/>
        <v>0</v>
      </c>
      <c r="AI857" s="9">
        <f t="shared" si="2639"/>
        <v>1</v>
      </c>
      <c r="AJ857" s="9">
        <f t="shared" si="2639"/>
        <v>0</v>
      </c>
      <c r="AK857" s="9">
        <f t="shared" si="2639"/>
        <v>0</v>
      </c>
      <c r="AL857" s="9">
        <f t="shared" si="2639"/>
        <v>0</v>
      </c>
      <c r="AM857" s="4">
        <v>5</v>
      </c>
      <c r="AN857" s="4" t="s">
        <v>27</v>
      </c>
      <c r="AO857" s="12">
        <f t="shared" si="2605"/>
        <v>0</v>
      </c>
      <c r="AP857" s="12">
        <f t="shared" si="2592"/>
        <v>0</v>
      </c>
      <c r="AQ857" s="12">
        <f t="shared" si="2592"/>
        <v>0</v>
      </c>
      <c r="AR857" s="12">
        <f t="shared" si="2592"/>
        <v>0</v>
      </c>
      <c r="AS857" s="12">
        <f t="shared" si="2592"/>
        <v>0</v>
      </c>
      <c r="AT857" s="12">
        <f t="shared" si="2592"/>
        <v>0</v>
      </c>
      <c r="AU857" s="12">
        <f t="shared" si="2592"/>
        <v>1</v>
      </c>
    </row>
    <row r="858" spans="1:47">
      <c r="A858" s="22"/>
      <c r="B858" s="20"/>
      <c r="C858" s="20"/>
      <c r="D858" s="14">
        <v>423612</v>
      </c>
      <c r="E858" s="14">
        <v>753227</v>
      </c>
      <c r="F858" s="14">
        <v>423611</v>
      </c>
      <c r="G858" s="14">
        <v>423613</v>
      </c>
      <c r="H858" s="14">
        <v>753226</v>
      </c>
      <c r="I858" s="14">
        <v>753228</v>
      </c>
      <c r="J858" s="14">
        <v>803150</v>
      </c>
      <c r="K858" s="14">
        <v>43692</v>
      </c>
      <c r="L858" s="14">
        <v>1162</v>
      </c>
      <c r="M858" s="14">
        <v>80</v>
      </c>
      <c r="N858" s="14">
        <v>88</v>
      </c>
      <c r="O858" s="14">
        <v>3</v>
      </c>
      <c r="P858" s="14">
        <v>6</v>
      </c>
      <c r="Q858" s="1"/>
      <c r="R858" s="8">
        <f t="shared" ref="R858:R900" si="2713">B857</f>
        <v>22</v>
      </c>
      <c r="S858" s="4" t="str">
        <f t="shared" ref="S858:S900" si="2714">SUBSTITUTE(E857,"조","")</f>
        <v>6</v>
      </c>
      <c r="T858" s="4" t="str">
        <f t="shared" ref="T858:T900" si="2715">SUBSTITUTE(E858,"조","")</f>
        <v>753227</v>
      </c>
      <c r="U858" s="4" t="str">
        <f t="shared" si="2649"/>
        <v>7</v>
      </c>
      <c r="V858" s="4" t="str">
        <f t="shared" si="2650"/>
        <v>5</v>
      </c>
      <c r="W858" s="4" t="str">
        <f t="shared" si="2651"/>
        <v>3</v>
      </c>
      <c r="X858" s="4" t="str">
        <f t="shared" si="2652"/>
        <v>2</v>
      </c>
      <c r="Y858" s="4" t="str">
        <f t="shared" si="2653"/>
        <v>2</v>
      </c>
      <c r="Z858" s="4" t="str">
        <f t="shared" si="2654"/>
        <v>7</v>
      </c>
      <c r="AA858" s="4" t="s">
        <v>27</v>
      </c>
      <c r="AB858" s="4">
        <v>1</v>
      </c>
      <c r="AC858" s="9">
        <f t="shared" si="2658"/>
        <v>0</v>
      </c>
      <c r="AD858" s="9">
        <f t="shared" si="2639"/>
        <v>0</v>
      </c>
      <c r="AE858" s="9">
        <f t="shared" si="2639"/>
        <v>2</v>
      </c>
      <c r="AF858" s="9">
        <f t="shared" si="2639"/>
        <v>1</v>
      </c>
      <c r="AG858" s="9">
        <f t="shared" si="2639"/>
        <v>0</v>
      </c>
      <c r="AH858" s="9">
        <f t="shared" si="2639"/>
        <v>1</v>
      </c>
      <c r="AI858" s="9">
        <f t="shared" si="2639"/>
        <v>0</v>
      </c>
      <c r="AJ858" s="9">
        <f t="shared" si="2639"/>
        <v>2</v>
      </c>
      <c r="AK858" s="9">
        <f t="shared" si="2639"/>
        <v>0</v>
      </c>
      <c r="AL858" s="9">
        <f t="shared" si="2639"/>
        <v>0</v>
      </c>
      <c r="AM858" s="4">
        <v>4</v>
      </c>
      <c r="AN858" s="4" t="s">
        <v>27</v>
      </c>
      <c r="AO858" s="12">
        <f t="shared" si="2605"/>
        <v>0</v>
      </c>
      <c r="AP858" s="12">
        <f t="shared" si="2592"/>
        <v>0</v>
      </c>
      <c r="AQ858" s="12">
        <f t="shared" si="2592"/>
        <v>0</v>
      </c>
      <c r="AR858" s="12">
        <f t="shared" si="2592"/>
        <v>0</v>
      </c>
      <c r="AS858" s="12">
        <f t="shared" si="2592"/>
        <v>0</v>
      </c>
      <c r="AT858" s="12">
        <f t="shared" si="2592"/>
        <v>1</v>
      </c>
      <c r="AU858" s="12">
        <f t="shared" si="2592"/>
        <v>0</v>
      </c>
    </row>
    <row r="859" spans="1:47">
      <c r="A859" s="22"/>
      <c r="B859" s="19">
        <v>21</v>
      </c>
      <c r="C859" s="19">
        <v>20111123</v>
      </c>
      <c r="D859" s="7" t="s">
        <v>29</v>
      </c>
      <c r="E859" s="7" t="s">
        <v>33</v>
      </c>
      <c r="F859" s="7" t="s">
        <v>29</v>
      </c>
      <c r="G859" s="7" t="s">
        <v>29</v>
      </c>
      <c r="H859" s="7" t="s">
        <v>33</v>
      </c>
      <c r="I859" s="7" t="s">
        <v>33</v>
      </c>
      <c r="J859" s="7" t="s">
        <v>30</v>
      </c>
      <c r="K859" s="7" t="s">
        <v>30</v>
      </c>
      <c r="L859" s="7" t="s">
        <v>30</v>
      </c>
      <c r="M859" s="7" t="s">
        <v>30</v>
      </c>
      <c r="N859" s="7" t="s">
        <v>30</v>
      </c>
      <c r="O859" s="7" t="s">
        <v>30</v>
      </c>
      <c r="P859" s="7" t="s">
        <v>30</v>
      </c>
      <c r="Q859" s="1"/>
      <c r="R859" s="8">
        <f t="shared" ref="R859:R900" si="2716">B859</f>
        <v>21</v>
      </c>
      <c r="S859" s="4" t="str">
        <f t="shared" ref="S859:S900" si="2717">SUBSTITUTE(D859,"조","")</f>
        <v>6</v>
      </c>
      <c r="T859" s="4" t="str">
        <f t="shared" ref="T859:T900" si="2718">SUBSTITUTE(D860,"조","")</f>
        <v>182853</v>
      </c>
      <c r="U859" s="4" t="str">
        <f t="shared" si="2649"/>
        <v>1</v>
      </c>
      <c r="V859" s="4" t="str">
        <f t="shared" si="2650"/>
        <v>8</v>
      </c>
      <c r="W859" s="4" t="str">
        <f t="shared" si="2651"/>
        <v>2</v>
      </c>
      <c r="X859" s="4" t="str">
        <f t="shared" si="2652"/>
        <v>8</v>
      </c>
      <c r="Y859" s="4" t="str">
        <f t="shared" si="2653"/>
        <v>5</v>
      </c>
      <c r="Z859" s="4" t="str">
        <f t="shared" si="2654"/>
        <v>3</v>
      </c>
      <c r="AA859" s="4" t="s">
        <v>27</v>
      </c>
      <c r="AB859" s="4">
        <v>1</v>
      </c>
      <c r="AC859" s="9">
        <f t="shared" si="2658"/>
        <v>0</v>
      </c>
      <c r="AD859" s="9">
        <f t="shared" si="2639"/>
        <v>1</v>
      </c>
      <c r="AE859" s="9">
        <f t="shared" si="2639"/>
        <v>1</v>
      </c>
      <c r="AF859" s="9">
        <f t="shared" si="2639"/>
        <v>1</v>
      </c>
      <c r="AG859" s="9">
        <f t="shared" si="2639"/>
        <v>0</v>
      </c>
      <c r="AH859" s="9">
        <f t="shared" si="2639"/>
        <v>1</v>
      </c>
      <c r="AI859" s="9">
        <f t="shared" si="2639"/>
        <v>0</v>
      </c>
      <c r="AJ859" s="9">
        <f t="shared" si="2639"/>
        <v>0</v>
      </c>
      <c r="AK859" s="9">
        <f t="shared" si="2639"/>
        <v>2</v>
      </c>
      <c r="AL859" s="9">
        <f t="shared" si="2639"/>
        <v>0</v>
      </c>
      <c r="AM859" s="4">
        <v>5</v>
      </c>
      <c r="AN859" s="4" t="s">
        <v>27</v>
      </c>
      <c r="AO859" s="12">
        <f t="shared" si="2605"/>
        <v>0</v>
      </c>
      <c r="AP859" s="12">
        <f t="shared" si="2592"/>
        <v>0</v>
      </c>
      <c r="AQ859" s="12">
        <f t="shared" si="2592"/>
        <v>0</v>
      </c>
      <c r="AR859" s="12">
        <f t="shared" si="2592"/>
        <v>0</v>
      </c>
      <c r="AS859" s="12">
        <f t="shared" si="2592"/>
        <v>0</v>
      </c>
      <c r="AT859" s="12">
        <f t="shared" si="2592"/>
        <v>1</v>
      </c>
      <c r="AU859" s="12">
        <f t="shared" si="2592"/>
        <v>0</v>
      </c>
    </row>
    <row r="860" spans="1:47">
      <c r="A860" s="22"/>
      <c r="B860" s="20"/>
      <c r="C860" s="20"/>
      <c r="D860" s="14">
        <v>182853</v>
      </c>
      <c r="E860" s="14">
        <v>511278</v>
      </c>
      <c r="F860" s="14">
        <v>182852</v>
      </c>
      <c r="G860" s="14">
        <v>182854</v>
      </c>
      <c r="H860" s="14">
        <v>511277</v>
      </c>
      <c r="I860" s="14">
        <v>511279</v>
      </c>
      <c r="J860" s="14">
        <v>851114</v>
      </c>
      <c r="K860" s="14">
        <v>52430</v>
      </c>
      <c r="L860" s="14">
        <v>2957</v>
      </c>
      <c r="M860" s="14">
        <v>81</v>
      </c>
      <c r="N860" s="14">
        <v>21</v>
      </c>
      <c r="O860" s="14">
        <v>2</v>
      </c>
      <c r="P860" s="14">
        <v>5</v>
      </c>
      <c r="Q860" s="1"/>
      <c r="R860" s="8">
        <f t="shared" ref="R860:R900" si="2719">B859</f>
        <v>21</v>
      </c>
      <c r="S860" s="4" t="str">
        <f t="shared" ref="S860:S900" si="2720">SUBSTITUTE(E859,"조","")</f>
        <v>2</v>
      </c>
      <c r="T860" s="4" t="str">
        <f t="shared" ref="T860:T900" si="2721">SUBSTITUTE(E860,"조","")</f>
        <v>511278</v>
      </c>
      <c r="U860" s="4" t="str">
        <f t="shared" si="2649"/>
        <v>5</v>
      </c>
      <c r="V860" s="4" t="str">
        <f t="shared" si="2650"/>
        <v>1</v>
      </c>
      <c r="W860" s="4" t="str">
        <f t="shared" si="2651"/>
        <v>1</v>
      </c>
      <c r="X860" s="4" t="str">
        <f t="shared" si="2652"/>
        <v>2</v>
      </c>
      <c r="Y860" s="4" t="str">
        <f t="shared" si="2653"/>
        <v>7</v>
      </c>
      <c r="Z860" s="4" t="str">
        <f t="shared" si="2654"/>
        <v>8</v>
      </c>
      <c r="AA860" s="4" t="s">
        <v>27</v>
      </c>
      <c r="AB860" s="4">
        <v>1</v>
      </c>
      <c r="AC860" s="9">
        <f t="shared" si="2658"/>
        <v>0</v>
      </c>
      <c r="AD860" s="9">
        <f t="shared" si="2639"/>
        <v>2</v>
      </c>
      <c r="AE860" s="9">
        <f t="shared" si="2639"/>
        <v>1</v>
      </c>
      <c r="AF860" s="9">
        <f t="shared" si="2639"/>
        <v>0</v>
      </c>
      <c r="AG860" s="9">
        <f t="shared" si="2639"/>
        <v>0</v>
      </c>
      <c r="AH860" s="9">
        <f t="shared" si="2639"/>
        <v>1</v>
      </c>
      <c r="AI860" s="9">
        <f t="shared" si="2639"/>
        <v>0</v>
      </c>
      <c r="AJ860" s="9">
        <f t="shared" si="2639"/>
        <v>1</v>
      </c>
      <c r="AK860" s="9">
        <f t="shared" si="2639"/>
        <v>1</v>
      </c>
      <c r="AL860" s="9">
        <f t="shared" si="2639"/>
        <v>0</v>
      </c>
      <c r="AM860" s="4">
        <v>5</v>
      </c>
      <c r="AN860" s="4" t="s">
        <v>27</v>
      </c>
      <c r="AO860" s="12">
        <f t="shared" si="2605"/>
        <v>0</v>
      </c>
      <c r="AP860" s="12">
        <f t="shared" si="2592"/>
        <v>1</v>
      </c>
      <c r="AQ860" s="12">
        <f t="shared" si="2592"/>
        <v>0</v>
      </c>
      <c r="AR860" s="12">
        <f t="shared" si="2592"/>
        <v>0</v>
      </c>
      <c r="AS860" s="12">
        <f t="shared" si="2592"/>
        <v>0</v>
      </c>
      <c r="AT860" s="12">
        <f t="shared" si="2592"/>
        <v>0</v>
      </c>
      <c r="AU860" s="12">
        <f t="shared" si="2592"/>
        <v>0</v>
      </c>
    </row>
    <row r="861" spans="1:47">
      <c r="A861" s="22"/>
      <c r="B861" s="19">
        <v>20</v>
      </c>
      <c r="C861" s="19">
        <v>20111116</v>
      </c>
      <c r="D861" s="7" t="s">
        <v>34</v>
      </c>
      <c r="E861" s="7" t="s">
        <v>32</v>
      </c>
      <c r="F861" s="7" t="s">
        <v>34</v>
      </c>
      <c r="G861" s="7" t="s">
        <v>34</v>
      </c>
      <c r="H861" s="7" t="s">
        <v>32</v>
      </c>
      <c r="I861" s="7" t="s">
        <v>32</v>
      </c>
      <c r="J861" s="7" t="s">
        <v>30</v>
      </c>
      <c r="K861" s="7" t="s">
        <v>30</v>
      </c>
      <c r="L861" s="7" t="s">
        <v>30</v>
      </c>
      <c r="M861" s="7" t="s">
        <v>30</v>
      </c>
      <c r="N861" s="7" t="s">
        <v>30</v>
      </c>
      <c r="O861" s="7" t="s">
        <v>30</v>
      </c>
      <c r="P861" s="7" t="s">
        <v>30</v>
      </c>
      <c r="Q861" s="1"/>
      <c r="R861" s="8">
        <f t="shared" ref="R861:R900" si="2722">B861</f>
        <v>20</v>
      </c>
      <c r="S861" s="4" t="str">
        <f t="shared" ref="S861:S900" si="2723">SUBSTITUTE(D861,"조","")</f>
        <v>1</v>
      </c>
      <c r="T861" s="4" t="str">
        <f t="shared" ref="T861:T900" si="2724">SUBSTITUTE(D862,"조","")</f>
        <v>486374</v>
      </c>
      <c r="U861" s="4" t="str">
        <f t="shared" si="2649"/>
        <v>4</v>
      </c>
      <c r="V861" s="4" t="str">
        <f t="shared" si="2650"/>
        <v>8</v>
      </c>
      <c r="W861" s="4" t="str">
        <f t="shared" si="2651"/>
        <v>6</v>
      </c>
      <c r="X861" s="4" t="str">
        <f t="shared" si="2652"/>
        <v>3</v>
      </c>
      <c r="Y861" s="4" t="str">
        <f t="shared" si="2653"/>
        <v>7</v>
      </c>
      <c r="Z861" s="4" t="str">
        <f t="shared" si="2654"/>
        <v>4</v>
      </c>
      <c r="AA861" s="4" t="s">
        <v>27</v>
      </c>
      <c r="AB861" s="4">
        <v>1</v>
      </c>
      <c r="AC861" s="9">
        <f t="shared" si="2658"/>
        <v>0</v>
      </c>
      <c r="AD861" s="9">
        <f t="shared" si="2639"/>
        <v>0</v>
      </c>
      <c r="AE861" s="9">
        <f t="shared" si="2639"/>
        <v>0</v>
      </c>
      <c r="AF861" s="9">
        <f t="shared" si="2639"/>
        <v>1</v>
      </c>
      <c r="AG861" s="9">
        <f t="shared" si="2639"/>
        <v>2</v>
      </c>
      <c r="AH861" s="9">
        <f t="shared" si="2639"/>
        <v>0</v>
      </c>
      <c r="AI861" s="9">
        <f t="shared" si="2639"/>
        <v>1</v>
      </c>
      <c r="AJ861" s="9">
        <f t="shared" si="2639"/>
        <v>1</v>
      </c>
      <c r="AK861" s="9">
        <f t="shared" si="2639"/>
        <v>1</v>
      </c>
      <c r="AL861" s="9">
        <f t="shared" si="2639"/>
        <v>0</v>
      </c>
      <c r="AM861" s="4">
        <v>5</v>
      </c>
      <c r="AN861" s="4" t="s">
        <v>27</v>
      </c>
      <c r="AO861" s="12">
        <f t="shared" si="2605"/>
        <v>1</v>
      </c>
      <c r="AP861" s="12">
        <f t="shared" si="2592"/>
        <v>0</v>
      </c>
      <c r="AQ861" s="12">
        <f t="shared" si="2592"/>
        <v>0</v>
      </c>
      <c r="AR861" s="12">
        <f t="shared" si="2592"/>
        <v>0</v>
      </c>
      <c r="AS861" s="12">
        <f t="shared" si="2592"/>
        <v>0</v>
      </c>
      <c r="AT861" s="12">
        <f t="shared" si="2592"/>
        <v>0</v>
      </c>
      <c r="AU861" s="12">
        <f t="shared" si="2592"/>
        <v>0</v>
      </c>
    </row>
    <row r="862" spans="1:47">
      <c r="A862" s="22"/>
      <c r="B862" s="20"/>
      <c r="C862" s="20"/>
      <c r="D862" s="14">
        <v>486374</v>
      </c>
      <c r="E862" s="14">
        <v>645601</v>
      </c>
      <c r="F862" s="14">
        <v>486373</v>
      </c>
      <c r="G862" s="14">
        <v>486375</v>
      </c>
      <c r="H862" s="14">
        <v>645600</v>
      </c>
      <c r="I862" s="14">
        <v>645602</v>
      </c>
      <c r="J862" s="14">
        <v>651001</v>
      </c>
      <c r="K862" s="14">
        <v>6060</v>
      </c>
      <c r="L862" s="14">
        <v>284</v>
      </c>
      <c r="M862" s="14">
        <v>14</v>
      </c>
      <c r="N862" s="14">
        <v>21</v>
      </c>
      <c r="O862" s="14">
        <v>2</v>
      </c>
      <c r="P862" s="14">
        <v>3</v>
      </c>
      <c r="Q862" s="1"/>
      <c r="R862" s="8">
        <f t="shared" ref="R862:R900" si="2725">B861</f>
        <v>20</v>
      </c>
      <c r="S862" s="4" t="str">
        <f t="shared" ref="S862:S900" si="2726">SUBSTITUTE(E861,"조","")</f>
        <v>4</v>
      </c>
      <c r="T862" s="4" t="str">
        <f t="shared" ref="T862:T900" si="2727">SUBSTITUTE(E862,"조","")</f>
        <v>645601</v>
      </c>
      <c r="U862" s="4" t="str">
        <f t="shared" si="2649"/>
        <v>6</v>
      </c>
      <c r="V862" s="4" t="str">
        <f t="shared" si="2650"/>
        <v>4</v>
      </c>
      <c r="W862" s="4" t="str">
        <f t="shared" si="2651"/>
        <v>5</v>
      </c>
      <c r="X862" s="4" t="str">
        <f t="shared" si="2652"/>
        <v>6</v>
      </c>
      <c r="Y862" s="4" t="str">
        <f t="shared" si="2653"/>
        <v>0</v>
      </c>
      <c r="Z862" s="4" t="str">
        <f t="shared" si="2654"/>
        <v>1</v>
      </c>
      <c r="AA862" s="4" t="s">
        <v>27</v>
      </c>
      <c r="AB862" s="4">
        <v>1</v>
      </c>
      <c r="AC862" s="9">
        <f t="shared" si="2658"/>
        <v>1</v>
      </c>
      <c r="AD862" s="9">
        <f t="shared" si="2639"/>
        <v>1</v>
      </c>
      <c r="AE862" s="9">
        <f t="shared" si="2639"/>
        <v>0</v>
      </c>
      <c r="AF862" s="9">
        <f t="shared" si="2639"/>
        <v>0</v>
      </c>
      <c r="AG862" s="9">
        <f t="shared" si="2639"/>
        <v>1</v>
      </c>
      <c r="AH862" s="9">
        <f t="shared" si="2639"/>
        <v>1</v>
      </c>
      <c r="AI862" s="9">
        <f t="shared" si="2639"/>
        <v>2</v>
      </c>
      <c r="AJ862" s="9">
        <f t="shared" si="2639"/>
        <v>0</v>
      </c>
      <c r="AK862" s="9">
        <f t="shared" si="2639"/>
        <v>0</v>
      </c>
      <c r="AL862" s="9">
        <f t="shared" si="2639"/>
        <v>0</v>
      </c>
      <c r="AM862" s="4">
        <v>5</v>
      </c>
      <c r="AN862" s="4" t="s">
        <v>27</v>
      </c>
      <c r="AO862" s="12">
        <f t="shared" si="2605"/>
        <v>0</v>
      </c>
      <c r="AP862" s="12">
        <f t="shared" si="2592"/>
        <v>0</v>
      </c>
      <c r="AQ862" s="12">
        <f t="shared" si="2592"/>
        <v>0</v>
      </c>
      <c r="AR862" s="12">
        <f t="shared" si="2592"/>
        <v>1</v>
      </c>
      <c r="AS862" s="12">
        <f t="shared" si="2592"/>
        <v>0</v>
      </c>
      <c r="AT862" s="12">
        <f t="shared" ref="AP862:AU900" si="2728">COUNTIF($S862,AT$4)</f>
        <v>0</v>
      </c>
      <c r="AU862" s="12">
        <f t="shared" si="2728"/>
        <v>0</v>
      </c>
    </row>
    <row r="863" spans="1:47">
      <c r="A863" s="22"/>
      <c r="B863" s="19">
        <v>19</v>
      </c>
      <c r="C863" s="19">
        <v>20111109</v>
      </c>
      <c r="D863" s="7" t="s">
        <v>32</v>
      </c>
      <c r="E863" s="7" t="s">
        <v>29</v>
      </c>
      <c r="F863" s="7" t="s">
        <v>32</v>
      </c>
      <c r="G863" s="7" t="s">
        <v>32</v>
      </c>
      <c r="H863" s="7" t="s">
        <v>29</v>
      </c>
      <c r="I863" s="7" t="s">
        <v>29</v>
      </c>
      <c r="J863" s="7" t="s">
        <v>30</v>
      </c>
      <c r="K863" s="7" t="s">
        <v>30</v>
      </c>
      <c r="L863" s="7" t="s">
        <v>30</v>
      </c>
      <c r="M863" s="7" t="s">
        <v>30</v>
      </c>
      <c r="N863" s="7" t="s">
        <v>30</v>
      </c>
      <c r="O863" s="7" t="s">
        <v>30</v>
      </c>
      <c r="P863" s="7" t="s">
        <v>30</v>
      </c>
      <c r="Q863" s="1"/>
      <c r="R863" s="8">
        <f t="shared" ref="R863:R900" si="2729">B863</f>
        <v>19</v>
      </c>
      <c r="S863" s="4" t="str">
        <f t="shared" ref="S863:S900" si="2730">SUBSTITUTE(D863,"조","")</f>
        <v>4</v>
      </c>
      <c r="T863" s="4" t="str">
        <f t="shared" ref="T863:T900" si="2731">SUBSTITUTE(D864,"조","")</f>
        <v>968742</v>
      </c>
      <c r="U863" s="4" t="str">
        <f t="shared" si="2649"/>
        <v>9</v>
      </c>
      <c r="V863" s="4" t="str">
        <f t="shared" si="2650"/>
        <v>6</v>
      </c>
      <c r="W863" s="4" t="str">
        <f t="shared" si="2651"/>
        <v>8</v>
      </c>
      <c r="X863" s="4" t="str">
        <f t="shared" si="2652"/>
        <v>7</v>
      </c>
      <c r="Y863" s="4" t="str">
        <f t="shared" si="2653"/>
        <v>4</v>
      </c>
      <c r="Z863" s="4" t="str">
        <f t="shared" si="2654"/>
        <v>2</v>
      </c>
      <c r="AA863" s="4" t="s">
        <v>27</v>
      </c>
      <c r="AB863" s="4">
        <v>1</v>
      </c>
      <c r="AC863" s="9">
        <f t="shared" si="2658"/>
        <v>0</v>
      </c>
      <c r="AD863" s="9">
        <f t="shared" si="2639"/>
        <v>0</v>
      </c>
      <c r="AE863" s="9">
        <f t="shared" si="2639"/>
        <v>1</v>
      </c>
      <c r="AF863" s="9">
        <f t="shared" si="2639"/>
        <v>0</v>
      </c>
      <c r="AG863" s="9">
        <f t="shared" si="2639"/>
        <v>1</v>
      </c>
      <c r="AH863" s="9">
        <f t="shared" si="2639"/>
        <v>0</v>
      </c>
      <c r="AI863" s="9">
        <f t="shared" si="2639"/>
        <v>1</v>
      </c>
      <c r="AJ863" s="9">
        <f t="shared" si="2639"/>
        <v>1</v>
      </c>
      <c r="AK863" s="9">
        <f t="shared" ref="AD863:AL900" si="2732">COUNTIF($U863:$Z863,AK$4)</f>
        <v>1</v>
      </c>
      <c r="AL863" s="9">
        <f t="shared" si="2732"/>
        <v>1</v>
      </c>
      <c r="AM863" s="4">
        <v>6</v>
      </c>
      <c r="AN863" s="4" t="s">
        <v>27</v>
      </c>
      <c r="AO863" s="12">
        <f t="shared" si="2605"/>
        <v>0</v>
      </c>
      <c r="AP863" s="12">
        <f t="shared" si="2728"/>
        <v>0</v>
      </c>
      <c r="AQ863" s="12">
        <f t="shared" si="2728"/>
        <v>0</v>
      </c>
      <c r="AR863" s="12">
        <f t="shared" si="2728"/>
        <v>1</v>
      </c>
      <c r="AS863" s="12">
        <f t="shared" si="2728"/>
        <v>0</v>
      </c>
      <c r="AT863" s="12">
        <f t="shared" si="2728"/>
        <v>0</v>
      </c>
      <c r="AU863" s="12">
        <f t="shared" si="2728"/>
        <v>0</v>
      </c>
    </row>
    <row r="864" spans="1:47">
      <c r="A864" s="22"/>
      <c r="B864" s="20"/>
      <c r="C864" s="20"/>
      <c r="D864" s="14">
        <v>968742</v>
      </c>
      <c r="E864" s="14">
        <v>487934</v>
      </c>
      <c r="F864" s="14">
        <v>968741</v>
      </c>
      <c r="G864" s="14">
        <v>968743</v>
      </c>
      <c r="H864" s="14">
        <v>487933</v>
      </c>
      <c r="I864" s="14">
        <v>487935</v>
      </c>
      <c r="J864" s="14">
        <v>318201</v>
      </c>
      <c r="K864" s="14">
        <v>36736</v>
      </c>
      <c r="L864" s="14">
        <v>7425</v>
      </c>
      <c r="M864" s="14">
        <v>84</v>
      </c>
      <c r="N864" s="14">
        <v>73</v>
      </c>
      <c r="O864" s="14">
        <v>8</v>
      </c>
      <c r="P864" s="14">
        <v>9</v>
      </c>
      <c r="Q864" s="1"/>
      <c r="R864" s="8">
        <f t="shared" ref="R864:R900" si="2733">B863</f>
        <v>19</v>
      </c>
      <c r="S864" s="4" t="str">
        <f t="shared" ref="S864:S900" si="2734">SUBSTITUTE(E863,"조","")</f>
        <v>6</v>
      </c>
      <c r="T864" s="4" t="str">
        <f t="shared" ref="T864:T900" si="2735">SUBSTITUTE(E864,"조","")</f>
        <v>487934</v>
      </c>
      <c r="U864" s="4" t="str">
        <f t="shared" si="2649"/>
        <v>4</v>
      </c>
      <c r="V864" s="4" t="str">
        <f t="shared" si="2650"/>
        <v>8</v>
      </c>
      <c r="W864" s="4" t="str">
        <f t="shared" si="2651"/>
        <v>7</v>
      </c>
      <c r="X864" s="4" t="str">
        <f t="shared" si="2652"/>
        <v>9</v>
      </c>
      <c r="Y864" s="4" t="str">
        <f t="shared" si="2653"/>
        <v>3</v>
      </c>
      <c r="Z864" s="4" t="str">
        <f t="shared" si="2654"/>
        <v>4</v>
      </c>
      <c r="AA864" s="4" t="s">
        <v>27</v>
      </c>
      <c r="AB864" s="4">
        <v>1</v>
      </c>
      <c r="AC864" s="9">
        <f t="shared" si="2658"/>
        <v>0</v>
      </c>
      <c r="AD864" s="9">
        <f t="shared" si="2732"/>
        <v>0</v>
      </c>
      <c r="AE864" s="9">
        <f t="shared" si="2732"/>
        <v>0</v>
      </c>
      <c r="AF864" s="9">
        <f t="shared" si="2732"/>
        <v>1</v>
      </c>
      <c r="AG864" s="9">
        <f t="shared" si="2732"/>
        <v>2</v>
      </c>
      <c r="AH864" s="9">
        <f t="shared" si="2732"/>
        <v>0</v>
      </c>
      <c r="AI864" s="9">
        <f t="shared" si="2732"/>
        <v>0</v>
      </c>
      <c r="AJ864" s="9">
        <f t="shared" si="2732"/>
        <v>1</v>
      </c>
      <c r="AK864" s="9">
        <f t="shared" si="2732"/>
        <v>1</v>
      </c>
      <c r="AL864" s="9">
        <f t="shared" si="2732"/>
        <v>1</v>
      </c>
      <c r="AM864" s="4">
        <v>5</v>
      </c>
      <c r="AN864" s="4" t="s">
        <v>27</v>
      </c>
      <c r="AO864" s="12">
        <f t="shared" si="2605"/>
        <v>0</v>
      </c>
      <c r="AP864" s="12">
        <f t="shared" si="2728"/>
        <v>0</v>
      </c>
      <c r="AQ864" s="12">
        <f t="shared" si="2728"/>
        <v>0</v>
      </c>
      <c r="AR864" s="12">
        <f t="shared" si="2728"/>
        <v>0</v>
      </c>
      <c r="AS864" s="12">
        <f t="shared" si="2728"/>
        <v>0</v>
      </c>
      <c r="AT864" s="12">
        <f t="shared" si="2728"/>
        <v>1</v>
      </c>
      <c r="AU864" s="12">
        <f t="shared" si="2728"/>
        <v>0</v>
      </c>
    </row>
    <row r="865" spans="1:47">
      <c r="A865" s="22"/>
      <c r="B865" s="19">
        <v>18</v>
      </c>
      <c r="C865" s="19">
        <v>20111102</v>
      </c>
      <c r="D865" s="7" t="s">
        <v>31</v>
      </c>
      <c r="E865" s="7" t="s">
        <v>29</v>
      </c>
      <c r="F865" s="7" t="s">
        <v>31</v>
      </c>
      <c r="G865" s="7" t="s">
        <v>31</v>
      </c>
      <c r="H865" s="7" t="s">
        <v>29</v>
      </c>
      <c r="I865" s="7" t="s">
        <v>29</v>
      </c>
      <c r="J865" s="7" t="s">
        <v>30</v>
      </c>
      <c r="K865" s="7" t="s">
        <v>30</v>
      </c>
      <c r="L865" s="7" t="s">
        <v>30</v>
      </c>
      <c r="M865" s="7" t="s">
        <v>30</v>
      </c>
      <c r="N865" s="7" t="s">
        <v>30</v>
      </c>
      <c r="O865" s="7" t="s">
        <v>30</v>
      </c>
      <c r="P865" s="7" t="s">
        <v>30</v>
      </c>
      <c r="Q865" s="1"/>
      <c r="R865" s="8">
        <f t="shared" ref="R865:R900" si="2736">B865</f>
        <v>18</v>
      </c>
      <c r="S865" s="4" t="str">
        <f t="shared" ref="S865:S900" si="2737">SUBSTITUTE(D865,"조","")</f>
        <v>5</v>
      </c>
      <c r="T865" s="4" t="str">
        <f t="shared" ref="T865:T900" si="2738">SUBSTITUTE(D866,"조","")</f>
        <v>298717</v>
      </c>
      <c r="U865" s="4" t="str">
        <f t="shared" si="2649"/>
        <v>2</v>
      </c>
      <c r="V865" s="4" t="str">
        <f t="shared" si="2650"/>
        <v>9</v>
      </c>
      <c r="W865" s="4" t="str">
        <f t="shared" si="2651"/>
        <v>8</v>
      </c>
      <c r="X865" s="4" t="str">
        <f t="shared" si="2652"/>
        <v>7</v>
      </c>
      <c r="Y865" s="4" t="str">
        <f t="shared" si="2653"/>
        <v>1</v>
      </c>
      <c r="Z865" s="4" t="str">
        <f t="shared" si="2654"/>
        <v>7</v>
      </c>
      <c r="AA865" s="4" t="s">
        <v>27</v>
      </c>
      <c r="AB865" s="4">
        <v>1</v>
      </c>
      <c r="AC865" s="9">
        <f t="shared" si="2658"/>
        <v>0</v>
      </c>
      <c r="AD865" s="9">
        <f t="shared" si="2732"/>
        <v>1</v>
      </c>
      <c r="AE865" s="9">
        <f t="shared" si="2732"/>
        <v>1</v>
      </c>
      <c r="AF865" s="9">
        <f t="shared" si="2732"/>
        <v>0</v>
      </c>
      <c r="AG865" s="9">
        <f t="shared" si="2732"/>
        <v>0</v>
      </c>
      <c r="AH865" s="9">
        <f t="shared" si="2732"/>
        <v>0</v>
      </c>
      <c r="AI865" s="9">
        <f t="shared" si="2732"/>
        <v>0</v>
      </c>
      <c r="AJ865" s="9">
        <f t="shared" si="2732"/>
        <v>2</v>
      </c>
      <c r="AK865" s="9">
        <f t="shared" si="2732"/>
        <v>1</v>
      </c>
      <c r="AL865" s="9">
        <f t="shared" si="2732"/>
        <v>1</v>
      </c>
      <c r="AM865" s="4">
        <v>5</v>
      </c>
      <c r="AN865" s="4" t="s">
        <v>27</v>
      </c>
      <c r="AO865" s="12">
        <f t="shared" si="2605"/>
        <v>0</v>
      </c>
      <c r="AP865" s="12">
        <f t="shared" si="2728"/>
        <v>0</v>
      </c>
      <c r="AQ865" s="12">
        <f t="shared" si="2728"/>
        <v>0</v>
      </c>
      <c r="AR865" s="12">
        <f t="shared" si="2728"/>
        <v>0</v>
      </c>
      <c r="AS865" s="12">
        <f t="shared" si="2728"/>
        <v>1</v>
      </c>
      <c r="AT865" s="12">
        <f t="shared" si="2728"/>
        <v>0</v>
      </c>
      <c r="AU865" s="12">
        <f t="shared" si="2728"/>
        <v>0</v>
      </c>
    </row>
    <row r="866" spans="1:47">
      <c r="A866" s="22"/>
      <c r="B866" s="20"/>
      <c r="C866" s="20"/>
      <c r="D866" s="14">
        <v>298717</v>
      </c>
      <c r="E866" s="14">
        <v>713274</v>
      </c>
      <c r="F866" s="14">
        <v>298716</v>
      </c>
      <c r="G866" s="14">
        <v>298718</v>
      </c>
      <c r="H866" s="14">
        <v>713273</v>
      </c>
      <c r="I866" s="14">
        <v>713275</v>
      </c>
      <c r="J866" s="14">
        <v>742605</v>
      </c>
      <c r="K866" s="14">
        <v>75688</v>
      </c>
      <c r="L866" s="14">
        <v>6588</v>
      </c>
      <c r="M866" s="14">
        <v>14</v>
      </c>
      <c r="N866" s="14">
        <v>58</v>
      </c>
      <c r="O866" s="14">
        <v>8</v>
      </c>
      <c r="P866" s="14">
        <v>6</v>
      </c>
      <c r="Q866" s="1"/>
      <c r="R866" s="8">
        <f t="shared" ref="R866:R900" si="2739">B865</f>
        <v>18</v>
      </c>
      <c r="S866" s="4" t="str">
        <f t="shared" ref="S866:S900" si="2740">SUBSTITUTE(E865,"조","")</f>
        <v>6</v>
      </c>
      <c r="T866" s="4" t="str">
        <f t="shared" ref="T866:T900" si="2741">SUBSTITUTE(E866,"조","")</f>
        <v>713274</v>
      </c>
      <c r="U866" s="4" t="str">
        <f t="shared" si="2649"/>
        <v>7</v>
      </c>
      <c r="V866" s="4" t="str">
        <f t="shared" si="2650"/>
        <v>1</v>
      </c>
      <c r="W866" s="4" t="str">
        <f t="shared" si="2651"/>
        <v>3</v>
      </c>
      <c r="X866" s="4" t="str">
        <f t="shared" si="2652"/>
        <v>2</v>
      </c>
      <c r="Y866" s="4" t="str">
        <f t="shared" si="2653"/>
        <v>7</v>
      </c>
      <c r="Z866" s="4" t="str">
        <f t="shared" si="2654"/>
        <v>4</v>
      </c>
      <c r="AA866" s="4" t="s">
        <v>27</v>
      </c>
      <c r="AB866" s="4">
        <v>1</v>
      </c>
      <c r="AC866" s="9">
        <f t="shared" si="2658"/>
        <v>0</v>
      </c>
      <c r="AD866" s="9">
        <f t="shared" si="2732"/>
        <v>1</v>
      </c>
      <c r="AE866" s="9">
        <f t="shared" si="2732"/>
        <v>1</v>
      </c>
      <c r="AF866" s="9">
        <f t="shared" si="2732"/>
        <v>1</v>
      </c>
      <c r="AG866" s="9">
        <f t="shared" si="2732"/>
        <v>1</v>
      </c>
      <c r="AH866" s="9">
        <f t="shared" si="2732"/>
        <v>0</v>
      </c>
      <c r="AI866" s="9">
        <f t="shared" si="2732"/>
        <v>0</v>
      </c>
      <c r="AJ866" s="9">
        <f t="shared" si="2732"/>
        <v>2</v>
      </c>
      <c r="AK866" s="9">
        <f t="shared" si="2732"/>
        <v>0</v>
      </c>
      <c r="AL866" s="9">
        <f t="shared" si="2732"/>
        <v>0</v>
      </c>
      <c r="AM866" s="4">
        <v>5</v>
      </c>
      <c r="AN866" s="4" t="s">
        <v>27</v>
      </c>
      <c r="AO866" s="12">
        <f t="shared" si="2605"/>
        <v>0</v>
      </c>
      <c r="AP866" s="12">
        <f t="shared" si="2728"/>
        <v>0</v>
      </c>
      <c r="AQ866" s="12">
        <f t="shared" si="2728"/>
        <v>0</v>
      </c>
      <c r="AR866" s="12">
        <f t="shared" si="2728"/>
        <v>0</v>
      </c>
      <c r="AS866" s="12">
        <f t="shared" si="2728"/>
        <v>0</v>
      </c>
      <c r="AT866" s="12">
        <f t="shared" si="2728"/>
        <v>1</v>
      </c>
      <c r="AU866" s="12">
        <f t="shared" si="2728"/>
        <v>0</v>
      </c>
    </row>
    <row r="867" spans="1:47">
      <c r="A867" s="22"/>
      <c r="B867" s="19">
        <v>17</v>
      </c>
      <c r="C867" s="19">
        <v>20111026</v>
      </c>
      <c r="D867" s="7" t="s">
        <v>28</v>
      </c>
      <c r="E867" s="7" t="s">
        <v>35</v>
      </c>
      <c r="F867" s="7" t="s">
        <v>28</v>
      </c>
      <c r="G867" s="7" t="s">
        <v>28</v>
      </c>
      <c r="H867" s="7" t="s">
        <v>35</v>
      </c>
      <c r="I867" s="7" t="s">
        <v>35</v>
      </c>
      <c r="J867" s="7" t="s">
        <v>30</v>
      </c>
      <c r="K867" s="7" t="s">
        <v>30</v>
      </c>
      <c r="L867" s="7" t="s">
        <v>30</v>
      </c>
      <c r="M867" s="7" t="s">
        <v>30</v>
      </c>
      <c r="N867" s="7" t="s">
        <v>30</v>
      </c>
      <c r="O867" s="7" t="s">
        <v>30</v>
      </c>
      <c r="P867" s="7" t="s">
        <v>30</v>
      </c>
      <c r="Q867" s="1"/>
      <c r="R867" s="8">
        <f t="shared" ref="R867:R900" si="2742">B867</f>
        <v>17</v>
      </c>
      <c r="S867" s="4" t="str">
        <f t="shared" ref="S867:S900" si="2743">SUBSTITUTE(D867,"조","")</f>
        <v>3</v>
      </c>
      <c r="T867" s="4" t="str">
        <f t="shared" ref="T867:T900" si="2744">SUBSTITUTE(D868,"조","")</f>
        <v>952292</v>
      </c>
      <c r="U867" s="4" t="str">
        <f t="shared" si="2649"/>
        <v>9</v>
      </c>
      <c r="V867" s="4" t="str">
        <f t="shared" si="2650"/>
        <v>5</v>
      </c>
      <c r="W867" s="4" t="str">
        <f t="shared" si="2651"/>
        <v>2</v>
      </c>
      <c r="X867" s="4" t="str">
        <f t="shared" si="2652"/>
        <v>2</v>
      </c>
      <c r="Y867" s="4" t="str">
        <f t="shared" si="2653"/>
        <v>9</v>
      </c>
      <c r="Z867" s="4" t="str">
        <f t="shared" si="2654"/>
        <v>2</v>
      </c>
      <c r="AA867" s="4" t="s">
        <v>27</v>
      </c>
      <c r="AB867" s="4">
        <v>1</v>
      </c>
      <c r="AC867" s="9">
        <f t="shared" si="2658"/>
        <v>0</v>
      </c>
      <c r="AD867" s="9">
        <f t="shared" si="2732"/>
        <v>0</v>
      </c>
      <c r="AE867" s="9">
        <f t="shared" si="2732"/>
        <v>3</v>
      </c>
      <c r="AF867" s="9">
        <f t="shared" si="2732"/>
        <v>0</v>
      </c>
      <c r="AG867" s="9">
        <f t="shared" si="2732"/>
        <v>0</v>
      </c>
      <c r="AH867" s="9">
        <f t="shared" si="2732"/>
        <v>1</v>
      </c>
      <c r="AI867" s="9">
        <f t="shared" si="2732"/>
        <v>0</v>
      </c>
      <c r="AJ867" s="9">
        <f t="shared" si="2732"/>
        <v>0</v>
      </c>
      <c r="AK867" s="9">
        <f t="shared" si="2732"/>
        <v>0</v>
      </c>
      <c r="AL867" s="9">
        <f t="shared" si="2732"/>
        <v>2</v>
      </c>
      <c r="AM867" s="4">
        <v>3</v>
      </c>
      <c r="AN867" s="4" t="s">
        <v>27</v>
      </c>
      <c r="AO867" s="12">
        <f t="shared" si="2605"/>
        <v>0</v>
      </c>
      <c r="AP867" s="12">
        <f t="shared" si="2728"/>
        <v>0</v>
      </c>
      <c r="AQ867" s="12">
        <f t="shared" si="2728"/>
        <v>1</v>
      </c>
      <c r="AR867" s="12">
        <f t="shared" si="2728"/>
        <v>0</v>
      </c>
      <c r="AS867" s="12">
        <f t="shared" si="2728"/>
        <v>0</v>
      </c>
      <c r="AT867" s="12">
        <f t="shared" si="2728"/>
        <v>0</v>
      </c>
      <c r="AU867" s="12">
        <f t="shared" si="2728"/>
        <v>0</v>
      </c>
    </row>
    <row r="868" spans="1:47">
      <c r="A868" s="22"/>
      <c r="B868" s="20"/>
      <c r="C868" s="20"/>
      <c r="D868" s="14">
        <v>952292</v>
      </c>
      <c r="E868" s="14">
        <v>879489</v>
      </c>
      <c r="F868" s="14">
        <v>952291</v>
      </c>
      <c r="G868" s="14">
        <v>952293</v>
      </c>
      <c r="H868" s="14">
        <v>879488</v>
      </c>
      <c r="I868" s="14">
        <v>879490</v>
      </c>
      <c r="J868" s="14">
        <v>211287</v>
      </c>
      <c r="K868" s="14">
        <v>60958</v>
      </c>
      <c r="L868" s="14">
        <v>2738</v>
      </c>
      <c r="M868" s="14">
        <v>24</v>
      </c>
      <c r="N868" s="14">
        <v>8</v>
      </c>
      <c r="O868" s="14">
        <v>0</v>
      </c>
      <c r="P868" s="14">
        <v>5</v>
      </c>
      <c r="Q868" s="1"/>
      <c r="R868" s="8">
        <f t="shared" ref="R868:R900" si="2745">B867</f>
        <v>17</v>
      </c>
      <c r="S868" s="4" t="str">
        <f t="shared" ref="S868:S900" si="2746">SUBSTITUTE(E867,"조","")</f>
        <v>7</v>
      </c>
      <c r="T868" s="4" t="str">
        <f t="shared" ref="T868:T900" si="2747">SUBSTITUTE(E868,"조","")</f>
        <v>879489</v>
      </c>
      <c r="U868" s="4" t="str">
        <f t="shared" si="2649"/>
        <v>8</v>
      </c>
      <c r="V868" s="4" t="str">
        <f t="shared" si="2650"/>
        <v>7</v>
      </c>
      <c r="W868" s="4" t="str">
        <f t="shared" si="2651"/>
        <v>9</v>
      </c>
      <c r="X868" s="4" t="str">
        <f t="shared" si="2652"/>
        <v>4</v>
      </c>
      <c r="Y868" s="4" t="str">
        <f t="shared" si="2653"/>
        <v>8</v>
      </c>
      <c r="Z868" s="4" t="str">
        <f t="shared" si="2654"/>
        <v>9</v>
      </c>
      <c r="AA868" s="4" t="s">
        <v>27</v>
      </c>
      <c r="AB868" s="4">
        <v>1</v>
      </c>
      <c r="AC868" s="9">
        <f t="shared" si="2658"/>
        <v>0</v>
      </c>
      <c r="AD868" s="9">
        <f t="shared" si="2732"/>
        <v>0</v>
      </c>
      <c r="AE868" s="9">
        <f t="shared" si="2732"/>
        <v>0</v>
      </c>
      <c r="AF868" s="9">
        <f t="shared" si="2732"/>
        <v>0</v>
      </c>
      <c r="AG868" s="9">
        <f t="shared" si="2732"/>
        <v>1</v>
      </c>
      <c r="AH868" s="9">
        <f t="shared" si="2732"/>
        <v>0</v>
      </c>
      <c r="AI868" s="9">
        <f t="shared" si="2732"/>
        <v>0</v>
      </c>
      <c r="AJ868" s="9">
        <f t="shared" si="2732"/>
        <v>1</v>
      </c>
      <c r="AK868" s="9">
        <f t="shared" si="2732"/>
        <v>2</v>
      </c>
      <c r="AL868" s="9">
        <f t="shared" si="2732"/>
        <v>2</v>
      </c>
      <c r="AM868" s="4">
        <v>4</v>
      </c>
      <c r="AN868" s="4" t="s">
        <v>27</v>
      </c>
      <c r="AO868" s="12">
        <f t="shared" si="2605"/>
        <v>0</v>
      </c>
      <c r="AP868" s="12">
        <f t="shared" si="2728"/>
        <v>0</v>
      </c>
      <c r="AQ868" s="12">
        <f t="shared" si="2728"/>
        <v>0</v>
      </c>
      <c r="AR868" s="12">
        <f t="shared" si="2728"/>
        <v>0</v>
      </c>
      <c r="AS868" s="12">
        <f t="shared" si="2728"/>
        <v>0</v>
      </c>
      <c r="AT868" s="12">
        <f t="shared" si="2728"/>
        <v>0</v>
      </c>
      <c r="AU868" s="12">
        <f t="shared" si="2728"/>
        <v>1</v>
      </c>
    </row>
    <row r="869" spans="1:47">
      <c r="A869" s="22"/>
      <c r="B869" s="19">
        <v>16</v>
      </c>
      <c r="C869" s="19">
        <v>20111019</v>
      </c>
      <c r="D869" s="7" t="s">
        <v>29</v>
      </c>
      <c r="E869" s="7" t="s">
        <v>33</v>
      </c>
      <c r="F869" s="7" t="s">
        <v>29</v>
      </c>
      <c r="G869" s="7" t="s">
        <v>29</v>
      </c>
      <c r="H869" s="7" t="s">
        <v>33</v>
      </c>
      <c r="I869" s="7" t="s">
        <v>33</v>
      </c>
      <c r="J869" s="7" t="s">
        <v>30</v>
      </c>
      <c r="K869" s="7" t="s">
        <v>30</v>
      </c>
      <c r="L869" s="7" t="s">
        <v>30</v>
      </c>
      <c r="M869" s="7" t="s">
        <v>30</v>
      </c>
      <c r="N869" s="7" t="s">
        <v>30</v>
      </c>
      <c r="O869" s="7" t="s">
        <v>30</v>
      </c>
      <c r="P869" s="7" t="s">
        <v>30</v>
      </c>
      <c r="Q869" s="1"/>
      <c r="R869" s="8">
        <f t="shared" ref="R869:R900" si="2748">B869</f>
        <v>16</v>
      </c>
      <c r="S869" s="4" t="str">
        <f t="shared" ref="S869:S900" si="2749">SUBSTITUTE(D869,"조","")</f>
        <v>6</v>
      </c>
      <c r="T869" s="4" t="str">
        <f t="shared" ref="T869:T900" si="2750">SUBSTITUTE(D870,"조","")</f>
        <v>712157</v>
      </c>
      <c r="U869" s="4" t="str">
        <f t="shared" si="2649"/>
        <v>7</v>
      </c>
      <c r="V869" s="4" t="str">
        <f t="shared" si="2650"/>
        <v>1</v>
      </c>
      <c r="W869" s="4" t="str">
        <f t="shared" si="2651"/>
        <v>2</v>
      </c>
      <c r="X869" s="4" t="str">
        <f t="shared" si="2652"/>
        <v>1</v>
      </c>
      <c r="Y869" s="4" t="str">
        <f t="shared" si="2653"/>
        <v>5</v>
      </c>
      <c r="Z869" s="4" t="str">
        <f t="shared" si="2654"/>
        <v>7</v>
      </c>
      <c r="AA869" s="4" t="s">
        <v>27</v>
      </c>
      <c r="AB869" s="4">
        <v>1</v>
      </c>
      <c r="AC869" s="9">
        <f t="shared" si="2658"/>
        <v>0</v>
      </c>
      <c r="AD869" s="9">
        <f t="shared" si="2732"/>
        <v>2</v>
      </c>
      <c r="AE869" s="9">
        <f t="shared" si="2732"/>
        <v>1</v>
      </c>
      <c r="AF869" s="9">
        <f t="shared" si="2732"/>
        <v>0</v>
      </c>
      <c r="AG869" s="9">
        <f t="shared" si="2732"/>
        <v>0</v>
      </c>
      <c r="AH869" s="9">
        <f t="shared" si="2732"/>
        <v>1</v>
      </c>
      <c r="AI869" s="9">
        <f t="shared" si="2732"/>
        <v>0</v>
      </c>
      <c r="AJ869" s="9">
        <f t="shared" si="2732"/>
        <v>2</v>
      </c>
      <c r="AK869" s="9">
        <f t="shared" si="2732"/>
        <v>0</v>
      </c>
      <c r="AL869" s="9">
        <f t="shared" si="2732"/>
        <v>0</v>
      </c>
      <c r="AM869" s="4">
        <v>4</v>
      </c>
      <c r="AN869" s="4" t="s">
        <v>27</v>
      </c>
      <c r="AO869" s="12">
        <f t="shared" si="2605"/>
        <v>0</v>
      </c>
      <c r="AP869" s="12">
        <f t="shared" si="2728"/>
        <v>0</v>
      </c>
      <c r="AQ869" s="12">
        <f t="shared" si="2728"/>
        <v>0</v>
      </c>
      <c r="AR869" s="12">
        <f t="shared" si="2728"/>
        <v>0</v>
      </c>
      <c r="AS869" s="12">
        <f t="shared" si="2728"/>
        <v>0</v>
      </c>
      <c r="AT869" s="12">
        <f t="shared" si="2728"/>
        <v>1</v>
      </c>
      <c r="AU869" s="12">
        <f t="shared" si="2728"/>
        <v>0</v>
      </c>
    </row>
    <row r="870" spans="1:47">
      <c r="A870" s="22"/>
      <c r="B870" s="20"/>
      <c r="C870" s="20"/>
      <c r="D870" s="14">
        <v>712157</v>
      </c>
      <c r="E870" s="14">
        <v>211799</v>
      </c>
      <c r="F870" s="14">
        <v>712156</v>
      </c>
      <c r="G870" s="14">
        <v>712158</v>
      </c>
      <c r="H870" s="14">
        <v>211798</v>
      </c>
      <c r="I870" s="14">
        <v>211800</v>
      </c>
      <c r="J870" s="14">
        <v>504191</v>
      </c>
      <c r="K870" s="14">
        <v>24933</v>
      </c>
      <c r="L870" s="14">
        <v>5519</v>
      </c>
      <c r="M870" s="14">
        <v>19</v>
      </c>
      <c r="N870" s="14">
        <v>83</v>
      </c>
      <c r="O870" s="14">
        <v>2</v>
      </c>
      <c r="P870" s="14">
        <v>7</v>
      </c>
      <c r="Q870" s="1"/>
      <c r="R870" s="8">
        <f t="shared" ref="R870:R900" si="2751">B869</f>
        <v>16</v>
      </c>
      <c r="S870" s="4" t="str">
        <f t="shared" ref="S870:S900" si="2752">SUBSTITUTE(E869,"조","")</f>
        <v>2</v>
      </c>
      <c r="T870" s="4" t="str">
        <f t="shared" ref="T870:T900" si="2753">SUBSTITUTE(E870,"조","")</f>
        <v>211799</v>
      </c>
      <c r="U870" s="4" t="str">
        <f t="shared" si="2649"/>
        <v>2</v>
      </c>
      <c r="V870" s="4" t="str">
        <f t="shared" si="2650"/>
        <v>1</v>
      </c>
      <c r="W870" s="4" t="str">
        <f t="shared" si="2651"/>
        <v>1</v>
      </c>
      <c r="X870" s="4" t="str">
        <f t="shared" si="2652"/>
        <v>7</v>
      </c>
      <c r="Y870" s="4" t="str">
        <f t="shared" si="2653"/>
        <v>9</v>
      </c>
      <c r="Z870" s="4" t="str">
        <f t="shared" si="2654"/>
        <v>9</v>
      </c>
      <c r="AA870" s="4" t="s">
        <v>27</v>
      </c>
      <c r="AB870" s="4">
        <v>1</v>
      </c>
      <c r="AC870" s="9">
        <f t="shared" si="2658"/>
        <v>0</v>
      </c>
      <c r="AD870" s="9">
        <f t="shared" si="2732"/>
        <v>2</v>
      </c>
      <c r="AE870" s="9">
        <f t="shared" si="2732"/>
        <v>1</v>
      </c>
      <c r="AF870" s="9">
        <f t="shared" si="2732"/>
        <v>0</v>
      </c>
      <c r="AG870" s="9">
        <f t="shared" si="2732"/>
        <v>0</v>
      </c>
      <c r="AH870" s="9">
        <f t="shared" si="2732"/>
        <v>0</v>
      </c>
      <c r="AI870" s="9">
        <f t="shared" si="2732"/>
        <v>0</v>
      </c>
      <c r="AJ870" s="9">
        <f t="shared" si="2732"/>
        <v>1</v>
      </c>
      <c r="AK870" s="9">
        <f t="shared" si="2732"/>
        <v>0</v>
      </c>
      <c r="AL870" s="9">
        <f t="shared" si="2732"/>
        <v>2</v>
      </c>
      <c r="AM870" s="4">
        <v>4</v>
      </c>
      <c r="AN870" s="4" t="s">
        <v>27</v>
      </c>
      <c r="AO870" s="12">
        <f t="shared" si="2605"/>
        <v>0</v>
      </c>
      <c r="AP870" s="12">
        <f t="shared" si="2728"/>
        <v>1</v>
      </c>
      <c r="AQ870" s="12">
        <f t="shared" si="2728"/>
        <v>0</v>
      </c>
      <c r="AR870" s="12">
        <f t="shared" si="2728"/>
        <v>0</v>
      </c>
      <c r="AS870" s="12">
        <f t="shared" si="2728"/>
        <v>0</v>
      </c>
      <c r="AT870" s="12">
        <f t="shared" si="2728"/>
        <v>0</v>
      </c>
      <c r="AU870" s="12">
        <f t="shared" si="2728"/>
        <v>0</v>
      </c>
    </row>
    <row r="871" spans="1:47">
      <c r="A871" s="22"/>
      <c r="B871" s="19">
        <v>15</v>
      </c>
      <c r="C871" s="19">
        <v>20111012</v>
      </c>
      <c r="D871" s="7" t="s">
        <v>32</v>
      </c>
      <c r="E871" s="7" t="s">
        <v>31</v>
      </c>
      <c r="F871" s="7" t="s">
        <v>32</v>
      </c>
      <c r="G871" s="7" t="s">
        <v>32</v>
      </c>
      <c r="H871" s="7" t="s">
        <v>31</v>
      </c>
      <c r="I871" s="7" t="s">
        <v>31</v>
      </c>
      <c r="J871" s="7" t="s">
        <v>30</v>
      </c>
      <c r="K871" s="7" t="s">
        <v>30</v>
      </c>
      <c r="L871" s="7" t="s">
        <v>30</v>
      </c>
      <c r="M871" s="7" t="s">
        <v>30</v>
      </c>
      <c r="N871" s="7" t="s">
        <v>30</v>
      </c>
      <c r="O871" s="7" t="s">
        <v>30</v>
      </c>
      <c r="P871" s="7" t="s">
        <v>30</v>
      </c>
      <c r="Q871" s="1"/>
      <c r="R871" s="8">
        <f t="shared" ref="R871:R900" si="2754">B871</f>
        <v>15</v>
      </c>
      <c r="S871" s="4" t="str">
        <f t="shared" ref="S871:S900" si="2755">SUBSTITUTE(D871,"조","")</f>
        <v>4</v>
      </c>
      <c r="T871" s="4" t="str">
        <f t="shared" ref="T871:T900" si="2756">SUBSTITUTE(D872,"조","")</f>
        <v>325752</v>
      </c>
      <c r="U871" s="4" t="str">
        <f t="shared" si="2649"/>
        <v>3</v>
      </c>
      <c r="V871" s="4" t="str">
        <f t="shared" si="2650"/>
        <v>2</v>
      </c>
      <c r="W871" s="4" t="str">
        <f t="shared" si="2651"/>
        <v>5</v>
      </c>
      <c r="X871" s="4" t="str">
        <f t="shared" si="2652"/>
        <v>7</v>
      </c>
      <c r="Y871" s="4" t="str">
        <f t="shared" si="2653"/>
        <v>5</v>
      </c>
      <c r="Z871" s="4" t="str">
        <f t="shared" si="2654"/>
        <v>2</v>
      </c>
      <c r="AA871" s="4" t="s">
        <v>27</v>
      </c>
      <c r="AB871" s="4">
        <v>1</v>
      </c>
      <c r="AC871" s="9">
        <f t="shared" si="2658"/>
        <v>0</v>
      </c>
      <c r="AD871" s="9">
        <f t="shared" si="2732"/>
        <v>0</v>
      </c>
      <c r="AE871" s="9">
        <f t="shared" si="2732"/>
        <v>2</v>
      </c>
      <c r="AF871" s="9">
        <f t="shared" si="2732"/>
        <v>1</v>
      </c>
      <c r="AG871" s="9">
        <f t="shared" si="2732"/>
        <v>0</v>
      </c>
      <c r="AH871" s="9">
        <f t="shared" si="2732"/>
        <v>2</v>
      </c>
      <c r="AI871" s="9">
        <f t="shared" si="2732"/>
        <v>0</v>
      </c>
      <c r="AJ871" s="9">
        <f t="shared" si="2732"/>
        <v>1</v>
      </c>
      <c r="AK871" s="9">
        <f t="shared" si="2732"/>
        <v>0</v>
      </c>
      <c r="AL871" s="9">
        <f t="shared" si="2732"/>
        <v>0</v>
      </c>
      <c r="AM871" s="4">
        <v>4</v>
      </c>
      <c r="AN871" s="4" t="s">
        <v>27</v>
      </c>
      <c r="AO871" s="12">
        <f t="shared" si="2605"/>
        <v>0</v>
      </c>
      <c r="AP871" s="12">
        <f t="shared" si="2728"/>
        <v>0</v>
      </c>
      <c r="AQ871" s="12">
        <f t="shared" si="2728"/>
        <v>0</v>
      </c>
      <c r="AR871" s="12">
        <f t="shared" si="2728"/>
        <v>1</v>
      </c>
      <c r="AS871" s="12">
        <f t="shared" si="2728"/>
        <v>0</v>
      </c>
      <c r="AT871" s="12">
        <f t="shared" si="2728"/>
        <v>0</v>
      </c>
      <c r="AU871" s="12">
        <f t="shared" si="2728"/>
        <v>0</v>
      </c>
    </row>
    <row r="872" spans="1:47">
      <c r="A872" s="22"/>
      <c r="B872" s="20"/>
      <c r="C872" s="20"/>
      <c r="D872" s="14">
        <v>325752</v>
      </c>
      <c r="E872" s="14">
        <v>165864</v>
      </c>
      <c r="F872" s="14">
        <v>325751</v>
      </c>
      <c r="G872" s="14">
        <v>325753</v>
      </c>
      <c r="H872" s="14">
        <v>165863</v>
      </c>
      <c r="I872" s="14">
        <v>165865</v>
      </c>
      <c r="J872" s="14">
        <v>768986</v>
      </c>
      <c r="K872" s="14">
        <v>93293</v>
      </c>
      <c r="L872" s="14">
        <v>1738</v>
      </c>
      <c r="M872" s="14">
        <v>63</v>
      </c>
      <c r="N872" s="14">
        <v>44</v>
      </c>
      <c r="O872" s="14">
        <v>6</v>
      </c>
      <c r="P872" s="14">
        <v>9</v>
      </c>
      <c r="Q872" s="1"/>
      <c r="R872" s="8">
        <f t="shared" ref="R872:R900" si="2757">B871</f>
        <v>15</v>
      </c>
      <c r="S872" s="4" t="str">
        <f t="shared" ref="S872:S900" si="2758">SUBSTITUTE(E871,"조","")</f>
        <v>5</v>
      </c>
      <c r="T872" s="4" t="str">
        <f t="shared" ref="T872:T900" si="2759">SUBSTITUTE(E872,"조","")</f>
        <v>165864</v>
      </c>
      <c r="U872" s="4" t="str">
        <f t="shared" si="2649"/>
        <v>1</v>
      </c>
      <c r="V872" s="4" t="str">
        <f t="shared" si="2650"/>
        <v>6</v>
      </c>
      <c r="W872" s="4" t="str">
        <f t="shared" si="2651"/>
        <v>5</v>
      </c>
      <c r="X872" s="4" t="str">
        <f t="shared" si="2652"/>
        <v>8</v>
      </c>
      <c r="Y872" s="4" t="str">
        <f t="shared" si="2653"/>
        <v>6</v>
      </c>
      <c r="Z872" s="4" t="str">
        <f t="shared" si="2654"/>
        <v>4</v>
      </c>
      <c r="AA872" s="4" t="s">
        <v>27</v>
      </c>
      <c r="AB872" s="4">
        <v>1</v>
      </c>
      <c r="AC872" s="9">
        <f t="shared" si="2658"/>
        <v>0</v>
      </c>
      <c r="AD872" s="9">
        <f t="shared" si="2732"/>
        <v>1</v>
      </c>
      <c r="AE872" s="9">
        <f t="shared" si="2732"/>
        <v>0</v>
      </c>
      <c r="AF872" s="9">
        <f t="shared" si="2732"/>
        <v>0</v>
      </c>
      <c r="AG872" s="9">
        <f t="shared" si="2732"/>
        <v>1</v>
      </c>
      <c r="AH872" s="9">
        <f t="shared" si="2732"/>
        <v>1</v>
      </c>
      <c r="AI872" s="9">
        <f t="shared" si="2732"/>
        <v>2</v>
      </c>
      <c r="AJ872" s="9">
        <f t="shared" si="2732"/>
        <v>0</v>
      </c>
      <c r="AK872" s="9">
        <f t="shared" si="2732"/>
        <v>1</v>
      </c>
      <c r="AL872" s="9">
        <f t="shared" si="2732"/>
        <v>0</v>
      </c>
      <c r="AM872" s="4">
        <v>5</v>
      </c>
      <c r="AN872" s="4" t="s">
        <v>27</v>
      </c>
      <c r="AO872" s="12">
        <f t="shared" si="2605"/>
        <v>0</v>
      </c>
      <c r="AP872" s="12">
        <f t="shared" si="2728"/>
        <v>0</v>
      </c>
      <c r="AQ872" s="12">
        <f t="shared" si="2728"/>
        <v>0</v>
      </c>
      <c r="AR872" s="12">
        <f t="shared" si="2728"/>
        <v>0</v>
      </c>
      <c r="AS872" s="12">
        <f t="shared" si="2728"/>
        <v>1</v>
      </c>
      <c r="AT872" s="12">
        <f t="shared" si="2728"/>
        <v>0</v>
      </c>
      <c r="AU872" s="12">
        <f t="shared" si="2728"/>
        <v>0</v>
      </c>
    </row>
    <row r="873" spans="1:47">
      <c r="A873" s="22"/>
      <c r="B873" s="19">
        <v>14</v>
      </c>
      <c r="C873" s="19">
        <v>20111005</v>
      </c>
      <c r="D873" s="7" t="s">
        <v>35</v>
      </c>
      <c r="E873" s="7" t="s">
        <v>29</v>
      </c>
      <c r="F873" s="7" t="s">
        <v>35</v>
      </c>
      <c r="G873" s="7" t="s">
        <v>35</v>
      </c>
      <c r="H873" s="7" t="s">
        <v>29</v>
      </c>
      <c r="I873" s="7" t="s">
        <v>29</v>
      </c>
      <c r="J873" s="7" t="s">
        <v>30</v>
      </c>
      <c r="K873" s="7" t="s">
        <v>30</v>
      </c>
      <c r="L873" s="7" t="s">
        <v>30</v>
      </c>
      <c r="M873" s="7" t="s">
        <v>30</v>
      </c>
      <c r="N873" s="7" t="s">
        <v>30</v>
      </c>
      <c r="O873" s="7" t="s">
        <v>30</v>
      </c>
      <c r="P873" s="7" t="s">
        <v>30</v>
      </c>
      <c r="Q873" s="1"/>
      <c r="R873" s="8">
        <f t="shared" ref="R873:R900" si="2760">B873</f>
        <v>14</v>
      </c>
      <c r="S873" s="4" t="str">
        <f t="shared" ref="S873:S900" si="2761">SUBSTITUTE(D873,"조","")</f>
        <v>7</v>
      </c>
      <c r="T873" s="4" t="str">
        <f t="shared" ref="T873:T900" si="2762">SUBSTITUTE(D874,"조","")</f>
        <v>804847</v>
      </c>
      <c r="U873" s="4" t="str">
        <f t="shared" si="2649"/>
        <v>8</v>
      </c>
      <c r="V873" s="4" t="str">
        <f t="shared" si="2650"/>
        <v>0</v>
      </c>
      <c r="W873" s="4" t="str">
        <f t="shared" si="2651"/>
        <v>4</v>
      </c>
      <c r="X873" s="4" t="str">
        <f t="shared" si="2652"/>
        <v>8</v>
      </c>
      <c r="Y873" s="4" t="str">
        <f t="shared" si="2653"/>
        <v>4</v>
      </c>
      <c r="Z873" s="4" t="str">
        <f t="shared" si="2654"/>
        <v>7</v>
      </c>
      <c r="AA873" s="4" t="s">
        <v>27</v>
      </c>
      <c r="AB873" s="4">
        <v>1</v>
      </c>
      <c r="AC873" s="9">
        <f t="shared" si="2658"/>
        <v>1</v>
      </c>
      <c r="AD873" s="9">
        <f t="shared" si="2732"/>
        <v>0</v>
      </c>
      <c r="AE873" s="9">
        <f t="shared" si="2732"/>
        <v>0</v>
      </c>
      <c r="AF873" s="9">
        <f t="shared" si="2732"/>
        <v>0</v>
      </c>
      <c r="AG873" s="9">
        <f t="shared" si="2732"/>
        <v>2</v>
      </c>
      <c r="AH873" s="9">
        <f t="shared" si="2732"/>
        <v>0</v>
      </c>
      <c r="AI873" s="9">
        <f t="shared" si="2732"/>
        <v>0</v>
      </c>
      <c r="AJ873" s="9">
        <f t="shared" si="2732"/>
        <v>1</v>
      </c>
      <c r="AK873" s="9">
        <f t="shared" si="2732"/>
        <v>2</v>
      </c>
      <c r="AL873" s="9">
        <f t="shared" si="2732"/>
        <v>0</v>
      </c>
      <c r="AM873" s="4">
        <v>4</v>
      </c>
      <c r="AN873" s="4" t="s">
        <v>27</v>
      </c>
      <c r="AO873" s="12">
        <f t="shared" si="2605"/>
        <v>0</v>
      </c>
      <c r="AP873" s="12">
        <f t="shared" si="2728"/>
        <v>0</v>
      </c>
      <c r="AQ873" s="12">
        <f t="shared" si="2728"/>
        <v>0</v>
      </c>
      <c r="AR873" s="12">
        <f t="shared" si="2728"/>
        <v>0</v>
      </c>
      <c r="AS873" s="12">
        <f t="shared" si="2728"/>
        <v>0</v>
      </c>
      <c r="AT873" s="12">
        <f t="shared" si="2728"/>
        <v>0</v>
      </c>
      <c r="AU873" s="12">
        <f t="shared" si="2728"/>
        <v>1</v>
      </c>
    </row>
    <row r="874" spans="1:47">
      <c r="A874" s="22"/>
      <c r="B874" s="20"/>
      <c r="C874" s="20"/>
      <c r="D874" s="14">
        <v>804847</v>
      </c>
      <c r="E874" s="14">
        <v>379717</v>
      </c>
      <c r="F874" s="14">
        <v>804846</v>
      </c>
      <c r="G874" s="14">
        <v>804848</v>
      </c>
      <c r="H874" s="14">
        <v>379716</v>
      </c>
      <c r="I874" s="14">
        <v>379718</v>
      </c>
      <c r="J874" s="14">
        <v>847767</v>
      </c>
      <c r="K874" s="14">
        <v>9496</v>
      </c>
      <c r="L874" s="14">
        <v>7908</v>
      </c>
      <c r="M874" s="14">
        <v>88</v>
      </c>
      <c r="N874" s="14">
        <v>35</v>
      </c>
      <c r="O874" s="14">
        <v>9</v>
      </c>
      <c r="P874" s="14">
        <v>6</v>
      </c>
      <c r="Q874" s="1"/>
      <c r="R874" s="8">
        <f t="shared" ref="R874:R900" si="2763">B873</f>
        <v>14</v>
      </c>
      <c r="S874" s="4" t="str">
        <f t="shared" ref="S874:S900" si="2764">SUBSTITUTE(E873,"조","")</f>
        <v>6</v>
      </c>
      <c r="T874" s="4" t="str">
        <f t="shared" ref="T874:T900" si="2765">SUBSTITUTE(E874,"조","")</f>
        <v>379717</v>
      </c>
      <c r="U874" s="4" t="str">
        <f t="shared" si="2649"/>
        <v>3</v>
      </c>
      <c r="V874" s="4" t="str">
        <f t="shared" si="2650"/>
        <v>7</v>
      </c>
      <c r="W874" s="4" t="str">
        <f t="shared" si="2651"/>
        <v>9</v>
      </c>
      <c r="X874" s="4" t="str">
        <f t="shared" si="2652"/>
        <v>7</v>
      </c>
      <c r="Y874" s="4" t="str">
        <f t="shared" si="2653"/>
        <v>1</v>
      </c>
      <c r="Z874" s="4" t="str">
        <f t="shared" si="2654"/>
        <v>7</v>
      </c>
      <c r="AA874" s="4" t="s">
        <v>27</v>
      </c>
      <c r="AB874" s="4">
        <v>1</v>
      </c>
      <c r="AC874" s="9">
        <f t="shared" si="2658"/>
        <v>0</v>
      </c>
      <c r="AD874" s="9">
        <f t="shared" si="2732"/>
        <v>1</v>
      </c>
      <c r="AE874" s="9">
        <f t="shared" si="2732"/>
        <v>0</v>
      </c>
      <c r="AF874" s="9">
        <f t="shared" si="2732"/>
        <v>1</v>
      </c>
      <c r="AG874" s="9">
        <f t="shared" si="2732"/>
        <v>0</v>
      </c>
      <c r="AH874" s="9">
        <f t="shared" si="2732"/>
        <v>0</v>
      </c>
      <c r="AI874" s="9">
        <f t="shared" si="2732"/>
        <v>0</v>
      </c>
      <c r="AJ874" s="9">
        <f t="shared" si="2732"/>
        <v>3</v>
      </c>
      <c r="AK874" s="9">
        <f t="shared" si="2732"/>
        <v>0</v>
      </c>
      <c r="AL874" s="9">
        <f t="shared" si="2732"/>
        <v>1</v>
      </c>
      <c r="AM874" s="4">
        <v>4</v>
      </c>
      <c r="AN874" s="4" t="s">
        <v>27</v>
      </c>
      <c r="AO874" s="12">
        <f t="shared" si="2605"/>
        <v>0</v>
      </c>
      <c r="AP874" s="12">
        <f t="shared" si="2728"/>
        <v>0</v>
      </c>
      <c r="AQ874" s="12">
        <f t="shared" si="2728"/>
        <v>0</v>
      </c>
      <c r="AR874" s="12">
        <f t="shared" si="2728"/>
        <v>0</v>
      </c>
      <c r="AS874" s="12">
        <f t="shared" si="2728"/>
        <v>0</v>
      </c>
      <c r="AT874" s="12">
        <f t="shared" si="2728"/>
        <v>1</v>
      </c>
      <c r="AU874" s="12">
        <f t="shared" si="2728"/>
        <v>0</v>
      </c>
    </row>
    <row r="875" spans="1:47">
      <c r="A875" s="22"/>
      <c r="B875" s="19">
        <v>13</v>
      </c>
      <c r="C875" s="19">
        <v>20110928</v>
      </c>
      <c r="D875" s="7" t="s">
        <v>33</v>
      </c>
      <c r="E875" s="7" t="s">
        <v>35</v>
      </c>
      <c r="F875" s="7" t="s">
        <v>33</v>
      </c>
      <c r="G875" s="7" t="s">
        <v>33</v>
      </c>
      <c r="H875" s="7" t="s">
        <v>35</v>
      </c>
      <c r="I875" s="7" t="s">
        <v>35</v>
      </c>
      <c r="J875" s="7" t="s">
        <v>30</v>
      </c>
      <c r="K875" s="7" t="s">
        <v>30</v>
      </c>
      <c r="L875" s="7" t="s">
        <v>30</v>
      </c>
      <c r="M875" s="7" t="s">
        <v>30</v>
      </c>
      <c r="N875" s="7" t="s">
        <v>30</v>
      </c>
      <c r="O875" s="7" t="s">
        <v>30</v>
      </c>
      <c r="P875" s="7" t="s">
        <v>30</v>
      </c>
      <c r="Q875" s="1"/>
      <c r="R875" s="8">
        <f t="shared" ref="R875:R900" si="2766">B875</f>
        <v>13</v>
      </c>
      <c r="S875" s="4" t="str">
        <f t="shared" ref="S875:S900" si="2767">SUBSTITUTE(D875,"조","")</f>
        <v>2</v>
      </c>
      <c r="T875" s="4" t="str">
        <f t="shared" ref="T875:T900" si="2768">SUBSTITUTE(D876,"조","")</f>
        <v>747608</v>
      </c>
      <c r="U875" s="4" t="str">
        <f t="shared" si="2649"/>
        <v>7</v>
      </c>
      <c r="V875" s="4" t="str">
        <f t="shared" si="2650"/>
        <v>4</v>
      </c>
      <c r="W875" s="4" t="str">
        <f t="shared" si="2651"/>
        <v>7</v>
      </c>
      <c r="X875" s="4" t="str">
        <f t="shared" si="2652"/>
        <v>6</v>
      </c>
      <c r="Y875" s="4" t="str">
        <f t="shared" si="2653"/>
        <v>0</v>
      </c>
      <c r="Z875" s="4" t="str">
        <f t="shared" si="2654"/>
        <v>8</v>
      </c>
      <c r="AA875" s="4" t="s">
        <v>27</v>
      </c>
      <c r="AB875" s="4">
        <v>1</v>
      </c>
      <c r="AC875" s="9">
        <f t="shared" si="2658"/>
        <v>1</v>
      </c>
      <c r="AD875" s="9">
        <f t="shared" si="2732"/>
        <v>0</v>
      </c>
      <c r="AE875" s="9">
        <f t="shared" si="2732"/>
        <v>0</v>
      </c>
      <c r="AF875" s="9">
        <f t="shared" si="2732"/>
        <v>0</v>
      </c>
      <c r="AG875" s="9">
        <f t="shared" si="2732"/>
        <v>1</v>
      </c>
      <c r="AH875" s="9">
        <f t="shared" si="2732"/>
        <v>0</v>
      </c>
      <c r="AI875" s="9">
        <f t="shared" si="2732"/>
        <v>1</v>
      </c>
      <c r="AJ875" s="9">
        <f t="shared" si="2732"/>
        <v>2</v>
      </c>
      <c r="AK875" s="9">
        <f t="shared" si="2732"/>
        <v>1</v>
      </c>
      <c r="AL875" s="9">
        <f t="shared" si="2732"/>
        <v>0</v>
      </c>
      <c r="AM875" s="4">
        <v>5</v>
      </c>
      <c r="AN875" s="4" t="s">
        <v>27</v>
      </c>
      <c r="AO875" s="12">
        <f t="shared" si="2605"/>
        <v>0</v>
      </c>
      <c r="AP875" s="12">
        <f t="shared" si="2728"/>
        <v>1</v>
      </c>
      <c r="AQ875" s="12">
        <f t="shared" si="2728"/>
        <v>0</v>
      </c>
      <c r="AR875" s="12">
        <f t="shared" si="2728"/>
        <v>0</v>
      </c>
      <c r="AS875" s="12">
        <f t="shared" si="2728"/>
        <v>0</v>
      </c>
      <c r="AT875" s="12">
        <f t="shared" si="2728"/>
        <v>0</v>
      </c>
      <c r="AU875" s="12">
        <f t="shared" si="2728"/>
        <v>0</v>
      </c>
    </row>
    <row r="876" spans="1:47">
      <c r="A876" s="22"/>
      <c r="B876" s="20"/>
      <c r="C876" s="20"/>
      <c r="D876" s="14">
        <v>747608</v>
      </c>
      <c r="E876" s="14">
        <v>168239</v>
      </c>
      <c r="F876" s="14">
        <v>747607</v>
      </c>
      <c r="G876" s="14">
        <v>747609</v>
      </c>
      <c r="H876" s="14">
        <v>168238</v>
      </c>
      <c r="I876" s="14">
        <v>168240</v>
      </c>
      <c r="J876" s="14">
        <v>142961</v>
      </c>
      <c r="K876" s="14">
        <v>17991</v>
      </c>
      <c r="L876" s="14">
        <v>3132</v>
      </c>
      <c r="M876" s="14">
        <v>92</v>
      </c>
      <c r="N876" s="14">
        <v>49</v>
      </c>
      <c r="O876" s="14">
        <v>6</v>
      </c>
      <c r="P876" s="14">
        <v>8</v>
      </c>
      <c r="Q876" s="1"/>
      <c r="R876" s="8">
        <f t="shared" ref="R876:R900" si="2769">B875</f>
        <v>13</v>
      </c>
      <c r="S876" s="4" t="str">
        <f t="shared" ref="S876:S900" si="2770">SUBSTITUTE(E875,"조","")</f>
        <v>7</v>
      </c>
      <c r="T876" s="4" t="str">
        <f t="shared" ref="T876:T900" si="2771">SUBSTITUTE(E876,"조","")</f>
        <v>168239</v>
      </c>
      <c r="U876" s="4" t="str">
        <f t="shared" si="2649"/>
        <v>1</v>
      </c>
      <c r="V876" s="4" t="str">
        <f t="shared" si="2650"/>
        <v>6</v>
      </c>
      <c r="W876" s="4" t="str">
        <f t="shared" si="2651"/>
        <v>8</v>
      </c>
      <c r="X876" s="4" t="str">
        <f t="shared" si="2652"/>
        <v>2</v>
      </c>
      <c r="Y876" s="4" t="str">
        <f t="shared" si="2653"/>
        <v>3</v>
      </c>
      <c r="Z876" s="4" t="str">
        <f t="shared" si="2654"/>
        <v>9</v>
      </c>
      <c r="AA876" s="4" t="s">
        <v>27</v>
      </c>
      <c r="AB876" s="4">
        <v>1</v>
      </c>
      <c r="AC876" s="9">
        <f t="shared" si="2658"/>
        <v>0</v>
      </c>
      <c r="AD876" s="9">
        <f t="shared" si="2732"/>
        <v>1</v>
      </c>
      <c r="AE876" s="9">
        <f t="shared" si="2732"/>
        <v>1</v>
      </c>
      <c r="AF876" s="9">
        <f t="shared" si="2732"/>
        <v>1</v>
      </c>
      <c r="AG876" s="9">
        <f t="shared" si="2732"/>
        <v>0</v>
      </c>
      <c r="AH876" s="9">
        <f t="shared" si="2732"/>
        <v>0</v>
      </c>
      <c r="AI876" s="9">
        <f t="shared" si="2732"/>
        <v>1</v>
      </c>
      <c r="AJ876" s="9">
        <f t="shared" si="2732"/>
        <v>0</v>
      </c>
      <c r="AK876" s="9">
        <f t="shared" si="2732"/>
        <v>1</v>
      </c>
      <c r="AL876" s="9">
        <f t="shared" si="2732"/>
        <v>1</v>
      </c>
      <c r="AM876" s="4">
        <v>6</v>
      </c>
      <c r="AN876" s="4" t="s">
        <v>27</v>
      </c>
      <c r="AO876" s="12">
        <f t="shared" si="2605"/>
        <v>0</v>
      </c>
      <c r="AP876" s="12">
        <f t="shared" si="2728"/>
        <v>0</v>
      </c>
      <c r="AQ876" s="12">
        <f t="shared" si="2728"/>
        <v>0</v>
      </c>
      <c r="AR876" s="12">
        <f t="shared" si="2728"/>
        <v>0</v>
      </c>
      <c r="AS876" s="12">
        <f t="shared" si="2728"/>
        <v>0</v>
      </c>
      <c r="AT876" s="12">
        <f t="shared" si="2728"/>
        <v>0</v>
      </c>
      <c r="AU876" s="12">
        <f t="shared" si="2728"/>
        <v>1</v>
      </c>
    </row>
    <row r="877" spans="1:47">
      <c r="A877" s="22"/>
      <c r="B877" s="19">
        <v>12</v>
      </c>
      <c r="C877" s="19">
        <v>20110921</v>
      </c>
      <c r="D877" s="7" t="s">
        <v>31</v>
      </c>
      <c r="E877" s="7" t="s">
        <v>33</v>
      </c>
      <c r="F877" s="7" t="s">
        <v>31</v>
      </c>
      <c r="G877" s="7" t="s">
        <v>31</v>
      </c>
      <c r="H877" s="7" t="s">
        <v>33</v>
      </c>
      <c r="I877" s="7" t="s">
        <v>33</v>
      </c>
      <c r="J877" s="7" t="s">
        <v>30</v>
      </c>
      <c r="K877" s="7" t="s">
        <v>30</v>
      </c>
      <c r="L877" s="7" t="s">
        <v>30</v>
      </c>
      <c r="M877" s="7" t="s">
        <v>30</v>
      </c>
      <c r="N877" s="7" t="s">
        <v>30</v>
      </c>
      <c r="O877" s="7" t="s">
        <v>30</v>
      </c>
      <c r="P877" s="7" t="s">
        <v>30</v>
      </c>
      <c r="Q877" s="1"/>
      <c r="R877" s="8">
        <f t="shared" ref="R877:R900" si="2772">B877</f>
        <v>12</v>
      </c>
      <c r="S877" s="4" t="str">
        <f t="shared" ref="S877:S900" si="2773">SUBSTITUTE(D877,"조","")</f>
        <v>5</v>
      </c>
      <c r="T877" s="4" t="str">
        <f t="shared" ref="T877:T900" si="2774">SUBSTITUTE(D878,"조","")</f>
        <v>112245</v>
      </c>
      <c r="U877" s="4" t="str">
        <f t="shared" si="2649"/>
        <v>1</v>
      </c>
      <c r="V877" s="4" t="str">
        <f t="shared" si="2650"/>
        <v>1</v>
      </c>
      <c r="W877" s="4" t="str">
        <f t="shared" si="2651"/>
        <v>2</v>
      </c>
      <c r="X877" s="4" t="str">
        <f t="shared" si="2652"/>
        <v>2</v>
      </c>
      <c r="Y877" s="4" t="str">
        <f t="shared" si="2653"/>
        <v>4</v>
      </c>
      <c r="Z877" s="4" t="str">
        <f t="shared" si="2654"/>
        <v>5</v>
      </c>
      <c r="AA877" s="4" t="s">
        <v>27</v>
      </c>
      <c r="AB877" s="4">
        <v>1</v>
      </c>
      <c r="AC877" s="9">
        <f t="shared" si="2658"/>
        <v>0</v>
      </c>
      <c r="AD877" s="9">
        <f t="shared" si="2732"/>
        <v>2</v>
      </c>
      <c r="AE877" s="9">
        <f t="shared" si="2732"/>
        <v>2</v>
      </c>
      <c r="AF877" s="9">
        <f t="shared" si="2732"/>
        <v>0</v>
      </c>
      <c r="AG877" s="9">
        <f t="shared" si="2732"/>
        <v>1</v>
      </c>
      <c r="AH877" s="9">
        <f t="shared" si="2732"/>
        <v>1</v>
      </c>
      <c r="AI877" s="9">
        <f t="shared" si="2732"/>
        <v>0</v>
      </c>
      <c r="AJ877" s="9">
        <f t="shared" si="2732"/>
        <v>0</v>
      </c>
      <c r="AK877" s="9">
        <f t="shared" si="2732"/>
        <v>0</v>
      </c>
      <c r="AL877" s="9">
        <f t="shared" si="2732"/>
        <v>0</v>
      </c>
      <c r="AM877" s="4">
        <v>4</v>
      </c>
      <c r="AN877" s="4" t="s">
        <v>27</v>
      </c>
      <c r="AO877" s="12">
        <f t="shared" si="2605"/>
        <v>0</v>
      </c>
      <c r="AP877" s="12">
        <f t="shared" si="2728"/>
        <v>0</v>
      </c>
      <c r="AQ877" s="12">
        <f t="shared" si="2728"/>
        <v>0</v>
      </c>
      <c r="AR877" s="12">
        <f t="shared" si="2728"/>
        <v>0</v>
      </c>
      <c r="AS877" s="12">
        <f t="shared" si="2728"/>
        <v>1</v>
      </c>
      <c r="AT877" s="12">
        <f t="shared" si="2728"/>
        <v>0</v>
      </c>
      <c r="AU877" s="12">
        <f t="shared" si="2728"/>
        <v>0</v>
      </c>
    </row>
    <row r="878" spans="1:47">
      <c r="A878" s="22"/>
      <c r="B878" s="20"/>
      <c r="C878" s="20"/>
      <c r="D878" s="14">
        <v>112245</v>
      </c>
      <c r="E878" s="14">
        <v>247202</v>
      </c>
      <c r="F878" s="14">
        <v>112244</v>
      </c>
      <c r="G878" s="14">
        <v>112246</v>
      </c>
      <c r="H878" s="14">
        <v>247201</v>
      </c>
      <c r="I878" s="14">
        <v>247203</v>
      </c>
      <c r="J878" s="14">
        <v>535594</v>
      </c>
      <c r="K878" s="14">
        <v>88300</v>
      </c>
      <c r="L878" s="14">
        <v>1241</v>
      </c>
      <c r="M878" s="14">
        <v>16</v>
      </c>
      <c r="N878" s="14">
        <v>0</v>
      </c>
      <c r="O878" s="14">
        <v>0</v>
      </c>
      <c r="P878" s="14">
        <v>9</v>
      </c>
      <c r="Q878" s="1"/>
      <c r="R878" s="8">
        <f t="shared" ref="R878:R900" si="2775">B877</f>
        <v>12</v>
      </c>
      <c r="S878" s="4" t="str">
        <f t="shared" ref="S878:S900" si="2776">SUBSTITUTE(E877,"조","")</f>
        <v>2</v>
      </c>
      <c r="T878" s="4" t="str">
        <f t="shared" ref="T878:T900" si="2777">SUBSTITUTE(E878,"조","")</f>
        <v>247202</v>
      </c>
      <c r="U878" s="4" t="str">
        <f t="shared" si="2649"/>
        <v>2</v>
      </c>
      <c r="V878" s="4" t="str">
        <f t="shared" si="2650"/>
        <v>4</v>
      </c>
      <c r="W878" s="4" t="str">
        <f t="shared" si="2651"/>
        <v>7</v>
      </c>
      <c r="X878" s="4" t="str">
        <f t="shared" si="2652"/>
        <v>2</v>
      </c>
      <c r="Y878" s="4" t="str">
        <f t="shared" si="2653"/>
        <v>0</v>
      </c>
      <c r="Z878" s="4" t="str">
        <f t="shared" si="2654"/>
        <v>2</v>
      </c>
      <c r="AA878" s="4" t="s">
        <v>27</v>
      </c>
      <c r="AB878" s="4">
        <v>1</v>
      </c>
      <c r="AC878" s="9">
        <f t="shared" si="2658"/>
        <v>1</v>
      </c>
      <c r="AD878" s="9">
        <f t="shared" si="2732"/>
        <v>0</v>
      </c>
      <c r="AE878" s="9">
        <f t="shared" si="2732"/>
        <v>3</v>
      </c>
      <c r="AF878" s="9">
        <f t="shared" si="2732"/>
        <v>0</v>
      </c>
      <c r="AG878" s="9">
        <f t="shared" si="2732"/>
        <v>1</v>
      </c>
      <c r="AH878" s="9">
        <f t="shared" si="2732"/>
        <v>0</v>
      </c>
      <c r="AI878" s="9">
        <f t="shared" si="2732"/>
        <v>0</v>
      </c>
      <c r="AJ878" s="9">
        <f t="shared" si="2732"/>
        <v>1</v>
      </c>
      <c r="AK878" s="9">
        <f t="shared" si="2732"/>
        <v>0</v>
      </c>
      <c r="AL878" s="9">
        <f t="shared" si="2732"/>
        <v>0</v>
      </c>
      <c r="AM878" s="4">
        <v>4</v>
      </c>
      <c r="AN878" s="4" t="s">
        <v>27</v>
      </c>
      <c r="AO878" s="12">
        <f t="shared" si="2605"/>
        <v>0</v>
      </c>
      <c r="AP878" s="12">
        <f t="shared" si="2728"/>
        <v>1</v>
      </c>
      <c r="AQ878" s="12">
        <f t="shared" si="2728"/>
        <v>0</v>
      </c>
      <c r="AR878" s="12">
        <f t="shared" si="2728"/>
        <v>0</v>
      </c>
      <c r="AS878" s="12">
        <f t="shared" si="2728"/>
        <v>0</v>
      </c>
      <c r="AT878" s="12">
        <f t="shared" si="2728"/>
        <v>0</v>
      </c>
      <c r="AU878" s="12">
        <f t="shared" si="2728"/>
        <v>0</v>
      </c>
    </row>
    <row r="879" spans="1:47">
      <c r="A879" s="22"/>
      <c r="B879" s="19">
        <v>11</v>
      </c>
      <c r="C879" s="19">
        <v>20110914</v>
      </c>
      <c r="D879" s="7" t="s">
        <v>33</v>
      </c>
      <c r="E879" s="7" t="s">
        <v>34</v>
      </c>
      <c r="F879" s="7" t="s">
        <v>33</v>
      </c>
      <c r="G879" s="7" t="s">
        <v>33</v>
      </c>
      <c r="H879" s="7" t="s">
        <v>34</v>
      </c>
      <c r="I879" s="7" t="s">
        <v>34</v>
      </c>
      <c r="J879" s="7" t="s">
        <v>30</v>
      </c>
      <c r="K879" s="7" t="s">
        <v>30</v>
      </c>
      <c r="L879" s="7" t="s">
        <v>30</v>
      </c>
      <c r="M879" s="7" t="s">
        <v>30</v>
      </c>
      <c r="N879" s="7" t="s">
        <v>30</v>
      </c>
      <c r="O879" s="7" t="s">
        <v>30</v>
      </c>
      <c r="P879" s="7" t="s">
        <v>30</v>
      </c>
      <c r="Q879" s="1"/>
      <c r="R879" s="8">
        <f t="shared" ref="R879:R900" si="2778">B879</f>
        <v>11</v>
      </c>
      <c r="S879" s="4" t="str">
        <f t="shared" ref="S879:S900" si="2779">SUBSTITUTE(D879,"조","")</f>
        <v>2</v>
      </c>
      <c r="T879" s="4" t="str">
        <f t="shared" ref="T879:T900" si="2780">SUBSTITUTE(D880,"조","")</f>
        <v>449618</v>
      </c>
      <c r="U879" s="4" t="str">
        <f t="shared" si="2649"/>
        <v>4</v>
      </c>
      <c r="V879" s="4" t="str">
        <f t="shared" si="2650"/>
        <v>4</v>
      </c>
      <c r="W879" s="4" t="str">
        <f t="shared" si="2651"/>
        <v>9</v>
      </c>
      <c r="X879" s="4" t="str">
        <f t="shared" si="2652"/>
        <v>6</v>
      </c>
      <c r="Y879" s="4" t="str">
        <f t="shared" si="2653"/>
        <v>1</v>
      </c>
      <c r="Z879" s="4" t="str">
        <f t="shared" si="2654"/>
        <v>8</v>
      </c>
      <c r="AA879" s="4" t="s">
        <v>27</v>
      </c>
      <c r="AB879" s="4">
        <v>1</v>
      </c>
      <c r="AC879" s="9">
        <f t="shared" si="2658"/>
        <v>0</v>
      </c>
      <c r="AD879" s="9">
        <f t="shared" si="2732"/>
        <v>1</v>
      </c>
      <c r="AE879" s="9">
        <f t="shared" si="2732"/>
        <v>0</v>
      </c>
      <c r="AF879" s="9">
        <f t="shared" si="2732"/>
        <v>0</v>
      </c>
      <c r="AG879" s="9">
        <f t="shared" si="2732"/>
        <v>2</v>
      </c>
      <c r="AH879" s="9">
        <f t="shared" si="2732"/>
        <v>0</v>
      </c>
      <c r="AI879" s="9">
        <f t="shared" si="2732"/>
        <v>1</v>
      </c>
      <c r="AJ879" s="9">
        <f t="shared" si="2732"/>
        <v>0</v>
      </c>
      <c r="AK879" s="9">
        <f t="shared" si="2732"/>
        <v>1</v>
      </c>
      <c r="AL879" s="9">
        <f t="shared" si="2732"/>
        <v>1</v>
      </c>
      <c r="AM879" s="4">
        <v>5</v>
      </c>
      <c r="AN879" s="4" t="s">
        <v>27</v>
      </c>
      <c r="AO879" s="12">
        <f t="shared" si="2605"/>
        <v>0</v>
      </c>
      <c r="AP879" s="12">
        <f t="shared" si="2728"/>
        <v>1</v>
      </c>
      <c r="AQ879" s="12">
        <f t="shared" si="2728"/>
        <v>0</v>
      </c>
      <c r="AR879" s="12">
        <f t="shared" si="2728"/>
        <v>0</v>
      </c>
      <c r="AS879" s="12">
        <f t="shared" si="2728"/>
        <v>0</v>
      </c>
      <c r="AT879" s="12">
        <f t="shared" si="2728"/>
        <v>0</v>
      </c>
      <c r="AU879" s="12">
        <f t="shared" si="2728"/>
        <v>0</v>
      </c>
    </row>
    <row r="880" spans="1:47">
      <c r="A880" s="22"/>
      <c r="B880" s="20"/>
      <c r="C880" s="20"/>
      <c r="D880" s="14">
        <v>449618</v>
      </c>
      <c r="E880" s="14">
        <v>743410</v>
      </c>
      <c r="F880" s="14">
        <v>449617</v>
      </c>
      <c r="G880" s="14">
        <v>449619</v>
      </c>
      <c r="H880" s="14">
        <v>743409</v>
      </c>
      <c r="I880" s="14">
        <v>743411</v>
      </c>
      <c r="J880" s="14">
        <v>723282</v>
      </c>
      <c r="K880" s="14">
        <v>38469</v>
      </c>
      <c r="L880" s="14">
        <v>6770</v>
      </c>
      <c r="M880" s="14">
        <v>98</v>
      </c>
      <c r="N880" s="14">
        <v>21</v>
      </c>
      <c r="O880" s="14">
        <v>5</v>
      </c>
      <c r="P880" s="14">
        <v>1</v>
      </c>
      <c r="Q880" s="1"/>
      <c r="R880" s="8">
        <f t="shared" ref="R880:R900" si="2781">B879</f>
        <v>11</v>
      </c>
      <c r="S880" s="4" t="str">
        <f t="shared" ref="S880:S900" si="2782">SUBSTITUTE(E879,"조","")</f>
        <v>1</v>
      </c>
      <c r="T880" s="4" t="str">
        <f t="shared" ref="T880:T900" si="2783">SUBSTITUTE(E880,"조","")</f>
        <v>743410</v>
      </c>
      <c r="U880" s="4" t="str">
        <f t="shared" si="2649"/>
        <v>7</v>
      </c>
      <c r="V880" s="4" t="str">
        <f t="shared" si="2650"/>
        <v>4</v>
      </c>
      <c r="W880" s="4" t="str">
        <f t="shared" si="2651"/>
        <v>3</v>
      </c>
      <c r="X880" s="4" t="str">
        <f t="shared" si="2652"/>
        <v>4</v>
      </c>
      <c r="Y880" s="4" t="str">
        <f t="shared" si="2653"/>
        <v>1</v>
      </c>
      <c r="Z880" s="4" t="str">
        <f t="shared" si="2654"/>
        <v>0</v>
      </c>
      <c r="AA880" s="4" t="s">
        <v>27</v>
      </c>
      <c r="AB880" s="4">
        <v>1</v>
      </c>
      <c r="AC880" s="9">
        <f t="shared" si="2658"/>
        <v>1</v>
      </c>
      <c r="AD880" s="9">
        <f t="shared" si="2732"/>
        <v>1</v>
      </c>
      <c r="AE880" s="9">
        <f t="shared" si="2732"/>
        <v>0</v>
      </c>
      <c r="AF880" s="9">
        <f t="shared" si="2732"/>
        <v>1</v>
      </c>
      <c r="AG880" s="9">
        <f t="shared" si="2732"/>
        <v>2</v>
      </c>
      <c r="AH880" s="9">
        <f t="shared" si="2732"/>
        <v>0</v>
      </c>
      <c r="AI880" s="9">
        <f t="shared" si="2732"/>
        <v>0</v>
      </c>
      <c r="AJ880" s="9">
        <f t="shared" si="2732"/>
        <v>1</v>
      </c>
      <c r="AK880" s="9">
        <f t="shared" si="2732"/>
        <v>0</v>
      </c>
      <c r="AL880" s="9">
        <f t="shared" si="2732"/>
        <v>0</v>
      </c>
      <c r="AM880" s="4">
        <v>5</v>
      </c>
      <c r="AN880" s="4" t="s">
        <v>27</v>
      </c>
      <c r="AO880" s="12">
        <f t="shared" si="2605"/>
        <v>1</v>
      </c>
      <c r="AP880" s="12">
        <f t="shared" si="2728"/>
        <v>0</v>
      </c>
      <c r="AQ880" s="12">
        <f t="shared" si="2728"/>
        <v>0</v>
      </c>
      <c r="AR880" s="12">
        <f t="shared" si="2728"/>
        <v>0</v>
      </c>
      <c r="AS880" s="12">
        <f t="shared" si="2728"/>
        <v>0</v>
      </c>
      <c r="AT880" s="12">
        <f t="shared" si="2728"/>
        <v>0</v>
      </c>
      <c r="AU880" s="12">
        <f t="shared" si="2728"/>
        <v>0</v>
      </c>
    </row>
    <row r="881" spans="1:47">
      <c r="A881" s="22"/>
      <c r="B881" s="19">
        <v>10</v>
      </c>
      <c r="C881" s="19">
        <v>20110907</v>
      </c>
      <c r="D881" s="7" t="s">
        <v>32</v>
      </c>
      <c r="E881" s="7" t="s">
        <v>28</v>
      </c>
      <c r="F881" s="7" t="s">
        <v>32</v>
      </c>
      <c r="G881" s="7" t="s">
        <v>32</v>
      </c>
      <c r="H881" s="7" t="s">
        <v>28</v>
      </c>
      <c r="I881" s="7" t="s">
        <v>28</v>
      </c>
      <c r="J881" s="7" t="s">
        <v>30</v>
      </c>
      <c r="K881" s="7" t="s">
        <v>30</v>
      </c>
      <c r="L881" s="7" t="s">
        <v>30</v>
      </c>
      <c r="M881" s="7" t="s">
        <v>30</v>
      </c>
      <c r="N881" s="7" t="s">
        <v>30</v>
      </c>
      <c r="O881" s="7" t="s">
        <v>30</v>
      </c>
      <c r="P881" s="7" t="s">
        <v>30</v>
      </c>
      <c r="Q881" s="1"/>
      <c r="R881" s="8">
        <f t="shared" ref="R881:R900" si="2784">B881</f>
        <v>10</v>
      </c>
      <c r="S881" s="4" t="str">
        <f t="shared" ref="S881:S900" si="2785">SUBSTITUTE(D881,"조","")</f>
        <v>4</v>
      </c>
      <c r="T881" s="4" t="str">
        <f t="shared" ref="T881:T900" si="2786">SUBSTITUTE(D882,"조","")</f>
        <v>449952</v>
      </c>
      <c r="U881" s="4" t="str">
        <f t="shared" si="2649"/>
        <v>4</v>
      </c>
      <c r="V881" s="4" t="str">
        <f t="shared" si="2650"/>
        <v>4</v>
      </c>
      <c r="W881" s="4" t="str">
        <f t="shared" si="2651"/>
        <v>9</v>
      </c>
      <c r="X881" s="4" t="str">
        <f t="shared" si="2652"/>
        <v>9</v>
      </c>
      <c r="Y881" s="4" t="str">
        <f t="shared" si="2653"/>
        <v>5</v>
      </c>
      <c r="Z881" s="4" t="str">
        <f t="shared" si="2654"/>
        <v>2</v>
      </c>
      <c r="AA881" s="4" t="s">
        <v>27</v>
      </c>
      <c r="AB881" s="4">
        <v>1</v>
      </c>
      <c r="AC881" s="9">
        <f t="shared" si="2658"/>
        <v>0</v>
      </c>
      <c r="AD881" s="9">
        <f t="shared" si="2732"/>
        <v>0</v>
      </c>
      <c r="AE881" s="9">
        <f t="shared" si="2732"/>
        <v>1</v>
      </c>
      <c r="AF881" s="9">
        <f t="shared" si="2732"/>
        <v>0</v>
      </c>
      <c r="AG881" s="9">
        <f t="shared" si="2732"/>
        <v>2</v>
      </c>
      <c r="AH881" s="9">
        <f t="shared" si="2732"/>
        <v>1</v>
      </c>
      <c r="AI881" s="9">
        <f t="shared" si="2732"/>
        <v>0</v>
      </c>
      <c r="AJ881" s="9">
        <f t="shared" si="2732"/>
        <v>0</v>
      </c>
      <c r="AK881" s="9">
        <f t="shared" si="2732"/>
        <v>0</v>
      </c>
      <c r="AL881" s="9">
        <f t="shared" si="2732"/>
        <v>2</v>
      </c>
      <c r="AM881" s="4">
        <v>4</v>
      </c>
      <c r="AN881" s="4" t="s">
        <v>27</v>
      </c>
      <c r="AO881" s="12">
        <f t="shared" si="2605"/>
        <v>0</v>
      </c>
      <c r="AP881" s="12">
        <f t="shared" si="2728"/>
        <v>0</v>
      </c>
      <c r="AQ881" s="12">
        <f t="shared" si="2728"/>
        <v>0</v>
      </c>
      <c r="AR881" s="12">
        <f t="shared" si="2728"/>
        <v>1</v>
      </c>
      <c r="AS881" s="12">
        <f t="shared" si="2728"/>
        <v>0</v>
      </c>
      <c r="AT881" s="12">
        <f t="shared" si="2728"/>
        <v>0</v>
      </c>
      <c r="AU881" s="12">
        <f t="shared" si="2728"/>
        <v>0</v>
      </c>
    </row>
    <row r="882" spans="1:47">
      <c r="A882" s="22"/>
      <c r="B882" s="20"/>
      <c r="C882" s="20"/>
      <c r="D882" s="14">
        <v>449952</v>
      </c>
      <c r="E882" s="14">
        <v>955088</v>
      </c>
      <c r="F882" s="14">
        <v>449951</v>
      </c>
      <c r="G882" s="14">
        <v>449953</v>
      </c>
      <c r="H882" s="14">
        <v>955087</v>
      </c>
      <c r="I882" s="14">
        <v>955089</v>
      </c>
      <c r="J882" s="14">
        <v>276668</v>
      </c>
      <c r="K882" s="14">
        <v>58554</v>
      </c>
      <c r="L882" s="14">
        <v>4042</v>
      </c>
      <c r="M882" s="14">
        <v>10</v>
      </c>
      <c r="N882" s="14">
        <v>96</v>
      </c>
      <c r="O882" s="14">
        <v>6</v>
      </c>
      <c r="P882" s="14">
        <v>7</v>
      </c>
      <c r="Q882" s="1"/>
      <c r="R882" s="8">
        <f t="shared" ref="R882:R900" si="2787">B881</f>
        <v>10</v>
      </c>
      <c r="S882" s="4" t="str">
        <f t="shared" ref="S882:S900" si="2788">SUBSTITUTE(E881,"조","")</f>
        <v>3</v>
      </c>
      <c r="T882" s="4" t="str">
        <f t="shared" ref="T882:T900" si="2789">SUBSTITUTE(E882,"조","")</f>
        <v>955088</v>
      </c>
      <c r="U882" s="4" t="str">
        <f t="shared" si="2649"/>
        <v>9</v>
      </c>
      <c r="V882" s="4" t="str">
        <f t="shared" si="2650"/>
        <v>5</v>
      </c>
      <c r="W882" s="4" t="str">
        <f t="shared" si="2651"/>
        <v>5</v>
      </c>
      <c r="X882" s="4" t="str">
        <f t="shared" si="2652"/>
        <v>0</v>
      </c>
      <c r="Y882" s="4" t="str">
        <f t="shared" si="2653"/>
        <v>8</v>
      </c>
      <c r="Z882" s="4" t="str">
        <f t="shared" si="2654"/>
        <v>8</v>
      </c>
      <c r="AA882" s="4" t="s">
        <v>27</v>
      </c>
      <c r="AB882" s="4">
        <v>1</v>
      </c>
      <c r="AC882" s="9">
        <f t="shared" si="2658"/>
        <v>1</v>
      </c>
      <c r="AD882" s="9">
        <f t="shared" si="2732"/>
        <v>0</v>
      </c>
      <c r="AE882" s="9">
        <f t="shared" si="2732"/>
        <v>0</v>
      </c>
      <c r="AF882" s="9">
        <f t="shared" si="2732"/>
        <v>0</v>
      </c>
      <c r="AG882" s="9">
        <f t="shared" si="2732"/>
        <v>0</v>
      </c>
      <c r="AH882" s="9">
        <f t="shared" si="2732"/>
        <v>2</v>
      </c>
      <c r="AI882" s="9">
        <f t="shared" si="2732"/>
        <v>0</v>
      </c>
      <c r="AJ882" s="9">
        <f t="shared" si="2732"/>
        <v>0</v>
      </c>
      <c r="AK882" s="9">
        <f t="shared" si="2732"/>
        <v>2</v>
      </c>
      <c r="AL882" s="9">
        <f t="shared" si="2732"/>
        <v>1</v>
      </c>
      <c r="AM882" s="4">
        <v>4</v>
      </c>
      <c r="AN882" s="4" t="s">
        <v>27</v>
      </c>
      <c r="AO882" s="12">
        <f t="shared" si="2605"/>
        <v>0</v>
      </c>
      <c r="AP882" s="12">
        <f t="shared" si="2728"/>
        <v>0</v>
      </c>
      <c r="AQ882" s="12">
        <f t="shared" si="2728"/>
        <v>1</v>
      </c>
      <c r="AR882" s="12">
        <f t="shared" si="2728"/>
        <v>0</v>
      </c>
      <c r="AS882" s="12">
        <f t="shared" si="2728"/>
        <v>0</v>
      </c>
      <c r="AT882" s="12">
        <f t="shared" si="2728"/>
        <v>0</v>
      </c>
      <c r="AU882" s="12">
        <f t="shared" si="2728"/>
        <v>0</v>
      </c>
    </row>
    <row r="883" spans="1:47">
      <c r="A883" s="22"/>
      <c r="B883" s="19">
        <v>9</v>
      </c>
      <c r="C883" s="19">
        <v>20110831</v>
      </c>
      <c r="D883" s="7" t="s">
        <v>28</v>
      </c>
      <c r="E883" s="7" t="s">
        <v>34</v>
      </c>
      <c r="F883" s="7" t="s">
        <v>28</v>
      </c>
      <c r="G883" s="7" t="s">
        <v>28</v>
      </c>
      <c r="H883" s="7" t="s">
        <v>34</v>
      </c>
      <c r="I883" s="7" t="s">
        <v>34</v>
      </c>
      <c r="J883" s="7" t="s">
        <v>30</v>
      </c>
      <c r="K883" s="7" t="s">
        <v>30</v>
      </c>
      <c r="L883" s="7" t="s">
        <v>30</v>
      </c>
      <c r="M883" s="7" t="s">
        <v>30</v>
      </c>
      <c r="N883" s="7" t="s">
        <v>30</v>
      </c>
      <c r="O883" s="7" t="s">
        <v>30</v>
      </c>
      <c r="P883" s="7" t="s">
        <v>30</v>
      </c>
      <c r="Q883" s="1"/>
      <c r="R883" s="8">
        <f t="shared" ref="R883:R900" si="2790">B883</f>
        <v>9</v>
      </c>
      <c r="S883" s="4" t="str">
        <f t="shared" ref="S883:S900" si="2791">SUBSTITUTE(D883,"조","")</f>
        <v>3</v>
      </c>
      <c r="T883" s="4" t="str">
        <f t="shared" ref="T883:T900" si="2792">SUBSTITUTE(D884,"조","")</f>
        <v>759177</v>
      </c>
      <c r="U883" s="4" t="str">
        <f t="shared" si="2649"/>
        <v>7</v>
      </c>
      <c r="V883" s="4" t="str">
        <f t="shared" si="2650"/>
        <v>5</v>
      </c>
      <c r="W883" s="4" t="str">
        <f t="shared" si="2651"/>
        <v>9</v>
      </c>
      <c r="X883" s="4" t="str">
        <f t="shared" si="2652"/>
        <v>1</v>
      </c>
      <c r="Y883" s="4" t="str">
        <f t="shared" si="2653"/>
        <v>7</v>
      </c>
      <c r="Z883" s="4" t="str">
        <f t="shared" si="2654"/>
        <v>7</v>
      </c>
      <c r="AA883" s="4" t="s">
        <v>27</v>
      </c>
      <c r="AB883" s="4">
        <v>1</v>
      </c>
      <c r="AC883" s="9">
        <f t="shared" si="2658"/>
        <v>0</v>
      </c>
      <c r="AD883" s="9">
        <f t="shared" si="2732"/>
        <v>1</v>
      </c>
      <c r="AE883" s="9">
        <f t="shared" si="2732"/>
        <v>0</v>
      </c>
      <c r="AF883" s="9">
        <f t="shared" si="2732"/>
        <v>0</v>
      </c>
      <c r="AG883" s="9">
        <f t="shared" si="2732"/>
        <v>0</v>
      </c>
      <c r="AH883" s="9">
        <f t="shared" si="2732"/>
        <v>1</v>
      </c>
      <c r="AI883" s="9">
        <f t="shared" si="2732"/>
        <v>0</v>
      </c>
      <c r="AJ883" s="9">
        <f t="shared" si="2732"/>
        <v>3</v>
      </c>
      <c r="AK883" s="9">
        <f t="shared" si="2732"/>
        <v>0</v>
      </c>
      <c r="AL883" s="9">
        <f t="shared" si="2732"/>
        <v>1</v>
      </c>
      <c r="AM883" s="4">
        <v>4</v>
      </c>
      <c r="AN883" s="4" t="s">
        <v>27</v>
      </c>
      <c r="AO883" s="12">
        <f t="shared" si="2605"/>
        <v>0</v>
      </c>
      <c r="AP883" s="12">
        <f t="shared" si="2728"/>
        <v>0</v>
      </c>
      <c r="AQ883" s="12">
        <f t="shared" si="2728"/>
        <v>1</v>
      </c>
      <c r="AR883" s="12">
        <f t="shared" si="2728"/>
        <v>0</v>
      </c>
      <c r="AS883" s="12">
        <f t="shared" si="2728"/>
        <v>0</v>
      </c>
      <c r="AT883" s="12">
        <f t="shared" si="2728"/>
        <v>0</v>
      </c>
      <c r="AU883" s="12">
        <f t="shared" si="2728"/>
        <v>0</v>
      </c>
    </row>
    <row r="884" spans="1:47">
      <c r="A884" s="22"/>
      <c r="B884" s="20"/>
      <c r="C884" s="20"/>
      <c r="D884" s="14">
        <v>759177</v>
      </c>
      <c r="E884" s="14">
        <v>250156</v>
      </c>
      <c r="F884" s="14">
        <v>759176</v>
      </c>
      <c r="G884" s="14">
        <v>759178</v>
      </c>
      <c r="H884" s="14">
        <v>250155</v>
      </c>
      <c r="I884" s="14">
        <v>250157</v>
      </c>
      <c r="J884" s="14">
        <v>862394</v>
      </c>
      <c r="K884" s="14">
        <v>53916</v>
      </c>
      <c r="L884" s="14">
        <v>1145</v>
      </c>
      <c r="M884" s="14">
        <v>62</v>
      </c>
      <c r="N884" s="14">
        <v>9</v>
      </c>
      <c r="O884" s="14">
        <v>0</v>
      </c>
      <c r="P884" s="14">
        <v>8</v>
      </c>
      <c r="Q884" s="1"/>
      <c r="R884" s="8">
        <f t="shared" ref="R884:R900" si="2793">B883</f>
        <v>9</v>
      </c>
      <c r="S884" s="4" t="str">
        <f t="shared" ref="S884:S900" si="2794">SUBSTITUTE(E883,"조","")</f>
        <v>1</v>
      </c>
      <c r="T884" s="4" t="str">
        <f t="shared" ref="T884:T900" si="2795">SUBSTITUTE(E884,"조","")</f>
        <v>250156</v>
      </c>
      <c r="U884" s="4" t="str">
        <f t="shared" si="2649"/>
        <v>2</v>
      </c>
      <c r="V884" s="4" t="str">
        <f t="shared" si="2650"/>
        <v>5</v>
      </c>
      <c r="W884" s="4" t="str">
        <f t="shared" si="2651"/>
        <v>0</v>
      </c>
      <c r="X884" s="4" t="str">
        <f t="shared" si="2652"/>
        <v>1</v>
      </c>
      <c r="Y884" s="4" t="str">
        <f t="shared" si="2653"/>
        <v>5</v>
      </c>
      <c r="Z884" s="4" t="str">
        <f t="shared" si="2654"/>
        <v>6</v>
      </c>
      <c r="AA884" s="4" t="s">
        <v>27</v>
      </c>
      <c r="AB884" s="4">
        <v>1</v>
      </c>
      <c r="AC884" s="9">
        <f t="shared" si="2658"/>
        <v>1</v>
      </c>
      <c r="AD884" s="9">
        <f t="shared" si="2732"/>
        <v>1</v>
      </c>
      <c r="AE884" s="9">
        <f t="shared" si="2732"/>
        <v>1</v>
      </c>
      <c r="AF884" s="9">
        <f t="shared" si="2732"/>
        <v>0</v>
      </c>
      <c r="AG884" s="9">
        <f t="shared" si="2732"/>
        <v>0</v>
      </c>
      <c r="AH884" s="9">
        <f t="shared" si="2732"/>
        <v>2</v>
      </c>
      <c r="AI884" s="9">
        <f t="shared" si="2732"/>
        <v>1</v>
      </c>
      <c r="AJ884" s="9">
        <f t="shared" si="2732"/>
        <v>0</v>
      </c>
      <c r="AK884" s="9">
        <f t="shared" si="2732"/>
        <v>0</v>
      </c>
      <c r="AL884" s="9">
        <f t="shared" si="2732"/>
        <v>0</v>
      </c>
      <c r="AM884" s="4">
        <v>5</v>
      </c>
      <c r="AN884" s="4" t="s">
        <v>27</v>
      </c>
      <c r="AO884" s="12">
        <f t="shared" si="2605"/>
        <v>1</v>
      </c>
      <c r="AP884" s="12">
        <f t="shared" si="2728"/>
        <v>0</v>
      </c>
      <c r="AQ884" s="12">
        <f t="shared" si="2728"/>
        <v>0</v>
      </c>
      <c r="AR884" s="12">
        <f t="shared" si="2728"/>
        <v>0</v>
      </c>
      <c r="AS884" s="12">
        <f t="shared" si="2728"/>
        <v>0</v>
      </c>
      <c r="AT884" s="12">
        <f t="shared" si="2728"/>
        <v>0</v>
      </c>
      <c r="AU884" s="12">
        <f t="shared" si="2728"/>
        <v>0</v>
      </c>
    </row>
    <row r="885" spans="1:47">
      <c r="A885" s="22"/>
      <c r="B885" s="19">
        <v>8</v>
      </c>
      <c r="C885" s="19">
        <v>20110824</v>
      </c>
      <c r="D885" s="7" t="s">
        <v>28</v>
      </c>
      <c r="E885" s="7" t="s">
        <v>34</v>
      </c>
      <c r="F885" s="7" t="s">
        <v>28</v>
      </c>
      <c r="G885" s="7" t="s">
        <v>28</v>
      </c>
      <c r="H885" s="7" t="s">
        <v>34</v>
      </c>
      <c r="I885" s="7" t="s">
        <v>34</v>
      </c>
      <c r="J885" s="7" t="s">
        <v>30</v>
      </c>
      <c r="K885" s="7" t="s">
        <v>30</v>
      </c>
      <c r="L885" s="7" t="s">
        <v>30</v>
      </c>
      <c r="M885" s="7" t="s">
        <v>30</v>
      </c>
      <c r="N885" s="7" t="s">
        <v>30</v>
      </c>
      <c r="O885" s="7" t="s">
        <v>30</v>
      </c>
      <c r="P885" s="7" t="s">
        <v>30</v>
      </c>
      <c r="Q885" s="1"/>
      <c r="R885" s="8">
        <f t="shared" ref="R885:R900" si="2796">B885</f>
        <v>8</v>
      </c>
      <c r="S885" s="4" t="str">
        <f t="shared" ref="S885:S900" si="2797">SUBSTITUTE(D885,"조","")</f>
        <v>3</v>
      </c>
      <c r="T885" s="4" t="str">
        <f t="shared" ref="T885:T900" si="2798">SUBSTITUTE(D886,"조","")</f>
        <v>550501</v>
      </c>
      <c r="U885" s="4" t="str">
        <f t="shared" si="2649"/>
        <v>5</v>
      </c>
      <c r="V885" s="4" t="str">
        <f t="shared" si="2650"/>
        <v>5</v>
      </c>
      <c r="W885" s="4" t="str">
        <f t="shared" si="2651"/>
        <v>0</v>
      </c>
      <c r="X885" s="4" t="str">
        <f t="shared" si="2652"/>
        <v>5</v>
      </c>
      <c r="Y885" s="4" t="str">
        <f t="shared" si="2653"/>
        <v>0</v>
      </c>
      <c r="Z885" s="4" t="str">
        <f t="shared" si="2654"/>
        <v>1</v>
      </c>
      <c r="AA885" s="4" t="s">
        <v>27</v>
      </c>
      <c r="AB885" s="4">
        <v>1</v>
      </c>
      <c r="AC885" s="9">
        <f t="shared" si="2658"/>
        <v>2</v>
      </c>
      <c r="AD885" s="9">
        <f t="shared" si="2732"/>
        <v>1</v>
      </c>
      <c r="AE885" s="9">
        <f t="shared" si="2732"/>
        <v>0</v>
      </c>
      <c r="AF885" s="9">
        <f t="shared" si="2732"/>
        <v>0</v>
      </c>
      <c r="AG885" s="9">
        <f t="shared" si="2732"/>
        <v>0</v>
      </c>
      <c r="AH885" s="9">
        <f t="shared" si="2732"/>
        <v>3</v>
      </c>
      <c r="AI885" s="9">
        <f t="shared" si="2732"/>
        <v>0</v>
      </c>
      <c r="AJ885" s="9">
        <f t="shared" si="2732"/>
        <v>0</v>
      </c>
      <c r="AK885" s="9">
        <f t="shared" si="2732"/>
        <v>0</v>
      </c>
      <c r="AL885" s="9">
        <f t="shared" si="2732"/>
        <v>0</v>
      </c>
      <c r="AM885" s="4">
        <v>3</v>
      </c>
      <c r="AN885" s="4" t="s">
        <v>27</v>
      </c>
      <c r="AO885" s="12">
        <f t="shared" si="2605"/>
        <v>0</v>
      </c>
      <c r="AP885" s="12">
        <f t="shared" si="2728"/>
        <v>0</v>
      </c>
      <c r="AQ885" s="12">
        <f t="shared" si="2728"/>
        <v>1</v>
      </c>
      <c r="AR885" s="12">
        <f t="shared" si="2728"/>
        <v>0</v>
      </c>
      <c r="AS885" s="12">
        <f t="shared" si="2728"/>
        <v>0</v>
      </c>
      <c r="AT885" s="12">
        <f t="shared" si="2728"/>
        <v>0</v>
      </c>
      <c r="AU885" s="12">
        <f t="shared" si="2728"/>
        <v>0</v>
      </c>
    </row>
    <row r="886" spans="1:47">
      <c r="A886" s="22"/>
      <c r="B886" s="20"/>
      <c r="C886" s="20"/>
      <c r="D886" s="14">
        <v>550501</v>
      </c>
      <c r="E886" s="14">
        <v>617999</v>
      </c>
      <c r="F886" s="14">
        <v>550500</v>
      </c>
      <c r="G886" s="14">
        <v>550502</v>
      </c>
      <c r="H886" s="14">
        <v>617998</v>
      </c>
      <c r="I886" s="14">
        <v>618000</v>
      </c>
      <c r="J886" s="14">
        <v>482851</v>
      </c>
      <c r="K886" s="14">
        <v>70928</v>
      </c>
      <c r="L886" s="14">
        <v>8098</v>
      </c>
      <c r="M886" s="14">
        <v>67</v>
      </c>
      <c r="N886" s="14">
        <v>94</v>
      </c>
      <c r="O886" s="14">
        <v>1</v>
      </c>
      <c r="P886" s="14">
        <v>0</v>
      </c>
      <c r="Q886" s="1"/>
      <c r="R886" s="8">
        <f t="shared" ref="R886:R900" si="2799">B885</f>
        <v>8</v>
      </c>
      <c r="S886" s="4" t="str">
        <f t="shared" ref="S886:S900" si="2800">SUBSTITUTE(E885,"조","")</f>
        <v>1</v>
      </c>
      <c r="T886" s="4" t="str">
        <f t="shared" ref="T886:T900" si="2801">SUBSTITUTE(E886,"조","")</f>
        <v>617999</v>
      </c>
      <c r="U886" s="4" t="str">
        <f t="shared" si="2649"/>
        <v>6</v>
      </c>
      <c r="V886" s="4" t="str">
        <f t="shared" si="2650"/>
        <v>1</v>
      </c>
      <c r="W886" s="4" t="str">
        <f t="shared" si="2651"/>
        <v>7</v>
      </c>
      <c r="X886" s="4" t="str">
        <f t="shared" si="2652"/>
        <v>9</v>
      </c>
      <c r="Y886" s="4" t="str">
        <f t="shared" si="2653"/>
        <v>9</v>
      </c>
      <c r="Z886" s="4" t="str">
        <f t="shared" si="2654"/>
        <v>9</v>
      </c>
      <c r="AA886" s="4" t="s">
        <v>27</v>
      </c>
      <c r="AB886" s="4">
        <v>1</v>
      </c>
      <c r="AC886" s="9">
        <f t="shared" si="2658"/>
        <v>0</v>
      </c>
      <c r="AD886" s="9">
        <f t="shared" si="2732"/>
        <v>1</v>
      </c>
      <c r="AE886" s="9">
        <f t="shared" si="2732"/>
        <v>0</v>
      </c>
      <c r="AF886" s="9">
        <f t="shared" si="2732"/>
        <v>0</v>
      </c>
      <c r="AG886" s="9">
        <f t="shared" si="2732"/>
        <v>0</v>
      </c>
      <c r="AH886" s="9">
        <f t="shared" si="2732"/>
        <v>0</v>
      </c>
      <c r="AI886" s="9">
        <f t="shared" si="2732"/>
        <v>1</v>
      </c>
      <c r="AJ886" s="9">
        <f t="shared" si="2732"/>
        <v>1</v>
      </c>
      <c r="AK886" s="9">
        <f t="shared" si="2732"/>
        <v>0</v>
      </c>
      <c r="AL886" s="9">
        <f t="shared" si="2732"/>
        <v>3</v>
      </c>
      <c r="AM886" s="4">
        <v>4</v>
      </c>
      <c r="AN886" s="4" t="s">
        <v>27</v>
      </c>
      <c r="AO886" s="12">
        <f t="shared" si="2605"/>
        <v>1</v>
      </c>
      <c r="AP886" s="12">
        <f t="shared" si="2728"/>
        <v>0</v>
      </c>
      <c r="AQ886" s="12">
        <f t="shared" si="2728"/>
        <v>0</v>
      </c>
      <c r="AR886" s="12">
        <f t="shared" si="2728"/>
        <v>0</v>
      </c>
      <c r="AS886" s="12">
        <f t="shared" si="2728"/>
        <v>0</v>
      </c>
      <c r="AT886" s="12">
        <f t="shared" si="2728"/>
        <v>0</v>
      </c>
      <c r="AU886" s="12">
        <f t="shared" si="2728"/>
        <v>0</v>
      </c>
    </row>
    <row r="887" spans="1:47">
      <c r="A887" s="22"/>
      <c r="B887" s="19">
        <v>7</v>
      </c>
      <c r="C887" s="19">
        <v>20110817</v>
      </c>
      <c r="D887" s="7" t="s">
        <v>28</v>
      </c>
      <c r="E887" s="7" t="s">
        <v>31</v>
      </c>
      <c r="F887" s="7" t="s">
        <v>28</v>
      </c>
      <c r="G887" s="7" t="s">
        <v>28</v>
      </c>
      <c r="H887" s="7" t="s">
        <v>31</v>
      </c>
      <c r="I887" s="7" t="s">
        <v>31</v>
      </c>
      <c r="J887" s="7" t="s">
        <v>30</v>
      </c>
      <c r="K887" s="7" t="s">
        <v>30</v>
      </c>
      <c r="L887" s="7" t="s">
        <v>30</v>
      </c>
      <c r="M887" s="7" t="s">
        <v>30</v>
      </c>
      <c r="N887" s="7" t="s">
        <v>30</v>
      </c>
      <c r="O887" s="7" t="s">
        <v>30</v>
      </c>
      <c r="P887" s="7" t="s">
        <v>30</v>
      </c>
      <c r="Q887" s="1"/>
      <c r="R887" s="8">
        <f t="shared" ref="R887:R900" si="2802">B887</f>
        <v>7</v>
      </c>
      <c r="S887" s="4" t="str">
        <f t="shared" ref="S887:S900" si="2803">SUBSTITUTE(D887,"조","")</f>
        <v>3</v>
      </c>
      <c r="T887" s="4" t="str">
        <f t="shared" ref="T887:T900" si="2804">SUBSTITUTE(D888,"조","")</f>
        <v>360049</v>
      </c>
      <c r="U887" s="4" t="str">
        <f t="shared" si="2649"/>
        <v>3</v>
      </c>
      <c r="V887" s="4" t="str">
        <f t="shared" si="2650"/>
        <v>6</v>
      </c>
      <c r="W887" s="4" t="str">
        <f t="shared" si="2651"/>
        <v>0</v>
      </c>
      <c r="X887" s="4" t="str">
        <f t="shared" si="2652"/>
        <v>0</v>
      </c>
      <c r="Y887" s="4" t="str">
        <f t="shared" si="2653"/>
        <v>4</v>
      </c>
      <c r="Z887" s="4" t="str">
        <f t="shared" si="2654"/>
        <v>9</v>
      </c>
      <c r="AA887" s="4" t="s">
        <v>27</v>
      </c>
      <c r="AB887" s="4">
        <v>1</v>
      </c>
      <c r="AC887" s="9">
        <f t="shared" si="2658"/>
        <v>2</v>
      </c>
      <c r="AD887" s="9">
        <f t="shared" si="2732"/>
        <v>0</v>
      </c>
      <c r="AE887" s="9">
        <f t="shared" si="2732"/>
        <v>0</v>
      </c>
      <c r="AF887" s="9">
        <f t="shared" si="2732"/>
        <v>1</v>
      </c>
      <c r="AG887" s="9">
        <f t="shared" si="2732"/>
        <v>1</v>
      </c>
      <c r="AH887" s="9">
        <f t="shared" si="2732"/>
        <v>0</v>
      </c>
      <c r="AI887" s="9">
        <f t="shared" si="2732"/>
        <v>1</v>
      </c>
      <c r="AJ887" s="9">
        <f t="shared" si="2732"/>
        <v>0</v>
      </c>
      <c r="AK887" s="9">
        <f t="shared" si="2732"/>
        <v>0</v>
      </c>
      <c r="AL887" s="9">
        <f t="shared" si="2732"/>
        <v>1</v>
      </c>
      <c r="AM887" s="4">
        <v>5</v>
      </c>
      <c r="AN887" s="4" t="s">
        <v>27</v>
      </c>
      <c r="AO887" s="12">
        <f t="shared" si="2605"/>
        <v>0</v>
      </c>
      <c r="AP887" s="12">
        <f t="shared" si="2728"/>
        <v>0</v>
      </c>
      <c r="AQ887" s="12">
        <f t="shared" si="2728"/>
        <v>1</v>
      </c>
      <c r="AR887" s="12">
        <f t="shared" si="2728"/>
        <v>0</v>
      </c>
      <c r="AS887" s="12">
        <f t="shared" si="2728"/>
        <v>0</v>
      </c>
      <c r="AT887" s="12">
        <f t="shared" si="2728"/>
        <v>0</v>
      </c>
      <c r="AU887" s="12">
        <f t="shared" si="2728"/>
        <v>0</v>
      </c>
    </row>
    <row r="888" spans="1:47">
      <c r="A888" s="22"/>
      <c r="B888" s="20"/>
      <c r="C888" s="20"/>
      <c r="D888" s="14">
        <v>360049</v>
      </c>
      <c r="E888" s="14">
        <v>983515</v>
      </c>
      <c r="F888" s="14">
        <v>360048</v>
      </c>
      <c r="G888" s="14">
        <v>360050</v>
      </c>
      <c r="H888" s="14">
        <v>983514</v>
      </c>
      <c r="I888" s="14">
        <v>983516</v>
      </c>
      <c r="J888" s="14">
        <v>988775</v>
      </c>
      <c r="K888" s="14">
        <v>58712</v>
      </c>
      <c r="L888" s="14">
        <v>5272</v>
      </c>
      <c r="M888" s="14">
        <v>68</v>
      </c>
      <c r="N888" s="14">
        <v>55</v>
      </c>
      <c r="O888" s="14">
        <v>8</v>
      </c>
      <c r="P888" s="14">
        <v>4</v>
      </c>
      <c r="Q888" s="1"/>
      <c r="R888" s="8">
        <f t="shared" ref="R888:R900" si="2805">B887</f>
        <v>7</v>
      </c>
      <c r="S888" s="4" t="str">
        <f t="shared" ref="S888:S900" si="2806">SUBSTITUTE(E887,"조","")</f>
        <v>5</v>
      </c>
      <c r="T888" s="4" t="str">
        <f t="shared" ref="T888:T900" si="2807">SUBSTITUTE(E888,"조","")</f>
        <v>983515</v>
      </c>
      <c r="U888" s="4" t="str">
        <f t="shared" si="2649"/>
        <v>9</v>
      </c>
      <c r="V888" s="4" t="str">
        <f t="shared" si="2650"/>
        <v>8</v>
      </c>
      <c r="W888" s="4" t="str">
        <f t="shared" si="2651"/>
        <v>3</v>
      </c>
      <c r="X888" s="4" t="str">
        <f t="shared" si="2652"/>
        <v>5</v>
      </c>
      <c r="Y888" s="4" t="str">
        <f t="shared" si="2653"/>
        <v>1</v>
      </c>
      <c r="Z888" s="4" t="str">
        <f t="shared" si="2654"/>
        <v>5</v>
      </c>
      <c r="AA888" s="4" t="s">
        <v>27</v>
      </c>
      <c r="AB888" s="4">
        <v>1</v>
      </c>
      <c r="AC888" s="9">
        <f t="shared" si="2658"/>
        <v>0</v>
      </c>
      <c r="AD888" s="9">
        <f t="shared" si="2732"/>
        <v>1</v>
      </c>
      <c r="AE888" s="9">
        <f t="shared" si="2732"/>
        <v>0</v>
      </c>
      <c r="AF888" s="9">
        <f t="shared" si="2732"/>
        <v>1</v>
      </c>
      <c r="AG888" s="9">
        <f t="shared" si="2732"/>
        <v>0</v>
      </c>
      <c r="AH888" s="9">
        <f t="shared" si="2732"/>
        <v>2</v>
      </c>
      <c r="AI888" s="9">
        <f t="shared" si="2732"/>
        <v>0</v>
      </c>
      <c r="AJ888" s="9">
        <f t="shared" si="2732"/>
        <v>0</v>
      </c>
      <c r="AK888" s="9">
        <f t="shared" si="2732"/>
        <v>1</v>
      </c>
      <c r="AL888" s="9">
        <f t="shared" si="2732"/>
        <v>1</v>
      </c>
      <c r="AM888" s="4">
        <v>5</v>
      </c>
      <c r="AN888" s="4" t="s">
        <v>27</v>
      </c>
      <c r="AO888" s="12">
        <f t="shared" ref="AO888:AO900" si="2808">COUNTIF($S888,AO$4)</f>
        <v>0</v>
      </c>
      <c r="AP888" s="12">
        <f t="shared" si="2728"/>
        <v>0</v>
      </c>
      <c r="AQ888" s="12">
        <f t="shared" si="2728"/>
        <v>0</v>
      </c>
      <c r="AR888" s="12">
        <f t="shared" si="2728"/>
        <v>0</v>
      </c>
      <c r="AS888" s="12">
        <f t="shared" si="2728"/>
        <v>1</v>
      </c>
      <c r="AT888" s="12">
        <f t="shared" si="2728"/>
        <v>0</v>
      </c>
      <c r="AU888" s="12">
        <f t="shared" si="2728"/>
        <v>0</v>
      </c>
    </row>
    <row r="889" spans="1:47">
      <c r="A889" s="22"/>
      <c r="B889" s="19">
        <v>6</v>
      </c>
      <c r="C889" s="19">
        <v>20110810</v>
      </c>
      <c r="D889" s="7" t="s">
        <v>34</v>
      </c>
      <c r="E889" s="7" t="s">
        <v>28</v>
      </c>
      <c r="F889" s="7" t="s">
        <v>34</v>
      </c>
      <c r="G889" s="7" t="s">
        <v>34</v>
      </c>
      <c r="H889" s="7" t="s">
        <v>28</v>
      </c>
      <c r="I889" s="7" t="s">
        <v>28</v>
      </c>
      <c r="J889" s="7" t="s">
        <v>30</v>
      </c>
      <c r="K889" s="7" t="s">
        <v>30</v>
      </c>
      <c r="L889" s="7" t="s">
        <v>30</v>
      </c>
      <c r="M889" s="7" t="s">
        <v>30</v>
      </c>
      <c r="N889" s="7" t="s">
        <v>30</v>
      </c>
      <c r="O889" s="7" t="s">
        <v>30</v>
      </c>
      <c r="P889" s="7" t="s">
        <v>30</v>
      </c>
      <c r="Q889" s="1"/>
      <c r="R889" s="8">
        <f t="shared" ref="R889:R900" si="2809">B889</f>
        <v>6</v>
      </c>
      <c r="S889" s="4" t="str">
        <f t="shared" ref="S889:S900" si="2810">SUBSTITUTE(D889,"조","")</f>
        <v>1</v>
      </c>
      <c r="T889" s="4" t="str">
        <f t="shared" ref="T889:T900" si="2811">SUBSTITUTE(D890,"조","")</f>
        <v>317170</v>
      </c>
      <c r="U889" s="4" t="str">
        <f t="shared" si="2649"/>
        <v>3</v>
      </c>
      <c r="V889" s="4" t="str">
        <f t="shared" si="2650"/>
        <v>1</v>
      </c>
      <c r="W889" s="4" t="str">
        <f t="shared" si="2651"/>
        <v>7</v>
      </c>
      <c r="X889" s="4" t="str">
        <f t="shared" si="2652"/>
        <v>1</v>
      </c>
      <c r="Y889" s="4" t="str">
        <f t="shared" si="2653"/>
        <v>7</v>
      </c>
      <c r="Z889" s="4" t="str">
        <f t="shared" si="2654"/>
        <v>0</v>
      </c>
      <c r="AA889" s="4" t="s">
        <v>27</v>
      </c>
      <c r="AB889" s="4">
        <v>1</v>
      </c>
      <c r="AC889" s="9">
        <f t="shared" si="2658"/>
        <v>1</v>
      </c>
      <c r="AD889" s="9">
        <f t="shared" si="2732"/>
        <v>2</v>
      </c>
      <c r="AE889" s="9">
        <f t="shared" si="2732"/>
        <v>0</v>
      </c>
      <c r="AF889" s="9">
        <f t="shared" si="2732"/>
        <v>1</v>
      </c>
      <c r="AG889" s="9">
        <f t="shared" si="2732"/>
        <v>0</v>
      </c>
      <c r="AH889" s="9">
        <f t="shared" si="2732"/>
        <v>0</v>
      </c>
      <c r="AI889" s="9">
        <f t="shared" si="2732"/>
        <v>0</v>
      </c>
      <c r="AJ889" s="9">
        <f t="shared" si="2732"/>
        <v>2</v>
      </c>
      <c r="AK889" s="9">
        <f t="shared" si="2732"/>
        <v>0</v>
      </c>
      <c r="AL889" s="9">
        <f t="shared" si="2732"/>
        <v>0</v>
      </c>
      <c r="AM889" s="4">
        <v>4</v>
      </c>
      <c r="AN889" s="4" t="s">
        <v>27</v>
      </c>
      <c r="AO889" s="12">
        <f t="shared" si="2808"/>
        <v>1</v>
      </c>
      <c r="AP889" s="12">
        <f t="shared" si="2728"/>
        <v>0</v>
      </c>
      <c r="AQ889" s="12">
        <f t="shared" si="2728"/>
        <v>0</v>
      </c>
      <c r="AR889" s="12">
        <f t="shared" si="2728"/>
        <v>0</v>
      </c>
      <c r="AS889" s="12">
        <f t="shared" si="2728"/>
        <v>0</v>
      </c>
      <c r="AT889" s="12">
        <f t="shared" si="2728"/>
        <v>0</v>
      </c>
      <c r="AU889" s="12">
        <f t="shared" si="2728"/>
        <v>0</v>
      </c>
    </row>
    <row r="890" spans="1:47">
      <c r="A890" s="22"/>
      <c r="B890" s="20"/>
      <c r="C890" s="20"/>
      <c r="D890" s="14">
        <v>317170</v>
      </c>
      <c r="E890" s="14">
        <v>311618</v>
      </c>
      <c r="F890" s="14">
        <v>317169</v>
      </c>
      <c r="G890" s="14">
        <v>317171</v>
      </c>
      <c r="H890" s="14">
        <v>311617</v>
      </c>
      <c r="I890" s="14">
        <v>311619</v>
      </c>
      <c r="J890" s="14">
        <v>440563</v>
      </c>
      <c r="K890" s="14">
        <v>63384</v>
      </c>
      <c r="L890" s="14">
        <v>7454</v>
      </c>
      <c r="M890" s="14">
        <v>2</v>
      </c>
      <c r="N890" s="14">
        <v>74</v>
      </c>
      <c r="O890" s="14">
        <v>1</v>
      </c>
      <c r="P890" s="14">
        <v>2</v>
      </c>
      <c r="Q890" s="1"/>
      <c r="R890" s="8">
        <f t="shared" ref="R890:R900" si="2812">B889</f>
        <v>6</v>
      </c>
      <c r="S890" s="4" t="str">
        <f t="shared" ref="S890:S900" si="2813">SUBSTITUTE(E889,"조","")</f>
        <v>3</v>
      </c>
      <c r="T890" s="4" t="str">
        <f t="shared" ref="T890:T900" si="2814">SUBSTITUTE(E890,"조","")</f>
        <v>311618</v>
      </c>
      <c r="U890" s="4" t="str">
        <f t="shared" si="2649"/>
        <v>3</v>
      </c>
      <c r="V890" s="4" t="str">
        <f t="shared" si="2650"/>
        <v>1</v>
      </c>
      <c r="W890" s="4" t="str">
        <f t="shared" si="2651"/>
        <v>1</v>
      </c>
      <c r="X890" s="4" t="str">
        <f t="shared" si="2652"/>
        <v>6</v>
      </c>
      <c r="Y890" s="4" t="str">
        <f t="shared" si="2653"/>
        <v>1</v>
      </c>
      <c r="Z890" s="4" t="str">
        <f t="shared" si="2654"/>
        <v>8</v>
      </c>
      <c r="AA890" s="4" t="s">
        <v>27</v>
      </c>
      <c r="AB890" s="4">
        <v>1</v>
      </c>
      <c r="AC890" s="9">
        <f t="shared" si="2658"/>
        <v>0</v>
      </c>
      <c r="AD890" s="9">
        <f t="shared" si="2732"/>
        <v>3</v>
      </c>
      <c r="AE890" s="9">
        <f t="shared" si="2732"/>
        <v>0</v>
      </c>
      <c r="AF890" s="9">
        <f t="shared" si="2732"/>
        <v>1</v>
      </c>
      <c r="AG890" s="9">
        <f t="shared" si="2732"/>
        <v>0</v>
      </c>
      <c r="AH890" s="9">
        <f t="shared" si="2732"/>
        <v>0</v>
      </c>
      <c r="AI890" s="9">
        <f t="shared" si="2732"/>
        <v>1</v>
      </c>
      <c r="AJ890" s="9">
        <f t="shared" si="2732"/>
        <v>0</v>
      </c>
      <c r="AK890" s="9">
        <f t="shared" si="2732"/>
        <v>1</v>
      </c>
      <c r="AL890" s="9">
        <f t="shared" si="2732"/>
        <v>0</v>
      </c>
      <c r="AM890" s="4">
        <v>4</v>
      </c>
      <c r="AN890" s="4" t="s">
        <v>27</v>
      </c>
      <c r="AO890" s="12">
        <f t="shared" si="2808"/>
        <v>0</v>
      </c>
      <c r="AP890" s="12">
        <f t="shared" si="2728"/>
        <v>0</v>
      </c>
      <c r="AQ890" s="12">
        <f t="shared" si="2728"/>
        <v>1</v>
      </c>
      <c r="AR890" s="12">
        <f t="shared" si="2728"/>
        <v>0</v>
      </c>
      <c r="AS890" s="12">
        <f t="shared" si="2728"/>
        <v>0</v>
      </c>
      <c r="AT890" s="12">
        <f t="shared" si="2728"/>
        <v>0</v>
      </c>
      <c r="AU890" s="12">
        <f t="shared" si="2728"/>
        <v>0</v>
      </c>
    </row>
    <row r="891" spans="1:47">
      <c r="A891" s="22"/>
      <c r="B891" s="19">
        <v>5</v>
      </c>
      <c r="C891" s="19">
        <v>20110803</v>
      </c>
      <c r="D891" s="7" t="s">
        <v>28</v>
      </c>
      <c r="E891" s="7" t="s">
        <v>28</v>
      </c>
      <c r="F891" s="7" t="s">
        <v>28</v>
      </c>
      <c r="G891" s="7" t="s">
        <v>28</v>
      </c>
      <c r="H891" s="7" t="s">
        <v>28</v>
      </c>
      <c r="I891" s="7" t="s">
        <v>28</v>
      </c>
      <c r="J891" s="7" t="s">
        <v>30</v>
      </c>
      <c r="K891" s="7" t="s">
        <v>30</v>
      </c>
      <c r="L891" s="7" t="s">
        <v>30</v>
      </c>
      <c r="M891" s="7" t="s">
        <v>30</v>
      </c>
      <c r="N891" s="7" t="s">
        <v>30</v>
      </c>
      <c r="O891" s="7" t="s">
        <v>30</v>
      </c>
      <c r="P891" s="7" t="s">
        <v>30</v>
      </c>
      <c r="Q891" s="1"/>
      <c r="R891" s="8">
        <f t="shared" ref="R891:R900" si="2815">B891</f>
        <v>5</v>
      </c>
      <c r="S891" s="4" t="str">
        <f t="shared" ref="S891:S900" si="2816">SUBSTITUTE(D891,"조","")</f>
        <v>3</v>
      </c>
      <c r="T891" s="4" t="str">
        <f t="shared" ref="T891:T900" si="2817">SUBSTITUTE(D892,"조","")</f>
        <v>197112</v>
      </c>
      <c r="U891" s="4" t="str">
        <f t="shared" si="2649"/>
        <v>1</v>
      </c>
      <c r="V891" s="4" t="str">
        <f t="shared" si="2650"/>
        <v>9</v>
      </c>
      <c r="W891" s="4" t="str">
        <f t="shared" si="2651"/>
        <v>7</v>
      </c>
      <c r="X891" s="4" t="str">
        <f t="shared" si="2652"/>
        <v>1</v>
      </c>
      <c r="Y891" s="4" t="str">
        <f t="shared" si="2653"/>
        <v>1</v>
      </c>
      <c r="Z891" s="4" t="str">
        <f t="shared" si="2654"/>
        <v>2</v>
      </c>
      <c r="AA891" s="4" t="s">
        <v>27</v>
      </c>
      <c r="AB891" s="4">
        <v>1</v>
      </c>
      <c r="AC891" s="9">
        <f t="shared" si="2658"/>
        <v>0</v>
      </c>
      <c r="AD891" s="9">
        <f t="shared" si="2732"/>
        <v>3</v>
      </c>
      <c r="AE891" s="9">
        <f t="shared" si="2732"/>
        <v>1</v>
      </c>
      <c r="AF891" s="9">
        <f t="shared" si="2732"/>
        <v>0</v>
      </c>
      <c r="AG891" s="9">
        <f t="shared" si="2732"/>
        <v>0</v>
      </c>
      <c r="AH891" s="9">
        <f t="shared" si="2732"/>
        <v>0</v>
      </c>
      <c r="AI891" s="9">
        <f t="shared" si="2732"/>
        <v>0</v>
      </c>
      <c r="AJ891" s="9">
        <f t="shared" si="2732"/>
        <v>1</v>
      </c>
      <c r="AK891" s="9">
        <f t="shared" si="2732"/>
        <v>0</v>
      </c>
      <c r="AL891" s="9">
        <f t="shared" si="2732"/>
        <v>1</v>
      </c>
      <c r="AM891" s="4">
        <v>4</v>
      </c>
      <c r="AN891" s="4" t="s">
        <v>27</v>
      </c>
      <c r="AO891" s="12">
        <f t="shared" si="2808"/>
        <v>0</v>
      </c>
      <c r="AP891" s="12">
        <f t="shared" si="2728"/>
        <v>0</v>
      </c>
      <c r="AQ891" s="12">
        <f t="shared" si="2728"/>
        <v>1</v>
      </c>
      <c r="AR891" s="12">
        <f t="shared" si="2728"/>
        <v>0</v>
      </c>
      <c r="AS891" s="12">
        <f t="shared" si="2728"/>
        <v>0</v>
      </c>
      <c r="AT891" s="12">
        <f t="shared" si="2728"/>
        <v>0</v>
      </c>
      <c r="AU891" s="12">
        <f t="shared" si="2728"/>
        <v>0</v>
      </c>
    </row>
    <row r="892" spans="1:47">
      <c r="A892" s="22"/>
      <c r="B892" s="20"/>
      <c r="C892" s="20"/>
      <c r="D892" s="14">
        <v>197112</v>
      </c>
      <c r="E892" s="14">
        <v>208043</v>
      </c>
      <c r="F892" s="14">
        <v>197111</v>
      </c>
      <c r="G892" s="14">
        <v>197113</v>
      </c>
      <c r="H892" s="14">
        <v>208042</v>
      </c>
      <c r="I892" s="14">
        <v>208044</v>
      </c>
      <c r="J892" s="14">
        <v>377346</v>
      </c>
      <c r="K892" s="14">
        <v>19584</v>
      </c>
      <c r="L892" s="14">
        <v>789</v>
      </c>
      <c r="M892" s="14">
        <v>58</v>
      </c>
      <c r="N892" s="14">
        <v>32</v>
      </c>
      <c r="O892" s="14">
        <v>8</v>
      </c>
      <c r="P892" s="14">
        <v>0</v>
      </c>
      <c r="Q892" s="1"/>
      <c r="R892" s="8">
        <f t="shared" ref="R892:R900" si="2818">B891</f>
        <v>5</v>
      </c>
      <c r="S892" s="4" t="str">
        <f t="shared" ref="S892:S900" si="2819">SUBSTITUTE(E891,"조","")</f>
        <v>3</v>
      </c>
      <c r="T892" s="4" t="str">
        <f t="shared" ref="T892:T900" si="2820">SUBSTITUTE(E892,"조","")</f>
        <v>208043</v>
      </c>
      <c r="U892" s="4" t="str">
        <f t="shared" si="2649"/>
        <v>2</v>
      </c>
      <c r="V892" s="4" t="str">
        <f t="shared" si="2650"/>
        <v>0</v>
      </c>
      <c r="W892" s="4" t="str">
        <f t="shared" si="2651"/>
        <v>8</v>
      </c>
      <c r="X892" s="4" t="str">
        <f t="shared" si="2652"/>
        <v>0</v>
      </c>
      <c r="Y892" s="4" t="str">
        <f t="shared" si="2653"/>
        <v>4</v>
      </c>
      <c r="Z892" s="4" t="str">
        <f t="shared" si="2654"/>
        <v>3</v>
      </c>
      <c r="AA892" s="4" t="s">
        <v>27</v>
      </c>
      <c r="AB892" s="4">
        <v>1</v>
      </c>
      <c r="AC892" s="9">
        <f t="shared" si="2658"/>
        <v>2</v>
      </c>
      <c r="AD892" s="9">
        <f t="shared" si="2732"/>
        <v>0</v>
      </c>
      <c r="AE892" s="9">
        <f t="shared" ref="AD892:AL900" si="2821">COUNTIF($U892:$Z892,AE$4)</f>
        <v>1</v>
      </c>
      <c r="AF892" s="9">
        <f t="shared" si="2821"/>
        <v>1</v>
      </c>
      <c r="AG892" s="9">
        <f t="shared" si="2821"/>
        <v>1</v>
      </c>
      <c r="AH892" s="9">
        <f t="shared" si="2821"/>
        <v>0</v>
      </c>
      <c r="AI892" s="9">
        <f t="shared" si="2821"/>
        <v>0</v>
      </c>
      <c r="AJ892" s="9">
        <f t="shared" si="2821"/>
        <v>0</v>
      </c>
      <c r="AK892" s="9">
        <f t="shared" si="2821"/>
        <v>1</v>
      </c>
      <c r="AL892" s="9">
        <f t="shared" si="2821"/>
        <v>0</v>
      </c>
      <c r="AM892" s="4">
        <v>5</v>
      </c>
      <c r="AN892" s="4" t="s">
        <v>27</v>
      </c>
      <c r="AO892" s="12">
        <f t="shared" si="2808"/>
        <v>0</v>
      </c>
      <c r="AP892" s="12">
        <f t="shared" si="2728"/>
        <v>0</v>
      </c>
      <c r="AQ892" s="12">
        <f t="shared" si="2728"/>
        <v>1</v>
      </c>
      <c r="AR892" s="12">
        <f t="shared" si="2728"/>
        <v>0</v>
      </c>
      <c r="AS892" s="12">
        <f t="shared" si="2728"/>
        <v>0</v>
      </c>
      <c r="AT892" s="12">
        <f t="shared" si="2728"/>
        <v>0</v>
      </c>
      <c r="AU892" s="12">
        <f t="shared" si="2728"/>
        <v>0</v>
      </c>
    </row>
    <row r="893" spans="1:47">
      <c r="A893" s="22"/>
      <c r="B893" s="19">
        <v>4</v>
      </c>
      <c r="C893" s="19">
        <v>20110727</v>
      </c>
      <c r="D893" s="7" t="s">
        <v>33</v>
      </c>
      <c r="E893" s="7" t="s">
        <v>34</v>
      </c>
      <c r="F893" s="7" t="s">
        <v>33</v>
      </c>
      <c r="G893" s="7" t="s">
        <v>33</v>
      </c>
      <c r="H893" s="7" t="s">
        <v>34</v>
      </c>
      <c r="I893" s="7" t="s">
        <v>34</v>
      </c>
      <c r="J893" s="7" t="s">
        <v>30</v>
      </c>
      <c r="K893" s="7" t="s">
        <v>30</v>
      </c>
      <c r="L893" s="7" t="s">
        <v>30</v>
      </c>
      <c r="M893" s="7" t="s">
        <v>30</v>
      </c>
      <c r="N893" s="7" t="s">
        <v>30</v>
      </c>
      <c r="O893" s="7" t="s">
        <v>30</v>
      </c>
      <c r="P893" s="7" t="s">
        <v>30</v>
      </c>
      <c r="Q893" s="1"/>
      <c r="R893" s="8">
        <f t="shared" ref="R893:R900" si="2822">B893</f>
        <v>4</v>
      </c>
      <c r="S893" s="4" t="str">
        <f t="shared" ref="S893:S900" si="2823">SUBSTITUTE(D893,"조","")</f>
        <v>2</v>
      </c>
      <c r="T893" s="4" t="str">
        <f t="shared" ref="T893:T900" si="2824">SUBSTITUTE(D894,"조","")</f>
        <v>835371</v>
      </c>
      <c r="U893" s="4" t="str">
        <f t="shared" si="2649"/>
        <v>8</v>
      </c>
      <c r="V893" s="4" t="str">
        <f t="shared" si="2650"/>
        <v>3</v>
      </c>
      <c r="W893" s="4" t="str">
        <f t="shared" si="2651"/>
        <v>5</v>
      </c>
      <c r="X893" s="4" t="str">
        <f t="shared" si="2652"/>
        <v>3</v>
      </c>
      <c r="Y893" s="4" t="str">
        <f t="shared" si="2653"/>
        <v>7</v>
      </c>
      <c r="Z893" s="4" t="str">
        <f t="shared" si="2654"/>
        <v>1</v>
      </c>
      <c r="AA893" s="4" t="s">
        <v>27</v>
      </c>
      <c r="AB893" s="4">
        <v>1</v>
      </c>
      <c r="AC893" s="9">
        <f t="shared" si="2658"/>
        <v>0</v>
      </c>
      <c r="AD893" s="9">
        <f t="shared" si="2821"/>
        <v>1</v>
      </c>
      <c r="AE893" s="9">
        <f t="shared" si="2821"/>
        <v>0</v>
      </c>
      <c r="AF893" s="9">
        <f t="shared" si="2821"/>
        <v>2</v>
      </c>
      <c r="AG893" s="9">
        <f t="shared" si="2821"/>
        <v>0</v>
      </c>
      <c r="AH893" s="9">
        <f t="shared" si="2821"/>
        <v>1</v>
      </c>
      <c r="AI893" s="9">
        <f t="shared" si="2821"/>
        <v>0</v>
      </c>
      <c r="AJ893" s="9">
        <f t="shared" si="2821"/>
        <v>1</v>
      </c>
      <c r="AK893" s="9">
        <f t="shared" si="2821"/>
        <v>1</v>
      </c>
      <c r="AL893" s="9">
        <f t="shared" si="2821"/>
        <v>0</v>
      </c>
      <c r="AM893" s="4">
        <v>5</v>
      </c>
      <c r="AN893" s="4" t="s">
        <v>27</v>
      </c>
      <c r="AO893" s="12">
        <f t="shared" si="2808"/>
        <v>0</v>
      </c>
      <c r="AP893" s="12">
        <f t="shared" si="2728"/>
        <v>1</v>
      </c>
      <c r="AQ893" s="12">
        <f t="shared" si="2728"/>
        <v>0</v>
      </c>
      <c r="AR893" s="12">
        <f t="shared" si="2728"/>
        <v>0</v>
      </c>
      <c r="AS893" s="12">
        <f t="shared" si="2728"/>
        <v>0</v>
      </c>
      <c r="AT893" s="12">
        <f t="shared" si="2728"/>
        <v>0</v>
      </c>
      <c r="AU893" s="12">
        <f t="shared" si="2728"/>
        <v>0</v>
      </c>
    </row>
    <row r="894" spans="1:47">
      <c r="A894" s="22"/>
      <c r="B894" s="20"/>
      <c r="C894" s="20"/>
      <c r="D894" s="14">
        <v>835371</v>
      </c>
      <c r="E894" s="14">
        <v>144422</v>
      </c>
      <c r="F894" s="14">
        <v>835370</v>
      </c>
      <c r="G894" s="14">
        <v>835372</v>
      </c>
      <c r="H894" s="14">
        <v>144421</v>
      </c>
      <c r="I894" s="14">
        <v>144423</v>
      </c>
      <c r="J894" s="14">
        <v>314768</v>
      </c>
      <c r="K894" s="14">
        <v>3483</v>
      </c>
      <c r="L894" s="14">
        <v>110</v>
      </c>
      <c r="M894" s="14">
        <v>8</v>
      </c>
      <c r="N894" s="14">
        <v>45</v>
      </c>
      <c r="O894" s="14">
        <v>8</v>
      </c>
      <c r="P894" s="14">
        <v>5</v>
      </c>
      <c r="Q894" s="1"/>
      <c r="R894" s="8">
        <f t="shared" ref="R894:R900" si="2825">B893</f>
        <v>4</v>
      </c>
      <c r="S894" s="4" t="str">
        <f t="shared" ref="S894:S900" si="2826">SUBSTITUTE(E893,"조","")</f>
        <v>1</v>
      </c>
      <c r="T894" s="4" t="str">
        <f t="shared" ref="T894:T900" si="2827">SUBSTITUTE(E894,"조","")</f>
        <v>144422</v>
      </c>
      <c r="U894" s="4" t="str">
        <f t="shared" si="2649"/>
        <v>1</v>
      </c>
      <c r="V894" s="4" t="str">
        <f t="shared" si="2650"/>
        <v>4</v>
      </c>
      <c r="W894" s="4" t="str">
        <f t="shared" si="2651"/>
        <v>4</v>
      </c>
      <c r="X894" s="4" t="str">
        <f t="shared" si="2652"/>
        <v>4</v>
      </c>
      <c r="Y894" s="4" t="str">
        <f t="shared" si="2653"/>
        <v>2</v>
      </c>
      <c r="Z894" s="4" t="str">
        <f t="shared" si="2654"/>
        <v>2</v>
      </c>
      <c r="AA894" s="4" t="s">
        <v>27</v>
      </c>
      <c r="AB894" s="4">
        <v>1</v>
      </c>
      <c r="AC894" s="9">
        <f t="shared" si="2658"/>
        <v>0</v>
      </c>
      <c r="AD894" s="9">
        <f t="shared" si="2821"/>
        <v>1</v>
      </c>
      <c r="AE894" s="9">
        <f t="shared" si="2821"/>
        <v>2</v>
      </c>
      <c r="AF894" s="9">
        <f t="shared" si="2821"/>
        <v>0</v>
      </c>
      <c r="AG894" s="9">
        <f t="shared" si="2821"/>
        <v>3</v>
      </c>
      <c r="AH894" s="9">
        <f t="shared" si="2821"/>
        <v>0</v>
      </c>
      <c r="AI894" s="9">
        <f t="shared" si="2821"/>
        <v>0</v>
      </c>
      <c r="AJ894" s="9">
        <f t="shared" si="2821"/>
        <v>0</v>
      </c>
      <c r="AK894" s="9">
        <f t="shared" si="2821"/>
        <v>0</v>
      </c>
      <c r="AL894" s="9">
        <f t="shared" si="2821"/>
        <v>0</v>
      </c>
      <c r="AM894" s="4">
        <v>3</v>
      </c>
      <c r="AN894" s="4" t="s">
        <v>27</v>
      </c>
      <c r="AO894" s="12">
        <f t="shared" si="2808"/>
        <v>1</v>
      </c>
      <c r="AP894" s="12">
        <f t="shared" si="2728"/>
        <v>0</v>
      </c>
      <c r="AQ894" s="12">
        <f t="shared" si="2728"/>
        <v>0</v>
      </c>
      <c r="AR894" s="12">
        <f t="shared" si="2728"/>
        <v>0</v>
      </c>
      <c r="AS894" s="12">
        <f t="shared" si="2728"/>
        <v>0</v>
      </c>
      <c r="AT894" s="12">
        <f t="shared" si="2728"/>
        <v>0</v>
      </c>
      <c r="AU894" s="12">
        <f t="shared" si="2728"/>
        <v>0</v>
      </c>
    </row>
    <row r="895" spans="1:47">
      <c r="A895" s="22"/>
      <c r="B895" s="19">
        <v>3</v>
      </c>
      <c r="C895" s="19">
        <v>20110720</v>
      </c>
      <c r="D895" s="7" t="s">
        <v>33</v>
      </c>
      <c r="E895" s="7" t="s">
        <v>34</v>
      </c>
      <c r="F895" s="7" t="s">
        <v>33</v>
      </c>
      <c r="G895" s="7" t="s">
        <v>33</v>
      </c>
      <c r="H895" s="7" t="s">
        <v>34</v>
      </c>
      <c r="I895" s="7" t="s">
        <v>34</v>
      </c>
      <c r="J895" s="7" t="s">
        <v>30</v>
      </c>
      <c r="K895" s="7" t="s">
        <v>30</v>
      </c>
      <c r="L895" s="7" t="s">
        <v>30</v>
      </c>
      <c r="M895" s="7" t="s">
        <v>30</v>
      </c>
      <c r="N895" s="7" t="s">
        <v>30</v>
      </c>
      <c r="O895" s="7" t="s">
        <v>30</v>
      </c>
      <c r="P895" s="7" t="s">
        <v>30</v>
      </c>
      <c r="Q895" s="1"/>
      <c r="R895" s="8">
        <f t="shared" ref="R895:R900" si="2828">B895</f>
        <v>3</v>
      </c>
      <c r="S895" s="4" t="str">
        <f t="shared" ref="S895:S900" si="2829">SUBSTITUTE(D895,"조","")</f>
        <v>2</v>
      </c>
      <c r="T895" s="4" t="str">
        <f t="shared" ref="T895:T900" si="2830">SUBSTITUTE(D896,"조","")</f>
        <v>389932</v>
      </c>
      <c r="U895" s="4" t="str">
        <f t="shared" si="2649"/>
        <v>3</v>
      </c>
      <c r="V895" s="4" t="str">
        <f t="shared" si="2650"/>
        <v>8</v>
      </c>
      <c r="W895" s="4" t="str">
        <f t="shared" si="2651"/>
        <v>9</v>
      </c>
      <c r="X895" s="4" t="str">
        <f t="shared" si="2652"/>
        <v>9</v>
      </c>
      <c r="Y895" s="4" t="str">
        <f t="shared" si="2653"/>
        <v>3</v>
      </c>
      <c r="Z895" s="4" t="str">
        <f t="shared" si="2654"/>
        <v>2</v>
      </c>
      <c r="AA895" s="4" t="s">
        <v>27</v>
      </c>
      <c r="AB895" s="4">
        <v>1</v>
      </c>
      <c r="AC895" s="9">
        <f t="shared" si="2658"/>
        <v>0</v>
      </c>
      <c r="AD895" s="9">
        <f t="shared" si="2821"/>
        <v>0</v>
      </c>
      <c r="AE895" s="9">
        <f t="shared" si="2821"/>
        <v>1</v>
      </c>
      <c r="AF895" s="9">
        <f t="shared" si="2821"/>
        <v>2</v>
      </c>
      <c r="AG895" s="9">
        <f t="shared" si="2821"/>
        <v>0</v>
      </c>
      <c r="AH895" s="9">
        <f t="shared" si="2821"/>
        <v>0</v>
      </c>
      <c r="AI895" s="9">
        <f t="shared" si="2821"/>
        <v>0</v>
      </c>
      <c r="AJ895" s="9">
        <f t="shared" si="2821"/>
        <v>0</v>
      </c>
      <c r="AK895" s="9">
        <f t="shared" si="2821"/>
        <v>1</v>
      </c>
      <c r="AL895" s="9">
        <f t="shared" si="2821"/>
        <v>2</v>
      </c>
      <c r="AM895" s="4">
        <v>4</v>
      </c>
      <c r="AN895" s="4" t="s">
        <v>27</v>
      </c>
      <c r="AO895" s="12">
        <f t="shared" si="2808"/>
        <v>0</v>
      </c>
      <c r="AP895" s="12">
        <f t="shared" si="2728"/>
        <v>1</v>
      </c>
      <c r="AQ895" s="12">
        <f t="shared" si="2728"/>
        <v>0</v>
      </c>
      <c r="AR895" s="12">
        <f t="shared" si="2728"/>
        <v>0</v>
      </c>
      <c r="AS895" s="12">
        <f t="shared" si="2728"/>
        <v>0</v>
      </c>
      <c r="AT895" s="12">
        <f t="shared" si="2728"/>
        <v>0</v>
      </c>
      <c r="AU895" s="12">
        <f t="shared" si="2728"/>
        <v>0</v>
      </c>
    </row>
    <row r="896" spans="1:47">
      <c r="A896" s="22"/>
      <c r="B896" s="20"/>
      <c r="C896" s="20"/>
      <c r="D896" s="14">
        <v>389932</v>
      </c>
      <c r="E896" s="14">
        <v>405842</v>
      </c>
      <c r="F896" s="14">
        <v>389931</v>
      </c>
      <c r="G896" s="14">
        <v>389933</v>
      </c>
      <c r="H896" s="14">
        <v>405841</v>
      </c>
      <c r="I896" s="14">
        <v>405843</v>
      </c>
      <c r="J896" s="14">
        <v>503055</v>
      </c>
      <c r="K896" s="14">
        <v>611</v>
      </c>
      <c r="L896" s="14">
        <v>6968</v>
      </c>
      <c r="M896" s="14">
        <v>23</v>
      </c>
      <c r="N896" s="14">
        <v>11</v>
      </c>
      <c r="O896" s="14">
        <v>3</v>
      </c>
      <c r="P896" s="14">
        <v>4</v>
      </c>
      <c r="Q896" s="1"/>
      <c r="R896" s="8">
        <f t="shared" ref="R896:R900" si="2831">B895</f>
        <v>3</v>
      </c>
      <c r="S896" s="4" t="str">
        <f t="shared" ref="S896:S900" si="2832">SUBSTITUTE(E895,"조","")</f>
        <v>1</v>
      </c>
      <c r="T896" s="4" t="str">
        <f t="shared" ref="T896:T900" si="2833">SUBSTITUTE(E896,"조","")</f>
        <v>405842</v>
      </c>
      <c r="U896" s="4" t="str">
        <f t="shared" si="2649"/>
        <v>4</v>
      </c>
      <c r="V896" s="4" t="str">
        <f t="shared" si="2650"/>
        <v>0</v>
      </c>
      <c r="W896" s="4" t="str">
        <f t="shared" si="2651"/>
        <v>5</v>
      </c>
      <c r="X896" s="4" t="str">
        <f t="shared" si="2652"/>
        <v>8</v>
      </c>
      <c r="Y896" s="4" t="str">
        <f t="shared" si="2653"/>
        <v>4</v>
      </c>
      <c r="Z896" s="4" t="str">
        <f t="shared" si="2654"/>
        <v>2</v>
      </c>
      <c r="AA896" s="4" t="s">
        <v>27</v>
      </c>
      <c r="AB896" s="4">
        <v>1</v>
      </c>
      <c r="AC896" s="9">
        <f t="shared" si="2658"/>
        <v>1</v>
      </c>
      <c r="AD896" s="9">
        <f t="shared" si="2821"/>
        <v>0</v>
      </c>
      <c r="AE896" s="9">
        <f t="shared" si="2821"/>
        <v>1</v>
      </c>
      <c r="AF896" s="9">
        <f t="shared" si="2821"/>
        <v>0</v>
      </c>
      <c r="AG896" s="9">
        <f t="shared" si="2821"/>
        <v>2</v>
      </c>
      <c r="AH896" s="9">
        <f t="shared" si="2821"/>
        <v>1</v>
      </c>
      <c r="AI896" s="9">
        <f t="shared" si="2821"/>
        <v>0</v>
      </c>
      <c r="AJ896" s="9">
        <f t="shared" si="2821"/>
        <v>0</v>
      </c>
      <c r="AK896" s="9">
        <f t="shared" si="2821"/>
        <v>1</v>
      </c>
      <c r="AL896" s="9">
        <f t="shared" si="2821"/>
        <v>0</v>
      </c>
      <c r="AM896" s="4">
        <v>5</v>
      </c>
      <c r="AN896" s="4" t="s">
        <v>27</v>
      </c>
      <c r="AO896" s="12">
        <f t="shared" si="2808"/>
        <v>1</v>
      </c>
      <c r="AP896" s="12">
        <f t="shared" si="2728"/>
        <v>0</v>
      </c>
      <c r="AQ896" s="12">
        <f t="shared" si="2728"/>
        <v>0</v>
      </c>
      <c r="AR896" s="12">
        <f t="shared" si="2728"/>
        <v>0</v>
      </c>
      <c r="AS896" s="12">
        <f t="shared" si="2728"/>
        <v>0</v>
      </c>
      <c r="AT896" s="12">
        <f t="shared" si="2728"/>
        <v>0</v>
      </c>
      <c r="AU896" s="12">
        <f t="shared" si="2728"/>
        <v>0</v>
      </c>
    </row>
    <row r="897" spans="1:47">
      <c r="A897" s="22"/>
      <c r="B897" s="19">
        <v>2</v>
      </c>
      <c r="C897" s="19">
        <v>20110713</v>
      </c>
      <c r="D897" s="7" t="s">
        <v>33</v>
      </c>
      <c r="E897" s="7" t="s">
        <v>33</v>
      </c>
      <c r="F897" s="7" t="s">
        <v>33</v>
      </c>
      <c r="G897" s="7" t="s">
        <v>33</v>
      </c>
      <c r="H897" s="7" t="s">
        <v>33</v>
      </c>
      <c r="I897" s="7" t="s">
        <v>33</v>
      </c>
      <c r="J897" s="7" t="s">
        <v>30</v>
      </c>
      <c r="K897" s="7" t="s">
        <v>30</v>
      </c>
      <c r="L897" s="7" t="s">
        <v>30</v>
      </c>
      <c r="M897" s="7" t="s">
        <v>30</v>
      </c>
      <c r="N897" s="7" t="s">
        <v>30</v>
      </c>
      <c r="O897" s="7" t="s">
        <v>30</v>
      </c>
      <c r="P897" s="7" t="s">
        <v>30</v>
      </c>
      <c r="Q897" s="1"/>
      <c r="R897" s="8">
        <f t="shared" ref="R897:R900" si="2834">B897</f>
        <v>2</v>
      </c>
      <c r="S897" s="4" t="str">
        <f t="shared" ref="S897:S900" si="2835">SUBSTITUTE(D897,"조","")</f>
        <v>2</v>
      </c>
      <c r="T897" s="4" t="str">
        <f t="shared" ref="T897:T900" si="2836">SUBSTITUTE(D898,"조","")</f>
        <v>375223</v>
      </c>
      <c r="U897" s="4" t="str">
        <f t="shared" si="2649"/>
        <v>3</v>
      </c>
      <c r="V897" s="4" t="str">
        <f t="shared" si="2650"/>
        <v>7</v>
      </c>
      <c r="W897" s="4" t="str">
        <f t="shared" si="2651"/>
        <v>5</v>
      </c>
      <c r="X897" s="4" t="str">
        <f t="shared" si="2652"/>
        <v>2</v>
      </c>
      <c r="Y897" s="4" t="str">
        <f t="shared" si="2653"/>
        <v>2</v>
      </c>
      <c r="Z897" s="4" t="str">
        <f t="shared" si="2654"/>
        <v>3</v>
      </c>
      <c r="AA897" s="4" t="s">
        <v>27</v>
      </c>
      <c r="AB897" s="4">
        <v>1</v>
      </c>
      <c r="AC897" s="9">
        <f t="shared" si="2658"/>
        <v>0</v>
      </c>
      <c r="AD897" s="9">
        <f t="shared" si="2821"/>
        <v>0</v>
      </c>
      <c r="AE897" s="9">
        <f t="shared" si="2821"/>
        <v>2</v>
      </c>
      <c r="AF897" s="9">
        <f t="shared" si="2821"/>
        <v>2</v>
      </c>
      <c r="AG897" s="9">
        <f t="shared" si="2821"/>
        <v>0</v>
      </c>
      <c r="AH897" s="9">
        <f t="shared" si="2821"/>
        <v>1</v>
      </c>
      <c r="AI897" s="9">
        <f t="shared" si="2821"/>
        <v>0</v>
      </c>
      <c r="AJ897" s="9">
        <f t="shared" si="2821"/>
        <v>1</v>
      </c>
      <c r="AK897" s="9">
        <f t="shared" si="2821"/>
        <v>0</v>
      </c>
      <c r="AL897" s="9">
        <f t="shared" si="2821"/>
        <v>0</v>
      </c>
      <c r="AM897" s="4">
        <v>4</v>
      </c>
      <c r="AN897" s="4" t="s">
        <v>27</v>
      </c>
      <c r="AO897" s="12">
        <f t="shared" si="2808"/>
        <v>0</v>
      </c>
      <c r="AP897" s="12">
        <f t="shared" si="2728"/>
        <v>1</v>
      </c>
      <c r="AQ897" s="12">
        <f t="shared" si="2728"/>
        <v>0</v>
      </c>
      <c r="AR897" s="12">
        <f t="shared" si="2728"/>
        <v>0</v>
      </c>
      <c r="AS897" s="12">
        <f t="shared" si="2728"/>
        <v>0</v>
      </c>
      <c r="AT897" s="12">
        <f t="shared" si="2728"/>
        <v>0</v>
      </c>
      <c r="AU897" s="12">
        <f t="shared" si="2728"/>
        <v>0</v>
      </c>
    </row>
    <row r="898" spans="1:47">
      <c r="A898" s="22"/>
      <c r="B898" s="20"/>
      <c r="C898" s="20"/>
      <c r="D898" s="14">
        <v>375223</v>
      </c>
      <c r="E898" s="14">
        <v>511555</v>
      </c>
      <c r="F898" s="14">
        <v>375222</v>
      </c>
      <c r="G898" s="14">
        <v>375224</v>
      </c>
      <c r="H898" s="14">
        <v>511554</v>
      </c>
      <c r="I898" s="14">
        <v>511556</v>
      </c>
      <c r="J898" s="14">
        <v>541116</v>
      </c>
      <c r="K898" s="14">
        <v>19605</v>
      </c>
      <c r="L898" s="14">
        <v>772</v>
      </c>
      <c r="M898" s="14">
        <v>13</v>
      </c>
      <c r="N898" s="14">
        <v>53</v>
      </c>
      <c r="O898" s="14">
        <v>9</v>
      </c>
      <c r="P898" s="14">
        <v>3</v>
      </c>
      <c r="Q898" s="1"/>
      <c r="R898" s="8">
        <f t="shared" ref="R898:R900" si="2837">B897</f>
        <v>2</v>
      </c>
      <c r="S898" s="4" t="str">
        <f t="shared" ref="S898:S900" si="2838">SUBSTITUTE(E897,"조","")</f>
        <v>2</v>
      </c>
      <c r="T898" s="4" t="str">
        <f t="shared" ref="T898:T900" si="2839">SUBSTITUTE(E898,"조","")</f>
        <v>511555</v>
      </c>
      <c r="U898" s="4" t="str">
        <f t="shared" si="2649"/>
        <v>5</v>
      </c>
      <c r="V898" s="4" t="str">
        <f t="shared" si="2650"/>
        <v>1</v>
      </c>
      <c r="W898" s="4" t="str">
        <f t="shared" si="2651"/>
        <v>1</v>
      </c>
      <c r="X898" s="4" t="str">
        <f t="shared" si="2652"/>
        <v>5</v>
      </c>
      <c r="Y898" s="4" t="str">
        <f t="shared" si="2653"/>
        <v>5</v>
      </c>
      <c r="Z898" s="4" t="str">
        <f t="shared" si="2654"/>
        <v>5</v>
      </c>
      <c r="AA898" s="4" t="s">
        <v>27</v>
      </c>
      <c r="AB898" s="4">
        <v>1</v>
      </c>
      <c r="AC898" s="9">
        <f t="shared" si="2658"/>
        <v>0</v>
      </c>
      <c r="AD898" s="9">
        <f t="shared" si="2821"/>
        <v>2</v>
      </c>
      <c r="AE898" s="9">
        <f t="shared" si="2821"/>
        <v>0</v>
      </c>
      <c r="AF898" s="9">
        <f t="shared" si="2821"/>
        <v>0</v>
      </c>
      <c r="AG898" s="9">
        <f t="shared" si="2821"/>
        <v>0</v>
      </c>
      <c r="AH898" s="9">
        <f t="shared" si="2821"/>
        <v>4</v>
      </c>
      <c r="AI898" s="9">
        <f t="shared" si="2821"/>
        <v>0</v>
      </c>
      <c r="AJ898" s="9">
        <f t="shared" si="2821"/>
        <v>0</v>
      </c>
      <c r="AK898" s="9">
        <f t="shared" si="2821"/>
        <v>0</v>
      </c>
      <c r="AL898" s="9">
        <f t="shared" si="2821"/>
        <v>0</v>
      </c>
      <c r="AM898" s="4">
        <v>2</v>
      </c>
      <c r="AN898" s="4" t="s">
        <v>27</v>
      </c>
      <c r="AO898" s="12">
        <f t="shared" si="2808"/>
        <v>0</v>
      </c>
      <c r="AP898" s="12">
        <f t="shared" si="2728"/>
        <v>1</v>
      </c>
      <c r="AQ898" s="12">
        <f t="shared" si="2728"/>
        <v>0</v>
      </c>
      <c r="AR898" s="12">
        <f t="shared" si="2728"/>
        <v>0</v>
      </c>
      <c r="AS898" s="12">
        <f t="shared" si="2728"/>
        <v>0</v>
      </c>
      <c r="AT898" s="12">
        <f t="shared" si="2728"/>
        <v>0</v>
      </c>
      <c r="AU898" s="12">
        <f t="shared" si="2728"/>
        <v>0</v>
      </c>
    </row>
    <row r="899" spans="1:47">
      <c r="A899" s="22"/>
      <c r="B899" s="19">
        <v>1</v>
      </c>
      <c r="C899" s="19">
        <v>20110706</v>
      </c>
      <c r="D899" s="7" t="s">
        <v>32</v>
      </c>
      <c r="E899" s="7" t="s">
        <v>31</v>
      </c>
      <c r="F899" s="7" t="s">
        <v>32</v>
      </c>
      <c r="G899" s="7" t="s">
        <v>32</v>
      </c>
      <c r="H899" s="7" t="s">
        <v>31</v>
      </c>
      <c r="I899" s="7" t="s">
        <v>31</v>
      </c>
      <c r="J899" s="7" t="s">
        <v>30</v>
      </c>
      <c r="K899" s="7" t="s">
        <v>30</v>
      </c>
      <c r="L899" s="7" t="s">
        <v>30</v>
      </c>
      <c r="M899" s="7" t="s">
        <v>30</v>
      </c>
      <c r="N899" s="7" t="s">
        <v>30</v>
      </c>
      <c r="O899" s="7" t="s">
        <v>30</v>
      </c>
      <c r="P899" s="7" t="s">
        <v>30</v>
      </c>
      <c r="Q899" s="1"/>
      <c r="R899" s="8">
        <f t="shared" ref="R899:R900" si="2840">B899</f>
        <v>1</v>
      </c>
      <c r="S899" s="4" t="str">
        <f t="shared" ref="S899:S900" si="2841">SUBSTITUTE(D899,"조","")</f>
        <v>4</v>
      </c>
      <c r="T899" s="4" t="str">
        <f t="shared" ref="T899:T900" si="2842">SUBSTITUTE(D900,"조","")</f>
        <v>601586</v>
      </c>
      <c r="U899" s="4" t="str">
        <f t="shared" si="2649"/>
        <v>6</v>
      </c>
      <c r="V899" s="4" t="str">
        <f t="shared" si="2650"/>
        <v>0</v>
      </c>
      <c r="W899" s="4" t="str">
        <f t="shared" si="2651"/>
        <v>1</v>
      </c>
      <c r="X899" s="4" t="str">
        <f t="shared" si="2652"/>
        <v>5</v>
      </c>
      <c r="Y899" s="4" t="str">
        <f t="shared" si="2653"/>
        <v>8</v>
      </c>
      <c r="Z899" s="4" t="str">
        <f t="shared" si="2654"/>
        <v>6</v>
      </c>
      <c r="AA899" s="4" t="s">
        <v>27</v>
      </c>
      <c r="AB899" s="4">
        <v>1</v>
      </c>
      <c r="AC899" s="9">
        <f t="shared" si="2658"/>
        <v>1</v>
      </c>
      <c r="AD899" s="9">
        <f t="shared" si="2821"/>
        <v>1</v>
      </c>
      <c r="AE899" s="9">
        <f t="shared" si="2821"/>
        <v>0</v>
      </c>
      <c r="AF899" s="9">
        <f t="shared" si="2821"/>
        <v>0</v>
      </c>
      <c r="AG899" s="9">
        <f t="shared" si="2821"/>
        <v>0</v>
      </c>
      <c r="AH899" s="9">
        <f t="shared" si="2821"/>
        <v>1</v>
      </c>
      <c r="AI899" s="9">
        <f t="shared" si="2821"/>
        <v>2</v>
      </c>
      <c r="AJ899" s="9">
        <f t="shared" si="2821"/>
        <v>0</v>
      </c>
      <c r="AK899" s="9">
        <f t="shared" si="2821"/>
        <v>1</v>
      </c>
      <c r="AL899" s="9">
        <f t="shared" si="2821"/>
        <v>0</v>
      </c>
      <c r="AM899" s="4">
        <v>5</v>
      </c>
      <c r="AN899" s="4" t="s">
        <v>27</v>
      </c>
      <c r="AO899" s="12">
        <f t="shared" si="2808"/>
        <v>0</v>
      </c>
      <c r="AP899" s="12">
        <f t="shared" si="2728"/>
        <v>0</v>
      </c>
      <c r="AQ899" s="12">
        <f t="shared" si="2728"/>
        <v>0</v>
      </c>
      <c r="AR899" s="12">
        <f t="shared" si="2728"/>
        <v>1</v>
      </c>
      <c r="AS899" s="12">
        <f t="shared" si="2728"/>
        <v>0</v>
      </c>
      <c r="AT899" s="12">
        <f t="shared" si="2728"/>
        <v>0</v>
      </c>
      <c r="AU899" s="12">
        <f t="shared" si="2728"/>
        <v>0</v>
      </c>
    </row>
    <row r="900" spans="1:47">
      <c r="A900" s="23"/>
      <c r="B900" s="20"/>
      <c r="C900" s="20"/>
      <c r="D900" s="14">
        <v>601586</v>
      </c>
      <c r="E900" s="14">
        <v>530562</v>
      </c>
      <c r="F900" s="14">
        <v>601585</v>
      </c>
      <c r="G900" s="14">
        <v>601587</v>
      </c>
      <c r="H900" s="14">
        <v>530561</v>
      </c>
      <c r="I900" s="14">
        <v>530563</v>
      </c>
      <c r="J900" s="14">
        <v>725668</v>
      </c>
      <c r="K900" s="14">
        <v>81227</v>
      </c>
      <c r="L900" s="14">
        <v>1900</v>
      </c>
      <c r="M900" s="14">
        <v>54</v>
      </c>
      <c r="N900" s="14">
        <v>15</v>
      </c>
      <c r="O900" s="14">
        <v>4</v>
      </c>
      <c r="P900" s="14">
        <v>3</v>
      </c>
      <c r="Q900" s="1"/>
      <c r="R900" s="8">
        <f t="shared" ref="R900" si="2843">B899</f>
        <v>1</v>
      </c>
      <c r="S900" s="4" t="str">
        <f t="shared" ref="S900" si="2844">SUBSTITUTE(E899,"조","")</f>
        <v>5</v>
      </c>
      <c r="T900" s="4" t="str">
        <f t="shared" ref="T900" si="2845">SUBSTITUTE(E900,"조","")</f>
        <v>530562</v>
      </c>
      <c r="U900" s="4" t="str">
        <f t="shared" si="2649"/>
        <v>5</v>
      </c>
      <c r="V900" s="4" t="str">
        <f t="shared" si="2650"/>
        <v>3</v>
      </c>
      <c r="W900" s="4" t="str">
        <f t="shared" si="2651"/>
        <v>0</v>
      </c>
      <c r="X900" s="4" t="str">
        <f t="shared" si="2652"/>
        <v>5</v>
      </c>
      <c r="Y900" s="4" t="str">
        <f t="shared" si="2653"/>
        <v>6</v>
      </c>
      <c r="Z900" s="4" t="str">
        <f t="shared" si="2654"/>
        <v>2</v>
      </c>
      <c r="AA900" s="4" t="s">
        <v>27</v>
      </c>
      <c r="AB900" s="4">
        <v>1</v>
      </c>
      <c r="AC900" s="9">
        <f t="shared" si="2658"/>
        <v>1</v>
      </c>
      <c r="AD900" s="9">
        <f t="shared" si="2821"/>
        <v>0</v>
      </c>
      <c r="AE900" s="9">
        <f t="shared" si="2821"/>
        <v>1</v>
      </c>
      <c r="AF900" s="9">
        <f t="shared" si="2821"/>
        <v>1</v>
      </c>
      <c r="AG900" s="9">
        <f t="shared" si="2821"/>
        <v>0</v>
      </c>
      <c r="AH900" s="9">
        <f t="shared" si="2821"/>
        <v>2</v>
      </c>
      <c r="AI900" s="9">
        <f t="shared" si="2821"/>
        <v>1</v>
      </c>
      <c r="AJ900" s="9">
        <f t="shared" si="2821"/>
        <v>0</v>
      </c>
      <c r="AK900" s="9">
        <f t="shared" si="2821"/>
        <v>0</v>
      </c>
      <c r="AL900" s="9">
        <f t="shared" si="2821"/>
        <v>0</v>
      </c>
      <c r="AM900" s="4">
        <v>5</v>
      </c>
      <c r="AN900" s="4" t="s">
        <v>27</v>
      </c>
      <c r="AO900" s="12">
        <f t="shared" si="2808"/>
        <v>0</v>
      </c>
      <c r="AP900" s="12">
        <f t="shared" si="2728"/>
        <v>0</v>
      </c>
      <c r="AQ900" s="12">
        <f t="shared" si="2728"/>
        <v>0</v>
      </c>
      <c r="AR900" s="12">
        <f t="shared" si="2728"/>
        <v>0</v>
      </c>
      <c r="AS900" s="12">
        <f t="shared" si="2728"/>
        <v>1</v>
      </c>
      <c r="AT900" s="12">
        <f t="shared" si="2728"/>
        <v>0</v>
      </c>
      <c r="AU900" s="12">
        <f t="shared" si="2728"/>
        <v>0</v>
      </c>
    </row>
  </sheetData>
  <mergeCells count="920">
    <mergeCell ref="M3:N3"/>
    <mergeCell ref="O3:P3"/>
    <mergeCell ref="D4:E4"/>
    <mergeCell ref="F4:I4"/>
    <mergeCell ref="B7:B8"/>
    <mergeCell ref="C7:C8"/>
    <mergeCell ref="B9:B10"/>
    <mergeCell ref="C9:C10"/>
    <mergeCell ref="B11:B12"/>
    <mergeCell ref="B5:B6"/>
    <mergeCell ref="C5:C6"/>
    <mergeCell ref="A3:A4"/>
    <mergeCell ref="B3:B4"/>
    <mergeCell ref="C3:C4"/>
    <mergeCell ref="D3:E3"/>
    <mergeCell ref="F3:I3"/>
    <mergeCell ref="C11:C12"/>
    <mergeCell ref="B13:B14"/>
    <mergeCell ref="C13:C14"/>
    <mergeCell ref="B15:B16"/>
    <mergeCell ref="C15:C16"/>
    <mergeCell ref="A5:A14"/>
    <mergeCell ref="B17:B18"/>
    <mergeCell ref="C17:C18"/>
    <mergeCell ref="B19:B20"/>
    <mergeCell ref="C19:C20"/>
    <mergeCell ref="B27:B28"/>
    <mergeCell ref="C27:C28"/>
    <mergeCell ref="B29:B30"/>
    <mergeCell ref="C29:C30"/>
    <mergeCell ref="B31:B32"/>
    <mergeCell ref="C31:C32"/>
    <mergeCell ref="B21:B22"/>
    <mergeCell ref="C21:C22"/>
    <mergeCell ref="B23:B24"/>
    <mergeCell ref="C23:C24"/>
    <mergeCell ref="B25:B26"/>
    <mergeCell ref="C25:C26"/>
    <mergeCell ref="B39:B40"/>
    <mergeCell ref="C39:C40"/>
    <mergeCell ref="B41:B42"/>
    <mergeCell ref="C41:C42"/>
    <mergeCell ref="B43:B44"/>
    <mergeCell ref="C43:C44"/>
    <mergeCell ref="B33:B34"/>
    <mergeCell ref="C33:C34"/>
    <mergeCell ref="B35:B36"/>
    <mergeCell ref="C35:C36"/>
    <mergeCell ref="B37:B38"/>
    <mergeCell ref="C37:C38"/>
    <mergeCell ref="B51:B52"/>
    <mergeCell ref="C51:C52"/>
    <mergeCell ref="B53:B54"/>
    <mergeCell ref="C53:C54"/>
    <mergeCell ref="B55:B56"/>
    <mergeCell ref="C55:C56"/>
    <mergeCell ref="B45:B46"/>
    <mergeCell ref="C45:C46"/>
    <mergeCell ref="B47:B48"/>
    <mergeCell ref="C47:C48"/>
    <mergeCell ref="B49:B50"/>
    <mergeCell ref="C49:C50"/>
    <mergeCell ref="B63:B64"/>
    <mergeCell ref="C63:C64"/>
    <mergeCell ref="B65:B66"/>
    <mergeCell ref="C65:C66"/>
    <mergeCell ref="B67:B68"/>
    <mergeCell ref="C67:C68"/>
    <mergeCell ref="B57:B58"/>
    <mergeCell ref="C57:C58"/>
    <mergeCell ref="B59:B60"/>
    <mergeCell ref="C59:C60"/>
    <mergeCell ref="B61:B62"/>
    <mergeCell ref="C61:C62"/>
    <mergeCell ref="B75:B76"/>
    <mergeCell ref="C75:C76"/>
    <mergeCell ref="B77:B78"/>
    <mergeCell ref="C77:C78"/>
    <mergeCell ref="B79:B80"/>
    <mergeCell ref="C79:C80"/>
    <mergeCell ref="B69:B70"/>
    <mergeCell ref="C69:C70"/>
    <mergeCell ref="B71:B72"/>
    <mergeCell ref="C71:C72"/>
    <mergeCell ref="B73:B74"/>
    <mergeCell ref="C73:C74"/>
    <mergeCell ref="B87:B88"/>
    <mergeCell ref="C87:C88"/>
    <mergeCell ref="B89:B90"/>
    <mergeCell ref="C89:C90"/>
    <mergeCell ref="B91:B92"/>
    <mergeCell ref="C91:C92"/>
    <mergeCell ref="B81:B82"/>
    <mergeCell ref="C81:C82"/>
    <mergeCell ref="B83:B84"/>
    <mergeCell ref="C83:C84"/>
    <mergeCell ref="B85:B86"/>
    <mergeCell ref="C85:C86"/>
    <mergeCell ref="B99:B100"/>
    <mergeCell ref="C99:C100"/>
    <mergeCell ref="B101:B102"/>
    <mergeCell ref="C101:C102"/>
    <mergeCell ref="B103:B104"/>
    <mergeCell ref="C103:C104"/>
    <mergeCell ref="B93:B94"/>
    <mergeCell ref="C93:C94"/>
    <mergeCell ref="B95:B96"/>
    <mergeCell ref="C95:C96"/>
    <mergeCell ref="B97:B98"/>
    <mergeCell ref="C97:C98"/>
    <mergeCell ref="B111:B112"/>
    <mergeCell ref="C111:C112"/>
    <mergeCell ref="B113:B114"/>
    <mergeCell ref="C113:C114"/>
    <mergeCell ref="B115:B116"/>
    <mergeCell ref="C115:C116"/>
    <mergeCell ref="B105:B106"/>
    <mergeCell ref="C105:C106"/>
    <mergeCell ref="B107:B108"/>
    <mergeCell ref="C107:C108"/>
    <mergeCell ref="B109:B110"/>
    <mergeCell ref="C109:C110"/>
    <mergeCell ref="C125:C126"/>
    <mergeCell ref="B127:B128"/>
    <mergeCell ref="C127:C128"/>
    <mergeCell ref="B129:B130"/>
    <mergeCell ref="C129:C130"/>
    <mergeCell ref="B131:B132"/>
    <mergeCell ref="C131:C132"/>
    <mergeCell ref="B117:B118"/>
    <mergeCell ref="C117:C118"/>
    <mergeCell ref="B119:B120"/>
    <mergeCell ref="C119:C120"/>
    <mergeCell ref="B121:B122"/>
    <mergeCell ref="C121:C122"/>
    <mergeCell ref="B123:B124"/>
    <mergeCell ref="C123:C124"/>
    <mergeCell ref="B125:B126"/>
    <mergeCell ref="B139:B140"/>
    <mergeCell ref="C139:C140"/>
    <mergeCell ref="B141:B142"/>
    <mergeCell ref="C141:C142"/>
    <mergeCell ref="B143:B144"/>
    <mergeCell ref="C143:C144"/>
    <mergeCell ref="B133:B134"/>
    <mergeCell ref="C133:C134"/>
    <mergeCell ref="B135:B136"/>
    <mergeCell ref="C135:C136"/>
    <mergeCell ref="B137:B138"/>
    <mergeCell ref="C137:C138"/>
    <mergeCell ref="B151:B152"/>
    <mergeCell ref="C151:C152"/>
    <mergeCell ref="B153:B154"/>
    <mergeCell ref="C153:C154"/>
    <mergeCell ref="B155:B156"/>
    <mergeCell ref="C155:C156"/>
    <mergeCell ref="B145:B146"/>
    <mergeCell ref="C145:C146"/>
    <mergeCell ref="B147:B148"/>
    <mergeCell ref="C147:C148"/>
    <mergeCell ref="B149:B150"/>
    <mergeCell ref="C149:C150"/>
    <mergeCell ref="B163:B164"/>
    <mergeCell ref="C163:C164"/>
    <mergeCell ref="B165:B166"/>
    <mergeCell ref="C165:C166"/>
    <mergeCell ref="B167:B168"/>
    <mergeCell ref="C167:C168"/>
    <mergeCell ref="B157:B158"/>
    <mergeCell ref="C157:C158"/>
    <mergeCell ref="B159:B160"/>
    <mergeCell ref="C159:C160"/>
    <mergeCell ref="B161:B162"/>
    <mergeCell ref="C161:C162"/>
    <mergeCell ref="B175:B176"/>
    <mergeCell ref="C175:C176"/>
    <mergeCell ref="B177:B178"/>
    <mergeCell ref="C177:C178"/>
    <mergeCell ref="B179:B180"/>
    <mergeCell ref="C179:C180"/>
    <mergeCell ref="B169:B170"/>
    <mergeCell ref="C169:C170"/>
    <mergeCell ref="B171:B172"/>
    <mergeCell ref="C171:C172"/>
    <mergeCell ref="B173:B174"/>
    <mergeCell ref="C173:C174"/>
    <mergeCell ref="B187:B188"/>
    <mergeCell ref="C187:C188"/>
    <mergeCell ref="B189:B190"/>
    <mergeCell ref="C189:C190"/>
    <mergeCell ref="B191:B192"/>
    <mergeCell ref="C191:C192"/>
    <mergeCell ref="B181:B182"/>
    <mergeCell ref="C181:C182"/>
    <mergeCell ref="B183:B184"/>
    <mergeCell ref="C183:C184"/>
    <mergeCell ref="B185:B186"/>
    <mergeCell ref="C185:C186"/>
    <mergeCell ref="B199:B200"/>
    <mergeCell ref="C199:C200"/>
    <mergeCell ref="B201:B202"/>
    <mergeCell ref="C201:C202"/>
    <mergeCell ref="B203:B204"/>
    <mergeCell ref="C203:C204"/>
    <mergeCell ref="B193:B194"/>
    <mergeCell ref="C193:C194"/>
    <mergeCell ref="B195:B196"/>
    <mergeCell ref="C195:C196"/>
    <mergeCell ref="B197:B198"/>
    <mergeCell ref="C197:C198"/>
    <mergeCell ref="B211:B212"/>
    <mergeCell ref="C211:C212"/>
    <mergeCell ref="B213:B214"/>
    <mergeCell ref="C213:C214"/>
    <mergeCell ref="B215:B216"/>
    <mergeCell ref="C215:C216"/>
    <mergeCell ref="B205:B206"/>
    <mergeCell ref="C205:C206"/>
    <mergeCell ref="B207:B208"/>
    <mergeCell ref="C207:C208"/>
    <mergeCell ref="B209:B210"/>
    <mergeCell ref="C209:C210"/>
    <mergeCell ref="B217:B218"/>
    <mergeCell ref="C217:C218"/>
    <mergeCell ref="B219:B220"/>
    <mergeCell ref="C219:C220"/>
    <mergeCell ref="B221:B222"/>
    <mergeCell ref="C221:C222"/>
    <mergeCell ref="B223:B224"/>
    <mergeCell ref="C223:C224"/>
    <mergeCell ref="B225:B226"/>
    <mergeCell ref="B233:B234"/>
    <mergeCell ref="C233:C234"/>
    <mergeCell ref="B235:B236"/>
    <mergeCell ref="C235:C236"/>
    <mergeCell ref="B237:B238"/>
    <mergeCell ref="C237:C238"/>
    <mergeCell ref="C225:C226"/>
    <mergeCell ref="B227:B228"/>
    <mergeCell ref="C227:C228"/>
    <mergeCell ref="B229:B230"/>
    <mergeCell ref="C229:C230"/>
    <mergeCell ref="B231:B232"/>
    <mergeCell ref="C231:C232"/>
    <mergeCell ref="B245:B246"/>
    <mergeCell ref="C245:C246"/>
    <mergeCell ref="B247:B248"/>
    <mergeCell ref="C247:C248"/>
    <mergeCell ref="B249:B250"/>
    <mergeCell ref="C249:C250"/>
    <mergeCell ref="B239:B240"/>
    <mergeCell ref="C239:C240"/>
    <mergeCell ref="B241:B242"/>
    <mergeCell ref="C241:C242"/>
    <mergeCell ref="B243:B244"/>
    <mergeCell ref="C243:C244"/>
    <mergeCell ref="B257:B258"/>
    <mergeCell ref="C257:C258"/>
    <mergeCell ref="B259:B260"/>
    <mergeCell ref="C259:C260"/>
    <mergeCell ref="B261:B262"/>
    <mergeCell ref="C261:C262"/>
    <mergeCell ref="B251:B252"/>
    <mergeCell ref="C251:C252"/>
    <mergeCell ref="B253:B254"/>
    <mergeCell ref="C253:C254"/>
    <mergeCell ref="B255:B256"/>
    <mergeCell ref="C255:C256"/>
    <mergeCell ref="B269:B270"/>
    <mergeCell ref="C269:C270"/>
    <mergeCell ref="B271:B272"/>
    <mergeCell ref="C271:C272"/>
    <mergeCell ref="B273:B274"/>
    <mergeCell ref="C273:C274"/>
    <mergeCell ref="B263:B264"/>
    <mergeCell ref="C263:C264"/>
    <mergeCell ref="B265:B266"/>
    <mergeCell ref="C265:C266"/>
    <mergeCell ref="B267:B268"/>
    <mergeCell ref="C267:C268"/>
    <mergeCell ref="B281:B282"/>
    <mergeCell ref="C281:C282"/>
    <mergeCell ref="B283:B284"/>
    <mergeCell ref="C283:C284"/>
    <mergeCell ref="B285:B286"/>
    <mergeCell ref="C285:C286"/>
    <mergeCell ref="B275:B276"/>
    <mergeCell ref="C275:C276"/>
    <mergeCell ref="B277:B278"/>
    <mergeCell ref="C277:C278"/>
    <mergeCell ref="B279:B280"/>
    <mergeCell ref="C279:C280"/>
    <mergeCell ref="B293:B294"/>
    <mergeCell ref="C293:C294"/>
    <mergeCell ref="B295:B296"/>
    <mergeCell ref="C295:C296"/>
    <mergeCell ref="B297:B298"/>
    <mergeCell ref="C297:C298"/>
    <mergeCell ref="B287:B288"/>
    <mergeCell ref="C287:C288"/>
    <mergeCell ref="B289:B290"/>
    <mergeCell ref="C289:C290"/>
    <mergeCell ref="B291:B292"/>
    <mergeCell ref="C291:C292"/>
    <mergeCell ref="B305:B306"/>
    <mergeCell ref="C305:C306"/>
    <mergeCell ref="B307:B308"/>
    <mergeCell ref="C307:C308"/>
    <mergeCell ref="B309:B310"/>
    <mergeCell ref="C309:C310"/>
    <mergeCell ref="B299:B300"/>
    <mergeCell ref="C299:C300"/>
    <mergeCell ref="B301:B302"/>
    <mergeCell ref="C301:C302"/>
    <mergeCell ref="B303:B304"/>
    <mergeCell ref="C303:C304"/>
    <mergeCell ref="B317:B318"/>
    <mergeCell ref="C317:C318"/>
    <mergeCell ref="B319:B320"/>
    <mergeCell ref="C319:C320"/>
    <mergeCell ref="B321:B322"/>
    <mergeCell ref="C321:C322"/>
    <mergeCell ref="B311:B312"/>
    <mergeCell ref="C311:C312"/>
    <mergeCell ref="B313:B314"/>
    <mergeCell ref="C313:C314"/>
    <mergeCell ref="B315:B316"/>
    <mergeCell ref="C315:C316"/>
    <mergeCell ref="B323:B324"/>
    <mergeCell ref="C323:C324"/>
    <mergeCell ref="B325:B326"/>
    <mergeCell ref="C325:C326"/>
    <mergeCell ref="B327:B328"/>
    <mergeCell ref="C327:C328"/>
    <mergeCell ref="B329:B330"/>
    <mergeCell ref="C329:C330"/>
    <mergeCell ref="B331:B332"/>
    <mergeCell ref="B339:B340"/>
    <mergeCell ref="C339:C340"/>
    <mergeCell ref="B341:B342"/>
    <mergeCell ref="C341:C342"/>
    <mergeCell ref="B343:B344"/>
    <mergeCell ref="C343:C344"/>
    <mergeCell ref="C331:C332"/>
    <mergeCell ref="B333:B334"/>
    <mergeCell ref="C333:C334"/>
    <mergeCell ref="B335:B336"/>
    <mergeCell ref="C335:C336"/>
    <mergeCell ref="B337:B338"/>
    <mergeCell ref="C337:C338"/>
    <mergeCell ref="B351:B352"/>
    <mergeCell ref="C351:C352"/>
    <mergeCell ref="B353:B354"/>
    <mergeCell ref="C353:C354"/>
    <mergeCell ref="B355:B356"/>
    <mergeCell ref="C355:C356"/>
    <mergeCell ref="B345:B346"/>
    <mergeCell ref="C345:C346"/>
    <mergeCell ref="B347:B348"/>
    <mergeCell ref="C347:C348"/>
    <mergeCell ref="B349:B350"/>
    <mergeCell ref="C349:C350"/>
    <mergeCell ref="B363:B364"/>
    <mergeCell ref="C363:C364"/>
    <mergeCell ref="B365:B366"/>
    <mergeCell ref="C365:C366"/>
    <mergeCell ref="B367:B368"/>
    <mergeCell ref="C367:C368"/>
    <mergeCell ref="B357:B358"/>
    <mergeCell ref="C357:C358"/>
    <mergeCell ref="B359:B360"/>
    <mergeCell ref="C359:C360"/>
    <mergeCell ref="B361:B362"/>
    <mergeCell ref="C361:C362"/>
    <mergeCell ref="B375:B376"/>
    <mergeCell ref="C375:C376"/>
    <mergeCell ref="B377:B378"/>
    <mergeCell ref="C377:C378"/>
    <mergeCell ref="B379:B380"/>
    <mergeCell ref="C379:C380"/>
    <mergeCell ref="B369:B370"/>
    <mergeCell ref="C369:C370"/>
    <mergeCell ref="B371:B372"/>
    <mergeCell ref="C371:C372"/>
    <mergeCell ref="B373:B374"/>
    <mergeCell ref="C373:C374"/>
    <mergeCell ref="B387:B388"/>
    <mergeCell ref="C387:C388"/>
    <mergeCell ref="B389:B390"/>
    <mergeCell ref="C389:C390"/>
    <mergeCell ref="B391:B392"/>
    <mergeCell ref="C391:C392"/>
    <mergeCell ref="B381:B382"/>
    <mergeCell ref="C381:C382"/>
    <mergeCell ref="B383:B384"/>
    <mergeCell ref="C383:C384"/>
    <mergeCell ref="B385:B386"/>
    <mergeCell ref="C385:C386"/>
    <mergeCell ref="B399:B400"/>
    <mergeCell ref="C399:C400"/>
    <mergeCell ref="B401:B402"/>
    <mergeCell ref="C401:C402"/>
    <mergeCell ref="B403:B404"/>
    <mergeCell ref="C403:C404"/>
    <mergeCell ref="B393:B394"/>
    <mergeCell ref="C393:C394"/>
    <mergeCell ref="B395:B396"/>
    <mergeCell ref="C395:C396"/>
    <mergeCell ref="B397:B398"/>
    <mergeCell ref="C397:C398"/>
    <mergeCell ref="B411:B412"/>
    <mergeCell ref="C411:C412"/>
    <mergeCell ref="B413:B414"/>
    <mergeCell ref="C413:C414"/>
    <mergeCell ref="B415:B416"/>
    <mergeCell ref="C415:C416"/>
    <mergeCell ref="B405:B406"/>
    <mergeCell ref="C405:C406"/>
    <mergeCell ref="B407:B408"/>
    <mergeCell ref="C407:C408"/>
    <mergeCell ref="B409:B410"/>
    <mergeCell ref="C409:C410"/>
    <mergeCell ref="B423:B424"/>
    <mergeCell ref="C423:C424"/>
    <mergeCell ref="B425:B426"/>
    <mergeCell ref="C425:C426"/>
    <mergeCell ref="B427:B428"/>
    <mergeCell ref="C427:C428"/>
    <mergeCell ref="B417:B418"/>
    <mergeCell ref="C417:C418"/>
    <mergeCell ref="B419:B420"/>
    <mergeCell ref="C419:C420"/>
    <mergeCell ref="B421:B422"/>
    <mergeCell ref="C421:C422"/>
    <mergeCell ref="C437:C438"/>
    <mergeCell ref="B439:B440"/>
    <mergeCell ref="C439:C440"/>
    <mergeCell ref="B441:B442"/>
    <mergeCell ref="C441:C442"/>
    <mergeCell ref="B443:B444"/>
    <mergeCell ref="C443:C444"/>
    <mergeCell ref="B429:B430"/>
    <mergeCell ref="C429:C430"/>
    <mergeCell ref="B431:B432"/>
    <mergeCell ref="C431:C432"/>
    <mergeCell ref="B433:B434"/>
    <mergeCell ref="C433:C434"/>
    <mergeCell ref="B435:B436"/>
    <mergeCell ref="C435:C436"/>
    <mergeCell ref="B437:B438"/>
    <mergeCell ref="B451:B452"/>
    <mergeCell ref="C451:C452"/>
    <mergeCell ref="B453:B454"/>
    <mergeCell ref="C453:C454"/>
    <mergeCell ref="B455:B456"/>
    <mergeCell ref="C455:C456"/>
    <mergeCell ref="B445:B446"/>
    <mergeCell ref="C445:C446"/>
    <mergeCell ref="B447:B448"/>
    <mergeCell ref="C447:C448"/>
    <mergeCell ref="B449:B450"/>
    <mergeCell ref="C449:C450"/>
    <mergeCell ref="B463:B464"/>
    <mergeCell ref="C463:C464"/>
    <mergeCell ref="B465:B466"/>
    <mergeCell ref="C465:C466"/>
    <mergeCell ref="B467:B468"/>
    <mergeCell ref="C467:C468"/>
    <mergeCell ref="B457:B458"/>
    <mergeCell ref="C457:C458"/>
    <mergeCell ref="B459:B460"/>
    <mergeCell ref="C459:C460"/>
    <mergeCell ref="B461:B462"/>
    <mergeCell ref="C461:C462"/>
    <mergeCell ref="B475:B476"/>
    <mergeCell ref="C475:C476"/>
    <mergeCell ref="B477:B478"/>
    <mergeCell ref="C477:C478"/>
    <mergeCell ref="B479:B480"/>
    <mergeCell ref="C479:C480"/>
    <mergeCell ref="B469:B470"/>
    <mergeCell ref="C469:C470"/>
    <mergeCell ref="B471:B472"/>
    <mergeCell ref="C471:C472"/>
    <mergeCell ref="B473:B474"/>
    <mergeCell ref="C473:C474"/>
    <mergeCell ref="B487:B488"/>
    <mergeCell ref="C487:C488"/>
    <mergeCell ref="B489:B490"/>
    <mergeCell ref="C489:C490"/>
    <mergeCell ref="B491:B492"/>
    <mergeCell ref="C491:C492"/>
    <mergeCell ref="B481:B482"/>
    <mergeCell ref="C481:C482"/>
    <mergeCell ref="B483:B484"/>
    <mergeCell ref="C483:C484"/>
    <mergeCell ref="B485:B486"/>
    <mergeCell ref="C485:C486"/>
    <mergeCell ref="B499:B500"/>
    <mergeCell ref="C499:C500"/>
    <mergeCell ref="B501:B502"/>
    <mergeCell ref="C501:C502"/>
    <mergeCell ref="B503:B504"/>
    <mergeCell ref="C503:C504"/>
    <mergeCell ref="B493:B494"/>
    <mergeCell ref="C493:C494"/>
    <mergeCell ref="B495:B496"/>
    <mergeCell ref="C495:C496"/>
    <mergeCell ref="B497:B498"/>
    <mergeCell ref="C497:C498"/>
    <mergeCell ref="B511:B512"/>
    <mergeCell ref="C511:C512"/>
    <mergeCell ref="B513:B514"/>
    <mergeCell ref="C513:C514"/>
    <mergeCell ref="B515:B516"/>
    <mergeCell ref="C515:C516"/>
    <mergeCell ref="B505:B506"/>
    <mergeCell ref="C505:C506"/>
    <mergeCell ref="B507:B508"/>
    <mergeCell ref="C507:C508"/>
    <mergeCell ref="B509:B510"/>
    <mergeCell ref="C509:C510"/>
    <mergeCell ref="B523:B524"/>
    <mergeCell ref="C523:C524"/>
    <mergeCell ref="B525:B526"/>
    <mergeCell ref="C525:C526"/>
    <mergeCell ref="B527:B528"/>
    <mergeCell ref="C527:C528"/>
    <mergeCell ref="B517:B518"/>
    <mergeCell ref="C517:C518"/>
    <mergeCell ref="B519:B520"/>
    <mergeCell ref="C519:C520"/>
    <mergeCell ref="B521:B522"/>
    <mergeCell ref="C521:C522"/>
    <mergeCell ref="B529:B530"/>
    <mergeCell ref="C529:C530"/>
    <mergeCell ref="B531:B532"/>
    <mergeCell ref="C531:C532"/>
    <mergeCell ref="B533:B534"/>
    <mergeCell ref="C533:C534"/>
    <mergeCell ref="B535:B536"/>
    <mergeCell ref="C535:C536"/>
    <mergeCell ref="B537:B538"/>
    <mergeCell ref="B545:B546"/>
    <mergeCell ref="C545:C546"/>
    <mergeCell ref="B547:B548"/>
    <mergeCell ref="C547:C548"/>
    <mergeCell ref="B549:B550"/>
    <mergeCell ref="C549:C550"/>
    <mergeCell ref="C537:C538"/>
    <mergeCell ref="B539:B540"/>
    <mergeCell ref="C539:C540"/>
    <mergeCell ref="B541:B542"/>
    <mergeCell ref="C541:C542"/>
    <mergeCell ref="B543:B544"/>
    <mergeCell ref="C543:C544"/>
    <mergeCell ref="B557:B558"/>
    <mergeCell ref="C557:C558"/>
    <mergeCell ref="B559:B560"/>
    <mergeCell ref="C559:C560"/>
    <mergeCell ref="B561:B562"/>
    <mergeCell ref="C561:C562"/>
    <mergeCell ref="B551:B552"/>
    <mergeCell ref="C551:C552"/>
    <mergeCell ref="B553:B554"/>
    <mergeCell ref="C553:C554"/>
    <mergeCell ref="B555:B556"/>
    <mergeCell ref="C555:C556"/>
    <mergeCell ref="B569:B570"/>
    <mergeCell ref="C569:C570"/>
    <mergeCell ref="B571:B572"/>
    <mergeCell ref="C571:C572"/>
    <mergeCell ref="B573:B574"/>
    <mergeCell ref="C573:C574"/>
    <mergeCell ref="B563:B564"/>
    <mergeCell ref="C563:C564"/>
    <mergeCell ref="B565:B566"/>
    <mergeCell ref="C565:C566"/>
    <mergeCell ref="B567:B568"/>
    <mergeCell ref="C567:C568"/>
    <mergeCell ref="B581:B582"/>
    <mergeCell ref="C581:C582"/>
    <mergeCell ref="B583:B584"/>
    <mergeCell ref="C583:C584"/>
    <mergeCell ref="B585:B586"/>
    <mergeCell ref="C585:C586"/>
    <mergeCell ref="B575:B576"/>
    <mergeCell ref="C575:C576"/>
    <mergeCell ref="B577:B578"/>
    <mergeCell ref="C577:C578"/>
    <mergeCell ref="B579:B580"/>
    <mergeCell ref="C579:C580"/>
    <mergeCell ref="B593:B594"/>
    <mergeCell ref="C593:C594"/>
    <mergeCell ref="B595:B596"/>
    <mergeCell ref="C595:C596"/>
    <mergeCell ref="B597:B598"/>
    <mergeCell ref="C597:C598"/>
    <mergeCell ref="B587:B588"/>
    <mergeCell ref="C587:C588"/>
    <mergeCell ref="B589:B590"/>
    <mergeCell ref="C589:C590"/>
    <mergeCell ref="B591:B592"/>
    <mergeCell ref="C591:C592"/>
    <mergeCell ref="B605:B606"/>
    <mergeCell ref="C605:C606"/>
    <mergeCell ref="B607:B608"/>
    <mergeCell ref="C607:C608"/>
    <mergeCell ref="B609:B610"/>
    <mergeCell ref="C609:C610"/>
    <mergeCell ref="B599:B600"/>
    <mergeCell ref="C599:C600"/>
    <mergeCell ref="B601:B602"/>
    <mergeCell ref="C601:C602"/>
    <mergeCell ref="B603:B604"/>
    <mergeCell ref="C603:C604"/>
    <mergeCell ref="B617:B618"/>
    <mergeCell ref="C617:C618"/>
    <mergeCell ref="B619:B620"/>
    <mergeCell ref="C619:C620"/>
    <mergeCell ref="B621:B622"/>
    <mergeCell ref="C621:C622"/>
    <mergeCell ref="B611:B612"/>
    <mergeCell ref="C611:C612"/>
    <mergeCell ref="B613:B614"/>
    <mergeCell ref="C613:C614"/>
    <mergeCell ref="B615:B616"/>
    <mergeCell ref="C615:C616"/>
    <mergeCell ref="B629:B630"/>
    <mergeCell ref="C629:C630"/>
    <mergeCell ref="B631:B632"/>
    <mergeCell ref="C631:C632"/>
    <mergeCell ref="B633:B634"/>
    <mergeCell ref="C633:C634"/>
    <mergeCell ref="B623:B624"/>
    <mergeCell ref="C623:C624"/>
    <mergeCell ref="B625:B626"/>
    <mergeCell ref="C625:C626"/>
    <mergeCell ref="B627:B628"/>
    <mergeCell ref="C627:C628"/>
    <mergeCell ref="B635:B636"/>
    <mergeCell ref="C635:C636"/>
    <mergeCell ref="B637:B638"/>
    <mergeCell ref="C637:C638"/>
    <mergeCell ref="B639:B640"/>
    <mergeCell ref="C639:C640"/>
    <mergeCell ref="B641:B642"/>
    <mergeCell ref="C641:C642"/>
    <mergeCell ref="B643:B644"/>
    <mergeCell ref="B651:B652"/>
    <mergeCell ref="C651:C652"/>
    <mergeCell ref="B653:B654"/>
    <mergeCell ref="C653:C654"/>
    <mergeCell ref="B655:B656"/>
    <mergeCell ref="C655:C656"/>
    <mergeCell ref="C643:C644"/>
    <mergeCell ref="B645:B646"/>
    <mergeCell ref="C645:C646"/>
    <mergeCell ref="B647:B648"/>
    <mergeCell ref="C647:C648"/>
    <mergeCell ref="B649:B650"/>
    <mergeCell ref="C649:C650"/>
    <mergeCell ref="B663:B664"/>
    <mergeCell ref="C663:C664"/>
    <mergeCell ref="B665:B666"/>
    <mergeCell ref="C665:C666"/>
    <mergeCell ref="B667:B668"/>
    <mergeCell ref="C667:C668"/>
    <mergeCell ref="B657:B658"/>
    <mergeCell ref="C657:C658"/>
    <mergeCell ref="B659:B660"/>
    <mergeCell ref="C659:C660"/>
    <mergeCell ref="B661:B662"/>
    <mergeCell ref="C661:C662"/>
    <mergeCell ref="B675:B676"/>
    <mergeCell ref="C675:C676"/>
    <mergeCell ref="B677:B678"/>
    <mergeCell ref="C677:C678"/>
    <mergeCell ref="B679:B680"/>
    <mergeCell ref="C679:C680"/>
    <mergeCell ref="B669:B670"/>
    <mergeCell ref="C669:C670"/>
    <mergeCell ref="B671:B672"/>
    <mergeCell ref="C671:C672"/>
    <mergeCell ref="B673:B674"/>
    <mergeCell ref="C673:C674"/>
    <mergeCell ref="B687:B688"/>
    <mergeCell ref="C687:C688"/>
    <mergeCell ref="B689:B690"/>
    <mergeCell ref="C689:C690"/>
    <mergeCell ref="B691:B692"/>
    <mergeCell ref="C691:C692"/>
    <mergeCell ref="B681:B682"/>
    <mergeCell ref="C681:C682"/>
    <mergeCell ref="B683:B684"/>
    <mergeCell ref="C683:C684"/>
    <mergeCell ref="B685:B686"/>
    <mergeCell ref="C685:C686"/>
    <mergeCell ref="B699:B700"/>
    <mergeCell ref="C699:C700"/>
    <mergeCell ref="B701:B702"/>
    <mergeCell ref="C701:C702"/>
    <mergeCell ref="B703:B704"/>
    <mergeCell ref="C703:C704"/>
    <mergeCell ref="B693:B694"/>
    <mergeCell ref="C693:C694"/>
    <mergeCell ref="B695:B696"/>
    <mergeCell ref="C695:C696"/>
    <mergeCell ref="B697:B698"/>
    <mergeCell ref="C697:C698"/>
    <mergeCell ref="B711:B712"/>
    <mergeCell ref="C711:C712"/>
    <mergeCell ref="B713:B714"/>
    <mergeCell ref="C713:C714"/>
    <mergeCell ref="B715:B716"/>
    <mergeCell ref="C715:C716"/>
    <mergeCell ref="B705:B706"/>
    <mergeCell ref="C705:C706"/>
    <mergeCell ref="B707:B708"/>
    <mergeCell ref="C707:C708"/>
    <mergeCell ref="B709:B710"/>
    <mergeCell ref="C709:C710"/>
    <mergeCell ref="B723:B724"/>
    <mergeCell ref="C723:C724"/>
    <mergeCell ref="B725:B726"/>
    <mergeCell ref="C725:C726"/>
    <mergeCell ref="B727:B728"/>
    <mergeCell ref="C727:C728"/>
    <mergeCell ref="B717:B718"/>
    <mergeCell ref="C717:C718"/>
    <mergeCell ref="B719:B720"/>
    <mergeCell ref="C719:C720"/>
    <mergeCell ref="B721:B722"/>
    <mergeCell ref="C721:C722"/>
    <mergeCell ref="B735:B736"/>
    <mergeCell ref="C735:C736"/>
    <mergeCell ref="B737:B738"/>
    <mergeCell ref="C737:C738"/>
    <mergeCell ref="B739:B740"/>
    <mergeCell ref="C739:C740"/>
    <mergeCell ref="B729:B730"/>
    <mergeCell ref="C729:C730"/>
    <mergeCell ref="B731:B732"/>
    <mergeCell ref="C731:C732"/>
    <mergeCell ref="B733:B734"/>
    <mergeCell ref="C733:C734"/>
    <mergeCell ref="B741:B742"/>
    <mergeCell ref="C741:C742"/>
    <mergeCell ref="B743:B744"/>
    <mergeCell ref="C743:C744"/>
    <mergeCell ref="B745:B746"/>
    <mergeCell ref="C745:C746"/>
    <mergeCell ref="B747:B748"/>
    <mergeCell ref="C747:C748"/>
    <mergeCell ref="B749:B750"/>
    <mergeCell ref="B757:B758"/>
    <mergeCell ref="C757:C758"/>
    <mergeCell ref="B759:B760"/>
    <mergeCell ref="C759:C760"/>
    <mergeCell ref="B761:B762"/>
    <mergeCell ref="C761:C762"/>
    <mergeCell ref="C749:C750"/>
    <mergeCell ref="B751:B752"/>
    <mergeCell ref="C751:C752"/>
    <mergeCell ref="B753:B754"/>
    <mergeCell ref="C753:C754"/>
    <mergeCell ref="B755:B756"/>
    <mergeCell ref="C755:C756"/>
    <mergeCell ref="B769:B770"/>
    <mergeCell ref="C769:C770"/>
    <mergeCell ref="B771:B772"/>
    <mergeCell ref="C771:C772"/>
    <mergeCell ref="B773:B774"/>
    <mergeCell ref="C773:C774"/>
    <mergeCell ref="B763:B764"/>
    <mergeCell ref="C763:C764"/>
    <mergeCell ref="B765:B766"/>
    <mergeCell ref="C765:C766"/>
    <mergeCell ref="B767:B768"/>
    <mergeCell ref="C767:C768"/>
    <mergeCell ref="B781:B782"/>
    <mergeCell ref="C781:C782"/>
    <mergeCell ref="B783:B784"/>
    <mergeCell ref="C783:C784"/>
    <mergeCell ref="B785:B786"/>
    <mergeCell ref="C785:C786"/>
    <mergeCell ref="B775:B776"/>
    <mergeCell ref="C775:C776"/>
    <mergeCell ref="B777:B778"/>
    <mergeCell ref="C777:C778"/>
    <mergeCell ref="B779:B780"/>
    <mergeCell ref="C779:C780"/>
    <mergeCell ref="B793:B794"/>
    <mergeCell ref="C793:C794"/>
    <mergeCell ref="B795:B796"/>
    <mergeCell ref="C795:C796"/>
    <mergeCell ref="B797:B798"/>
    <mergeCell ref="C797:C798"/>
    <mergeCell ref="B787:B788"/>
    <mergeCell ref="C787:C788"/>
    <mergeCell ref="B789:B790"/>
    <mergeCell ref="C789:C790"/>
    <mergeCell ref="B791:B792"/>
    <mergeCell ref="C791:C792"/>
    <mergeCell ref="B805:B806"/>
    <mergeCell ref="C805:C806"/>
    <mergeCell ref="B807:B808"/>
    <mergeCell ref="C807:C808"/>
    <mergeCell ref="B809:B810"/>
    <mergeCell ref="C809:C810"/>
    <mergeCell ref="B799:B800"/>
    <mergeCell ref="C799:C800"/>
    <mergeCell ref="B801:B802"/>
    <mergeCell ref="C801:C802"/>
    <mergeCell ref="B803:B804"/>
    <mergeCell ref="C803:C804"/>
    <mergeCell ref="B817:B818"/>
    <mergeCell ref="C817:C818"/>
    <mergeCell ref="B819:B820"/>
    <mergeCell ref="C819:C820"/>
    <mergeCell ref="B821:B822"/>
    <mergeCell ref="C821:C822"/>
    <mergeCell ref="B811:B812"/>
    <mergeCell ref="C811:C812"/>
    <mergeCell ref="B813:B814"/>
    <mergeCell ref="C813:C814"/>
    <mergeCell ref="B815:B816"/>
    <mergeCell ref="C815:C816"/>
    <mergeCell ref="B829:B830"/>
    <mergeCell ref="C829:C830"/>
    <mergeCell ref="B831:B832"/>
    <mergeCell ref="C831:C832"/>
    <mergeCell ref="B833:B834"/>
    <mergeCell ref="C833:C834"/>
    <mergeCell ref="B823:B824"/>
    <mergeCell ref="C823:C824"/>
    <mergeCell ref="B825:B826"/>
    <mergeCell ref="C825:C826"/>
    <mergeCell ref="B827:B828"/>
    <mergeCell ref="C827:C828"/>
    <mergeCell ref="B841:B842"/>
    <mergeCell ref="C841:C842"/>
    <mergeCell ref="B843:B844"/>
    <mergeCell ref="C843:C844"/>
    <mergeCell ref="B845:B846"/>
    <mergeCell ref="C845:C846"/>
    <mergeCell ref="B835:B836"/>
    <mergeCell ref="C835:C836"/>
    <mergeCell ref="B837:B838"/>
    <mergeCell ref="C837:C838"/>
    <mergeCell ref="B839:B840"/>
    <mergeCell ref="C839:C840"/>
    <mergeCell ref="B847:B848"/>
    <mergeCell ref="C847:C848"/>
    <mergeCell ref="B849:B850"/>
    <mergeCell ref="C849:C850"/>
    <mergeCell ref="B851:B852"/>
    <mergeCell ref="C851:C852"/>
    <mergeCell ref="B853:B854"/>
    <mergeCell ref="C853:C854"/>
    <mergeCell ref="B855:B856"/>
    <mergeCell ref="C863:C864"/>
    <mergeCell ref="B865:B866"/>
    <mergeCell ref="C865:C866"/>
    <mergeCell ref="B867:B868"/>
    <mergeCell ref="C867:C868"/>
    <mergeCell ref="C855:C856"/>
    <mergeCell ref="B857:B858"/>
    <mergeCell ref="C857:C858"/>
    <mergeCell ref="B859:B860"/>
    <mergeCell ref="C859:C860"/>
    <mergeCell ref="B861:B862"/>
    <mergeCell ref="C861:C862"/>
    <mergeCell ref="AC1:AL1"/>
    <mergeCell ref="AO1:AU1"/>
    <mergeCell ref="A2:P2"/>
    <mergeCell ref="M4:N4"/>
    <mergeCell ref="O4:P4"/>
    <mergeCell ref="B893:B894"/>
    <mergeCell ref="C893:C894"/>
    <mergeCell ref="B895:B896"/>
    <mergeCell ref="C895:C896"/>
    <mergeCell ref="B887:B888"/>
    <mergeCell ref="C887:C888"/>
    <mergeCell ref="B889:B890"/>
    <mergeCell ref="C889:C890"/>
    <mergeCell ref="B891:B892"/>
    <mergeCell ref="C891:C892"/>
    <mergeCell ref="B881:B882"/>
    <mergeCell ref="C881:C882"/>
    <mergeCell ref="B883:B884"/>
    <mergeCell ref="C883:C884"/>
    <mergeCell ref="B885:B886"/>
    <mergeCell ref="C885:C886"/>
    <mergeCell ref="B875:B876"/>
    <mergeCell ref="C875:C876"/>
    <mergeCell ref="A641:A744"/>
    <mergeCell ref="A745:A848"/>
    <mergeCell ref="A849:A900"/>
    <mergeCell ref="B899:B900"/>
    <mergeCell ref="C899:C900"/>
    <mergeCell ref="A15:A118"/>
    <mergeCell ref="A119:A222"/>
    <mergeCell ref="A223:A326"/>
    <mergeCell ref="A327:A430"/>
    <mergeCell ref="A431:A534"/>
    <mergeCell ref="A535:A640"/>
    <mergeCell ref="B897:B898"/>
    <mergeCell ref="C897:C898"/>
    <mergeCell ref="B877:B878"/>
    <mergeCell ref="C877:C878"/>
    <mergeCell ref="B879:B880"/>
    <mergeCell ref="C879:C880"/>
    <mergeCell ref="B869:B870"/>
    <mergeCell ref="C869:C870"/>
    <mergeCell ref="B871:B872"/>
    <mergeCell ref="C871:C872"/>
    <mergeCell ref="B873:B874"/>
    <mergeCell ref="C873:C874"/>
    <mergeCell ref="B863:B864"/>
  </mergeCells>
  <phoneticPr fontId="18" type="noConversion"/>
  <conditionalFormatting sqref="AC5:AL900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AO5:AU900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dataValidations count="1">
    <dataValidation type="list" allowBlank="1" showInputMessage="1" showErrorMessage="1" sqref="AB2">
      <formula1>$Q$7:$Q$122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98"/>
  <sheetViews>
    <sheetView workbookViewId="0">
      <selection activeCell="Q1" sqref="Q1:Q1048576"/>
    </sheetView>
  </sheetViews>
  <sheetFormatPr defaultRowHeight="16.5"/>
  <cols>
    <col min="1" max="1" width="5.5" customWidth="1"/>
    <col min="2" max="2" width="5.25" customWidth="1"/>
    <col min="3" max="3" width="9.5" customWidth="1"/>
    <col min="4" max="9" width="7.5" customWidth="1"/>
    <col min="10" max="10" width="13.75" hidden="1" customWidth="1"/>
    <col min="11" max="11" width="12.625" hidden="1" customWidth="1"/>
    <col min="12" max="12" width="10" hidden="1" customWidth="1"/>
    <col min="13" max="16" width="5.25" hidden="1" customWidth="1"/>
    <col min="17" max="17" width="2.875" customWidth="1"/>
    <col min="18" max="18" width="5.25" customWidth="1"/>
    <col min="19" max="19" width="3.375" customWidth="1"/>
    <col min="20" max="20" width="7.5" customWidth="1"/>
    <col min="21" max="26" width="3.625" customWidth="1"/>
    <col min="27" max="27" width="2" customWidth="1"/>
    <col min="28" max="28" width="5.375" customWidth="1"/>
    <col min="29" max="38" width="4.5" customWidth="1"/>
    <col min="39" max="39" width="2.5" customWidth="1"/>
    <col min="40" max="40" width="2" customWidth="1"/>
    <col min="41" max="47" width="4.5" customWidth="1"/>
    <col min="48" max="58" width="3" customWidth="1"/>
  </cols>
  <sheetData>
    <row r="1" spans="1:4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6" t="s">
        <v>38</v>
      </c>
      <c r="AD1" s="27"/>
      <c r="AE1" s="27"/>
      <c r="AF1" s="27"/>
      <c r="AG1" s="27"/>
      <c r="AH1" s="27"/>
      <c r="AI1" s="27"/>
      <c r="AJ1" s="27"/>
      <c r="AK1" s="27"/>
      <c r="AL1" s="28"/>
      <c r="AM1" s="3"/>
      <c r="AN1" s="3"/>
      <c r="AO1" s="29" t="s">
        <v>0</v>
      </c>
      <c r="AP1" s="27"/>
      <c r="AQ1" s="27"/>
      <c r="AR1" s="27"/>
      <c r="AS1" s="27"/>
      <c r="AT1" s="27"/>
      <c r="AU1" s="28"/>
    </row>
    <row r="2" spans="1:47" ht="26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>
        <v>5</v>
      </c>
      <c r="AC2" s="4">
        <f ca="1">SUM(OFFSET(AC$4,1,0,$AB$2,1))</f>
        <v>0</v>
      </c>
      <c r="AD2" s="4">
        <f ca="1">SUM(OFFSET(AD$4,1,0,$AB$2,1))</f>
        <v>0</v>
      </c>
      <c r="AE2" s="4">
        <f ca="1">SUM(OFFSET(AE$4,1,0,$AB$2,1))</f>
        <v>7</v>
      </c>
      <c r="AF2" s="4">
        <f ca="1">SUM(OFFSET(AF$4,1,0,$AB$2,1))</f>
        <v>2</v>
      </c>
      <c r="AG2" s="4">
        <f t="shared" ref="AG2:AL2" ca="1" si="0">SUM(OFFSET(AG$4,1,0,$AB$2,1))</f>
        <v>3</v>
      </c>
      <c r="AH2" s="4">
        <f t="shared" ca="1" si="0"/>
        <v>1</v>
      </c>
      <c r="AI2" s="4">
        <f t="shared" ca="1" si="0"/>
        <v>6</v>
      </c>
      <c r="AJ2" s="4">
        <f t="shared" ca="1" si="0"/>
        <v>3</v>
      </c>
      <c r="AK2" s="4">
        <f t="shared" ca="1" si="0"/>
        <v>2</v>
      </c>
      <c r="AL2" s="4">
        <f t="shared" ca="1" si="0"/>
        <v>6</v>
      </c>
      <c r="AM2" s="4"/>
      <c r="AN2" s="4"/>
      <c r="AO2" s="4">
        <f t="shared" ref="AO2:AU2" ca="1" si="1">SUM(OFFSET(AO$4,1,0,$AB$2,1))</f>
        <v>0</v>
      </c>
      <c r="AP2" s="4">
        <f t="shared" ca="1" si="1"/>
        <v>0</v>
      </c>
      <c r="AQ2" s="4">
        <f t="shared" ca="1" si="1"/>
        <v>3</v>
      </c>
      <c r="AR2" s="4">
        <f t="shared" ca="1" si="1"/>
        <v>0</v>
      </c>
      <c r="AS2" s="4">
        <f t="shared" ca="1" si="1"/>
        <v>0</v>
      </c>
      <c r="AT2" s="4">
        <f t="shared" ca="1" si="1"/>
        <v>2</v>
      </c>
      <c r="AU2" s="4">
        <f t="shared" ca="1" si="1"/>
        <v>0</v>
      </c>
    </row>
    <row r="3" spans="1:47">
      <c r="A3" s="33" t="s">
        <v>2</v>
      </c>
      <c r="B3" s="33" t="s">
        <v>3</v>
      </c>
      <c r="C3" s="33" t="s">
        <v>4</v>
      </c>
      <c r="D3" s="35" t="s">
        <v>5</v>
      </c>
      <c r="E3" s="36"/>
      <c r="F3" s="35" t="s">
        <v>6</v>
      </c>
      <c r="G3" s="37"/>
      <c r="H3" s="37"/>
      <c r="I3" s="36"/>
      <c r="J3" s="6" t="s">
        <v>7</v>
      </c>
      <c r="K3" s="6" t="s">
        <v>8</v>
      </c>
      <c r="L3" s="6" t="s">
        <v>9</v>
      </c>
      <c r="M3" s="35" t="s">
        <v>10</v>
      </c>
      <c r="N3" s="36"/>
      <c r="O3" s="35" t="s">
        <v>11</v>
      </c>
      <c r="P3" s="36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f>SUM(AC5:AC900)</f>
        <v>440</v>
      </c>
      <c r="AD3" s="4">
        <f t="shared" ref="AD3:AL3" si="2">SUM(AD5:AD900)</f>
        <v>523</v>
      </c>
      <c r="AE3" s="4">
        <f t="shared" si="2"/>
        <v>570</v>
      </c>
      <c r="AF3" s="4">
        <f t="shared" si="2"/>
        <v>517</v>
      </c>
      <c r="AG3" s="4">
        <f t="shared" si="2"/>
        <v>513</v>
      </c>
      <c r="AH3" s="4">
        <f t="shared" si="2"/>
        <v>548</v>
      </c>
      <c r="AI3" s="4">
        <f t="shared" si="2"/>
        <v>540</v>
      </c>
      <c r="AJ3" s="4">
        <f t="shared" si="2"/>
        <v>564</v>
      </c>
      <c r="AK3" s="4">
        <f t="shared" si="2"/>
        <v>576</v>
      </c>
      <c r="AL3" s="4">
        <f t="shared" si="2"/>
        <v>573</v>
      </c>
      <c r="AM3" s="4"/>
      <c r="AN3" s="4"/>
      <c r="AO3" s="4">
        <f t="shared" ref="AO3:AU3" si="3">SUM(AO5:AO900)</f>
        <v>106</v>
      </c>
      <c r="AP3" s="4">
        <f t="shared" si="3"/>
        <v>126</v>
      </c>
      <c r="AQ3" s="4">
        <f t="shared" si="3"/>
        <v>119</v>
      </c>
      <c r="AR3" s="4">
        <f t="shared" si="3"/>
        <v>149</v>
      </c>
      <c r="AS3" s="4">
        <f t="shared" si="3"/>
        <v>145</v>
      </c>
      <c r="AT3" s="4">
        <f t="shared" si="3"/>
        <v>124</v>
      </c>
      <c r="AU3" s="4">
        <f t="shared" si="3"/>
        <v>125</v>
      </c>
    </row>
    <row r="4" spans="1:47">
      <c r="A4" s="34"/>
      <c r="B4" s="34"/>
      <c r="C4" s="34"/>
      <c r="D4" s="35" t="s">
        <v>12</v>
      </c>
      <c r="E4" s="36"/>
      <c r="F4" s="35" t="s">
        <v>13</v>
      </c>
      <c r="G4" s="37"/>
      <c r="H4" s="37"/>
      <c r="I4" s="36"/>
      <c r="J4" s="6" t="s">
        <v>14</v>
      </c>
      <c r="K4" s="6" t="s">
        <v>15</v>
      </c>
      <c r="L4" s="6" t="s">
        <v>16</v>
      </c>
      <c r="M4" s="35" t="s">
        <v>17</v>
      </c>
      <c r="N4" s="36"/>
      <c r="O4" s="35" t="s">
        <v>18</v>
      </c>
      <c r="P4" s="36"/>
      <c r="Q4" s="4"/>
      <c r="R4" s="4" t="s">
        <v>3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/>
      <c r="AB4" s="4"/>
      <c r="AC4" s="4">
        <v>0</v>
      </c>
      <c r="AD4" s="4">
        <v>1</v>
      </c>
      <c r="AE4" s="4">
        <v>2</v>
      </c>
      <c r="AF4" s="4">
        <v>3</v>
      </c>
      <c r="AG4" s="4">
        <v>4</v>
      </c>
      <c r="AH4" s="4">
        <v>5</v>
      </c>
      <c r="AI4" s="4">
        <v>6</v>
      </c>
      <c r="AJ4" s="4">
        <v>7</v>
      </c>
      <c r="AK4" s="4">
        <v>8</v>
      </c>
      <c r="AL4" s="4">
        <v>9</v>
      </c>
      <c r="AM4" s="4" t="s">
        <v>27</v>
      </c>
      <c r="AN4" s="4" t="s">
        <v>27</v>
      </c>
      <c r="AO4" s="4">
        <v>1</v>
      </c>
      <c r="AP4" s="4">
        <v>2</v>
      </c>
      <c r="AQ4" s="4">
        <v>3</v>
      </c>
      <c r="AR4" s="4">
        <v>4</v>
      </c>
      <c r="AS4" s="4">
        <v>5</v>
      </c>
      <c r="AT4" s="4">
        <v>6</v>
      </c>
      <c r="AU4" s="4">
        <v>7</v>
      </c>
    </row>
    <row r="5" spans="1:47">
      <c r="A5" s="24">
        <v>2020</v>
      </c>
      <c r="B5" s="25">
        <v>447</v>
      </c>
      <c r="C5" s="25">
        <v>20200122</v>
      </c>
      <c r="D5" s="7" t="s">
        <v>28</v>
      </c>
      <c r="E5" s="7" t="s">
        <v>29</v>
      </c>
      <c r="F5" s="7" t="s">
        <v>28</v>
      </c>
      <c r="G5" s="7" t="s">
        <v>28</v>
      </c>
      <c r="H5" s="7" t="s">
        <v>29</v>
      </c>
      <c r="I5" s="7" t="s">
        <v>29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1">
        <v>1</v>
      </c>
      <c r="R5" s="8">
        <v>447</v>
      </c>
      <c r="S5" s="4">
        <v>3</v>
      </c>
      <c r="T5" s="4">
        <v>736922</v>
      </c>
      <c r="U5" s="4">
        <v>7</v>
      </c>
      <c r="V5" s="4">
        <v>3</v>
      </c>
      <c r="W5" s="4">
        <v>6</v>
      </c>
      <c r="X5" s="4">
        <v>9</v>
      </c>
      <c r="Y5" s="4">
        <v>2</v>
      </c>
      <c r="Z5" s="4">
        <v>2</v>
      </c>
      <c r="AA5" s="4" t="s">
        <v>27</v>
      </c>
      <c r="AB5" s="4">
        <v>1</v>
      </c>
      <c r="AC5" s="9">
        <v>0</v>
      </c>
      <c r="AD5" s="9">
        <v>0</v>
      </c>
      <c r="AE5" s="10">
        <v>2</v>
      </c>
      <c r="AF5" s="11">
        <v>1</v>
      </c>
      <c r="AG5" s="9">
        <v>0</v>
      </c>
      <c r="AH5" s="9">
        <v>0</v>
      </c>
      <c r="AI5" s="11">
        <v>1</v>
      </c>
      <c r="AJ5" s="11">
        <v>1</v>
      </c>
      <c r="AK5" s="9">
        <v>0</v>
      </c>
      <c r="AL5" s="11">
        <v>1</v>
      </c>
      <c r="AM5" s="4">
        <v>5</v>
      </c>
      <c r="AN5" s="4" t="s">
        <v>27</v>
      </c>
      <c r="AO5" s="12">
        <v>0</v>
      </c>
      <c r="AP5" s="12">
        <v>0</v>
      </c>
      <c r="AQ5" s="13">
        <v>1</v>
      </c>
      <c r="AR5" s="12">
        <v>0</v>
      </c>
      <c r="AS5" s="12">
        <v>0</v>
      </c>
      <c r="AT5" s="12">
        <v>0</v>
      </c>
      <c r="AU5" s="12">
        <v>0</v>
      </c>
    </row>
    <row r="6" spans="1:47">
      <c r="A6" s="22"/>
      <c r="B6" s="20"/>
      <c r="C6" s="20"/>
      <c r="D6" s="14">
        <v>736922</v>
      </c>
      <c r="E6" s="14">
        <v>692792</v>
      </c>
      <c r="F6" s="14">
        <v>736921</v>
      </c>
      <c r="G6" s="14">
        <v>736923</v>
      </c>
      <c r="H6" s="14">
        <v>692791</v>
      </c>
      <c r="I6" s="14">
        <v>692793</v>
      </c>
      <c r="J6" s="14">
        <v>623336</v>
      </c>
      <c r="K6" s="14">
        <v>1529</v>
      </c>
      <c r="L6" s="14">
        <v>808</v>
      </c>
      <c r="M6" s="14">
        <v>66</v>
      </c>
      <c r="N6" s="14">
        <v>76</v>
      </c>
      <c r="O6" s="14">
        <v>0</v>
      </c>
      <c r="P6" s="14">
        <v>2</v>
      </c>
      <c r="Q6" s="7">
        <v>2</v>
      </c>
      <c r="R6" s="8">
        <v>447</v>
      </c>
      <c r="S6" s="4">
        <v>6</v>
      </c>
      <c r="T6" s="4">
        <v>692792</v>
      </c>
      <c r="U6" s="4">
        <v>6</v>
      </c>
      <c r="V6" s="4">
        <v>9</v>
      </c>
      <c r="W6" s="4">
        <v>2</v>
      </c>
      <c r="X6" s="4">
        <v>7</v>
      </c>
      <c r="Y6" s="4">
        <v>9</v>
      </c>
      <c r="Z6" s="4">
        <v>2</v>
      </c>
      <c r="AA6" s="4" t="s">
        <v>27</v>
      </c>
      <c r="AB6" s="4">
        <v>1</v>
      </c>
      <c r="AC6" s="9">
        <v>0</v>
      </c>
      <c r="AD6" s="9">
        <v>0</v>
      </c>
      <c r="AE6" s="10">
        <v>2</v>
      </c>
      <c r="AF6" s="9">
        <v>0</v>
      </c>
      <c r="AG6" s="9">
        <v>0</v>
      </c>
      <c r="AH6" s="9">
        <v>0</v>
      </c>
      <c r="AI6" s="11">
        <v>1</v>
      </c>
      <c r="AJ6" s="11">
        <v>1</v>
      </c>
      <c r="AK6" s="9">
        <v>0</v>
      </c>
      <c r="AL6" s="10">
        <v>2</v>
      </c>
      <c r="AM6" s="4">
        <v>4</v>
      </c>
      <c r="AN6" s="4" t="s">
        <v>27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6">
        <v>1</v>
      </c>
      <c r="AU6" s="15">
        <v>0</v>
      </c>
    </row>
    <row r="7" spans="1:47">
      <c r="A7" s="22"/>
      <c r="B7" s="19">
        <v>446</v>
      </c>
      <c r="C7" s="19">
        <v>20200115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1">
        <v>3</v>
      </c>
      <c r="R7" s="8">
        <v>446</v>
      </c>
      <c r="S7" s="4">
        <v>3</v>
      </c>
      <c r="T7" s="4">
        <v>628242</v>
      </c>
      <c r="U7" s="4">
        <v>6</v>
      </c>
      <c r="V7" s="4">
        <v>2</v>
      </c>
      <c r="W7" s="4">
        <v>8</v>
      </c>
      <c r="X7" s="4">
        <v>2</v>
      </c>
      <c r="Y7" s="4">
        <v>4</v>
      </c>
      <c r="Z7" s="4">
        <v>2</v>
      </c>
      <c r="AA7" s="4" t="s">
        <v>27</v>
      </c>
      <c r="AB7" s="4">
        <v>1</v>
      </c>
      <c r="AC7" s="9">
        <v>0</v>
      </c>
      <c r="AD7" s="9">
        <v>0</v>
      </c>
      <c r="AE7" s="17">
        <v>3</v>
      </c>
      <c r="AF7" s="9">
        <v>0</v>
      </c>
      <c r="AG7" s="11">
        <v>1</v>
      </c>
      <c r="AH7" s="9">
        <v>0</v>
      </c>
      <c r="AI7" s="11">
        <v>1</v>
      </c>
      <c r="AJ7" s="9">
        <v>0</v>
      </c>
      <c r="AK7" s="11">
        <v>1</v>
      </c>
      <c r="AL7" s="9">
        <v>0</v>
      </c>
      <c r="AM7" s="4">
        <v>4</v>
      </c>
      <c r="AN7" s="4" t="s">
        <v>27</v>
      </c>
      <c r="AO7" s="15">
        <v>0</v>
      </c>
      <c r="AP7" s="15">
        <v>0</v>
      </c>
      <c r="AQ7" s="16">
        <v>1</v>
      </c>
      <c r="AR7" s="15">
        <v>0</v>
      </c>
      <c r="AS7" s="15">
        <v>0</v>
      </c>
      <c r="AT7" s="15">
        <v>0</v>
      </c>
      <c r="AU7" s="15">
        <v>0</v>
      </c>
    </row>
    <row r="8" spans="1:47">
      <c r="A8" s="22"/>
      <c r="B8" s="20"/>
      <c r="C8" s="20"/>
      <c r="D8" s="14">
        <v>628242</v>
      </c>
      <c r="E8" s="14">
        <v>849365</v>
      </c>
      <c r="F8" s="14">
        <v>628241</v>
      </c>
      <c r="G8" s="14">
        <v>628243</v>
      </c>
      <c r="H8" s="14">
        <v>849364</v>
      </c>
      <c r="I8" s="14">
        <v>849366</v>
      </c>
      <c r="J8" s="14">
        <v>351693</v>
      </c>
      <c r="K8" s="14">
        <v>94140</v>
      </c>
      <c r="L8" s="14">
        <v>149</v>
      </c>
      <c r="M8" s="14">
        <v>15</v>
      </c>
      <c r="N8" s="14">
        <v>56</v>
      </c>
      <c r="O8" s="14">
        <v>1</v>
      </c>
      <c r="P8" s="14">
        <v>3</v>
      </c>
      <c r="Q8" s="7">
        <v>4</v>
      </c>
      <c r="R8" s="8">
        <v>446</v>
      </c>
      <c r="S8" s="4">
        <v>3</v>
      </c>
      <c r="T8" s="4">
        <v>849365</v>
      </c>
      <c r="U8" s="4">
        <v>8</v>
      </c>
      <c r="V8" s="4">
        <v>4</v>
      </c>
      <c r="W8" s="4">
        <v>9</v>
      </c>
      <c r="X8" s="4">
        <v>3</v>
      </c>
      <c r="Y8" s="4">
        <v>6</v>
      </c>
      <c r="Z8" s="4">
        <v>5</v>
      </c>
      <c r="AA8" s="4" t="s">
        <v>27</v>
      </c>
      <c r="AB8" s="4">
        <v>1</v>
      </c>
      <c r="AC8" s="9">
        <v>0</v>
      </c>
      <c r="AD8" s="9">
        <v>0</v>
      </c>
      <c r="AE8" s="9">
        <v>0</v>
      </c>
      <c r="AF8" s="11">
        <v>1</v>
      </c>
      <c r="AG8" s="11">
        <v>1</v>
      </c>
      <c r="AH8" s="11">
        <v>1</v>
      </c>
      <c r="AI8" s="11">
        <v>1</v>
      </c>
      <c r="AJ8" s="9">
        <v>0</v>
      </c>
      <c r="AK8" s="11">
        <v>1</v>
      </c>
      <c r="AL8" s="11">
        <v>1</v>
      </c>
      <c r="AM8" s="4">
        <v>6</v>
      </c>
      <c r="AN8" s="4" t="s">
        <v>27</v>
      </c>
      <c r="AO8" s="15">
        <v>0</v>
      </c>
      <c r="AP8" s="15">
        <v>0</v>
      </c>
      <c r="AQ8" s="16">
        <v>1</v>
      </c>
      <c r="AR8" s="15">
        <v>0</v>
      </c>
      <c r="AS8" s="15">
        <v>0</v>
      </c>
      <c r="AT8" s="15">
        <v>0</v>
      </c>
      <c r="AU8" s="15">
        <v>0</v>
      </c>
    </row>
    <row r="9" spans="1:47">
      <c r="A9" s="22"/>
      <c r="B9" s="19">
        <v>445</v>
      </c>
      <c r="C9" s="19">
        <v>20200108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1">
        <v>5</v>
      </c>
      <c r="R9" s="8">
        <v>445</v>
      </c>
      <c r="S9" s="4">
        <v>6</v>
      </c>
      <c r="T9" s="4">
        <v>946769</v>
      </c>
      <c r="U9" s="4">
        <v>9</v>
      </c>
      <c r="V9" s="4">
        <v>4</v>
      </c>
      <c r="W9" s="4">
        <v>6</v>
      </c>
      <c r="X9" s="4">
        <v>7</v>
      </c>
      <c r="Y9" s="4">
        <v>6</v>
      </c>
      <c r="Z9" s="4">
        <v>9</v>
      </c>
      <c r="AA9" s="4" t="s">
        <v>27</v>
      </c>
      <c r="AB9" s="4">
        <v>1</v>
      </c>
      <c r="AC9" s="9">
        <v>0</v>
      </c>
      <c r="AD9" s="9">
        <v>0</v>
      </c>
      <c r="AE9" s="9">
        <v>0</v>
      </c>
      <c r="AF9" s="9">
        <v>0</v>
      </c>
      <c r="AG9" s="11">
        <v>1</v>
      </c>
      <c r="AH9" s="9">
        <v>0</v>
      </c>
      <c r="AI9" s="10">
        <v>2</v>
      </c>
      <c r="AJ9" s="11">
        <v>1</v>
      </c>
      <c r="AK9" s="9">
        <v>0</v>
      </c>
      <c r="AL9" s="10">
        <v>2</v>
      </c>
      <c r="AM9" s="4">
        <v>4</v>
      </c>
      <c r="AN9" s="4" t="s">
        <v>27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6">
        <v>1</v>
      </c>
      <c r="AU9" s="15">
        <v>0</v>
      </c>
    </row>
    <row r="10" spans="1:47">
      <c r="A10" s="22"/>
      <c r="B10" s="20"/>
      <c r="C10" s="20"/>
      <c r="D10" s="14">
        <v>946769</v>
      </c>
      <c r="E10" s="14">
        <v>810317</v>
      </c>
      <c r="F10" s="14">
        <v>946768</v>
      </c>
      <c r="G10" s="14">
        <v>946770</v>
      </c>
      <c r="H10" s="14">
        <v>810316</v>
      </c>
      <c r="I10" s="14">
        <v>810318</v>
      </c>
      <c r="J10" s="14">
        <v>780948</v>
      </c>
      <c r="K10" s="14">
        <v>53696</v>
      </c>
      <c r="L10" s="14">
        <v>217</v>
      </c>
      <c r="M10" s="14">
        <v>67</v>
      </c>
      <c r="N10" s="14">
        <v>25</v>
      </c>
      <c r="O10" s="14">
        <v>0</v>
      </c>
      <c r="P10" s="14">
        <v>9</v>
      </c>
      <c r="Q10" s="7">
        <v>6</v>
      </c>
      <c r="R10" s="8">
        <v>445</v>
      </c>
      <c r="S10" s="4">
        <v>6</v>
      </c>
      <c r="T10" s="4">
        <v>810317</v>
      </c>
      <c r="U10" s="4">
        <v>8</v>
      </c>
      <c r="V10" s="4">
        <v>1</v>
      </c>
      <c r="W10" s="4">
        <v>0</v>
      </c>
      <c r="X10" s="4">
        <v>3</v>
      </c>
      <c r="Y10" s="4">
        <v>1</v>
      </c>
      <c r="Z10" s="4">
        <v>7</v>
      </c>
      <c r="AA10" s="4" t="s">
        <v>27</v>
      </c>
      <c r="AB10" s="4">
        <v>1</v>
      </c>
      <c r="AC10" s="11">
        <v>1</v>
      </c>
      <c r="AD10" s="10">
        <v>2</v>
      </c>
      <c r="AE10" s="9">
        <v>0</v>
      </c>
      <c r="AF10" s="11">
        <v>1</v>
      </c>
      <c r="AG10" s="9">
        <v>0</v>
      </c>
      <c r="AH10" s="9">
        <v>0</v>
      </c>
      <c r="AI10" s="9">
        <v>0</v>
      </c>
      <c r="AJ10" s="11">
        <v>1</v>
      </c>
      <c r="AK10" s="11">
        <v>1</v>
      </c>
      <c r="AL10" s="9">
        <v>0</v>
      </c>
      <c r="AM10" s="4">
        <v>5</v>
      </c>
      <c r="AN10" s="4" t="s">
        <v>27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6">
        <v>1</v>
      </c>
      <c r="AU10" s="15">
        <v>0</v>
      </c>
    </row>
    <row r="11" spans="1:47">
      <c r="A11" s="22"/>
      <c r="B11" s="19">
        <v>444</v>
      </c>
      <c r="C11" s="19">
        <v>20200101</v>
      </c>
      <c r="D11" s="7" t="s">
        <v>31</v>
      </c>
      <c r="E11" s="7" t="s">
        <v>32</v>
      </c>
      <c r="F11" s="7" t="s">
        <v>31</v>
      </c>
      <c r="G11" s="7" t="s">
        <v>31</v>
      </c>
      <c r="H11" s="7" t="s">
        <v>32</v>
      </c>
      <c r="I11" s="7" t="s">
        <v>32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1">
        <v>7</v>
      </c>
      <c r="R11" s="8">
        <v>444</v>
      </c>
      <c r="S11" s="4">
        <v>5</v>
      </c>
      <c r="T11" s="4">
        <v>496004</v>
      </c>
      <c r="U11" s="4">
        <v>4</v>
      </c>
      <c r="V11" s="4">
        <v>9</v>
      </c>
      <c r="W11" s="4">
        <v>6</v>
      </c>
      <c r="X11" s="4">
        <v>0</v>
      </c>
      <c r="Y11" s="4">
        <v>0</v>
      </c>
      <c r="Z11" s="4">
        <v>4</v>
      </c>
      <c r="AA11" s="4" t="s">
        <v>27</v>
      </c>
      <c r="AB11" s="4">
        <v>1</v>
      </c>
      <c r="AC11" s="10">
        <v>2</v>
      </c>
      <c r="AD11" s="9">
        <v>0</v>
      </c>
      <c r="AE11" s="9">
        <v>0</v>
      </c>
      <c r="AF11" s="9">
        <v>0</v>
      </c>
      <c r="AG11" s="10">
        <v>2</v>
      </c>
      <c r="AH11" s="9">
        <v>0</v>
      </c>
      <c r="AI11" s="11">
        <v>1</v>
      </c>
      <c r="AJ11" s="9">
        <v>0</v>
      </c>
      <c r="AK11" s="9">
        <v>0</v>
      </c>
      <c r="AL11" s="11">
        <v>1</v>
      </c>
      <c r="AM11" s="4">
        <v>4</v>
      </c>
      <c r="AN11" s="4" t="s">
        <v>27</v>
      </c>
      <c r="AO11" s="15">
        <v>0</v>
      </c>
      <c r="AP11" s="15">
        <v>0</v>
      </c>
      <c r="AQ11" s="15">
        <v>0</v>
      </c>
      <c r="AR11" s="15">
        <v>0</v>
      </c>
      <c r="AS11" s="16">
        <v>1</v>
      </c>
      <c r="AT11" s="15">
        <v>0</v>
      </c>
      <c r="AU11" s="15">
        <v>0</v>
      </c>
    </row>
    <row r="12" spans="1:47">
      <c r="A12" s="23"/>
      <c r="B12" s="20"/>
      <c r="C12" s="20"/>
      <c r="D12" s="14">
        <v>496004</v>
      </c>
      <c r="E12" s="14">
        <v>140966</v>
      </c>
      <c r="F12" s="14">
        <v>496003</v>
      </c>
      <c r="G12" s="14">
        <v>496005</v>
      </c>
      <c r="H12" s="14">
        <v>140965</v>
      </c>
      <c r="I12" s="14">
        <v>140967</v>
      </c>
      <c r="J12" s="14">
        <v>846934</v>
      </c>
      <c r="K12" s="14">
        <v>57010</v>
      </c>
      <c r="L12" s="14">
        <v>211</v>
      </c>
      <c r="M12" s="14">
        <v>59</v>
      </c>
      <c r="N12" s="14">
        <v>93</v>
      </c>
      <c r="O12" s="14">
        <v>8</v>
      </c>
      <c r="P12" s="14">
        <v>3</v>
      </c>
      <c r="Q12" s="7">
        <v>8</v>
      </c>
      <c r="R12" s="8">
        <v>444</v>
      </c>
      <c r="S12" s="4">
        <v>4</v>
      </c>
      <c r="T12" s="4">
        <v>140966</v>
      </c>
      <c r="U12" s="4">
        <v>1</v>
      </c>
      <c r="V12" s="4">
        <v>4</v>
      </c>
      <c r="W12" s="4">
        <v>0</v>
      </c>
      <c r="X12" s="4">
        <v>9</v>
      </c>
      <c r="Y12" s="4">
        <v>6</v>
      </c>
      <c r="Z12" s="4">
        <v>6</v>
      </c>
      <c r="AA12" s="4" t="s">
        <v>27</v>
      </c>
      <c r="AB12" s="4">
        <v>1</v>
      </c>
      <c r="AC12" s="11">
        <v>1</v>
      </c>
      <c r="AD12" s="11">
        <v>1</v>
      </c>
      <c r="AE12" s="9">
        <v>0</v>
      </c>
      <c r="AF12" s="9">
        <v>0</v>
      </c>
      <c r="AG12" s="11">
        <v>1</v>
      </c>
      <c r="AH12" s="9">
        <v>0</v>
      </c>
      <c r="AI12" s="10">
        <v>2</v>
      </c>
      <c r="AJ12" s="9">
        <v>0</v>
      </c>
      <c r="AK12" s="9">
        <v>0</v>
      </c>
      <c r="AL12" s="11">
        <v>1</v>
      </c>
      <c r="AM12" s="4">
        <v>5</v>
      </c>
      <c r="AN12" s="4" t="s">
        <v>27</v>
      </c>
      <c r="AO12" s="15">
        <v>0</v>
      </c>
      <c r="AP12" s="15">
        <v>0</v>
      </c>
      <c r="AQ12" s="15">
        <v>0</v>
      </c>
      <c r="AR12" s="16">
        <v>1</v>
      </c>
      <c r="AS12" s="15">
        <v>0</v>
      </c>
      <c r="AT12" s="15">
        <v>0</v>
      </c>
      <c r="AU12" s="15">
        <v>0</v>
      </c>
    </row>
    <row r="13" spans="1:47">
      <c r="A13" s="21">
        <v>2019</v>
      </c>
      <c r="B13" s="19">
        <v>443</v>
      </c>
      <c r="C13" s="19">
        <v>20191225</v>
      </c>
      <c r="D13" s="7" t="s">
        <v>33</v>
      </c>
      <c r="E13" s="7" t="s">
        <v>28</v>
      </c>
      <c r="F13" s="7" t="s">
        <v>33</v>
      </c>
      <c r="G13" s="7" t="s">
        <v>33</v>
      </c>
      <c r="H13" s="7" t="s">
        <v>28</v>
      </c>
      <c r="I13" s="7" t="s">
        <v>28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1">
        <v>9</v>
      </c>
      <c r="R13" s="8">
        <v>443</v>
      </c>
      <c r="S13" s="4">
        <v>2</v>
      </c>
      <c r="T13" s="4">
        <v>642712</v>
      </c>
      <c r="U13" s="4">
        <v>6</v>
      </c>
      <c r="V13" s="4">
        <v>4</v>
      </c>
      <c r="W13" s="4">
        <v>2</v>
      </c>
      <c r="X13" s="4">
        <v>7</v>
      </c>
      <c r="Y13" s="4">
        <v>1</v>
      </c>
      <c r="Z13" s="4">
        <v>2</v>
      </c>
      <c r="AA13" s="4" t="s">
        <v>27</v>
      </c>
      <c r="AB13" s="4">
        <v>1</v>
      </c>
      <c r="AC13" s="9">
        <v>0</v>
      </c>
      <c r="AD13" s="11">
        <v>1</v>
      </c>
      <c r="AE13" s="10">
        <v>2</v>
      </c>
      <c r="AF13" s="9">
        <v>0</v>
      </c>
      <c r="AG13" s="11">
        <v>1</v>
      </c>
      <c r="AH13" s="9">
        <v>0</v>
      </c>
      <c r="AI13" s="11">
        <v>1</v>
      </c>
      <c r="AJ13" s="11">
        <v>1</v>
      </c>
      <c r="AK13" s="9">
        <v>0</v>
      </c>
      <c r="AL13" s="9">
        <v>0</v>
      </c>
      <c r="AM13" s="4">
        <v>5</v>
      </c>
      <c r="AN13" s="4" t="s">
        <v>27</v>
      </c>
      <c r="AO13" s="15">
        <v>0</v>
      </c>
      <c r="AP13" s="16">
        <v>1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</row>
    <row r="14" spans="1:47">
      <c r="A14" s="22"/>
      <c r="B14" s="20"/>
      <c r="C14" s="20"/>
      <c r="D14" s="14">
        <v>642712</v>
      </c>
      <c r="E14" s="14">
        <v>169651</v>
      </c>
      <c r="F14" s="14">
        <v>642711</v>
      </c>
      <c r="G14" s="14">
        <v>642713</v>
      </c>
      <c r="H14" s="14">
        <v>169650</v>
      </c>
      <c r="I14" s="14">
        <v>169652</v>
      </c>
      <c r="J14" s="14">
        <v>945526</v>
      </c>
      <c r="K14" s="14">
        <v>57944</v>
      </c>
      <c r="L14" s="14">
        <v>111</v>
      </c>
      <c r="M14" s="14">
        <v>48</v>
      </c>
      <c r="N14" s="14">
        <v>36</v>
      </c>
      <c r="O14" s="14">
        <v>4</v>
      </c>
      <c r="P14" s="14">
        <v>2</v>
      </c>
      <c r="Q14" s="7">
        <v>10</v>
      </c>
      <c r="R14" s="8">
        <v>443</v>
      </c>
      <c r="S14" s="4">
        <v>3</v>
      </c>
      <c r="T14" s="4">
        <v>169651</v>
      </c>
      <c r="U14" s="4">
        <v>1</v>
      </c>
      <c r="V14" s="4">
        <v>6</v>
      </c>
      <c r="W14" s="4">
        <v>9</v>
      </c>
      <c r="X14" s="4">
        <v>6</v>
      </c>
      <c r="Y14" s="4">
        <v>5</v>
      </c>
      <c r="Z14" s="4">
        <v>1</v>
      </c>
      <c r="AA14" s="4" t="s">
        <v>27</v>
      </c>
      <c r="AB14" s="4">
        <v>1</v>
      </c>
      <c r="AC14" s="9">
        <v>0</v>
      </c>
      <c r="AD14" s="10">
        <v>2</v>
      </c>
      <c r="AE14" s="9">
        <v>0</v>
      </c>
      <c r="AF14" s="9">
        <v>0</v>
      </c>
      <c r="AG14" s="9">
        <v>0</v>
      </c>
      <c r="AH14" s="11">
        <v>1</v>
      </c>
      <c r="AI14" s="10">
        <v>2</v>
      </c>
      <c r="AJ14" s="9">
        <v>0</v>
      </c>
      <c r="AK14" s="9">
        <v>0</v>
      </c>
      <c r="AL14" s="11">
        <v>1</v>
      </c>
      <c r="AM14" s="4">
        <v>4</v>
      </c>
      <c r="AN14" s="4" t="s">
        <v>27</v>
      </c>
      <c r="AO14" s="15">
        <v>0</v>
      </c>
      <c r="AP14" s="15">
        <v>0</v>
      </c>
      <c r="AQ14" s="16">
        <v>1</v>
      </c>
      <c r="AR14" s="15">
        <v>0</v>
      </c>
      <c r="AS14" s="15">
        <v>0</v>
      </c>
      <c r="AT14" s="15">
        <v>0</v>
      </c>
      <c r="AU14" s="15">
        <v>0</v>
      </c>
    </row>
    <row r="15" spans="1:47">
      <c r="A15" s="22"/>
      <c r="B15" s="19">
        <v>442</v>
      </c>
      <c r="C15" s="19">
        <v>20191218</v>
      </c>
      <c r="D15" s="7" t="s">
        <v>34</v>
      </c>
      <c r="E15" s="7" t="s">
        <v>32</v>
      </c>
      <c r="F15" s="7" t="s">
        <v>34</v>
      </c>
      <c r="G15" s="7" t="s">
        <v>34</v>
      </c>
      <c r="H15" s="7" t="s">
        <v>32</v>
      </c>
      <c r="I15" s="7" t="s">
        <v>32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1">
        <v>11</v>
      </c>
      <c r="R15" s="8">
        <v>442</v>
      </c>
      <c r="S15" s="4">
        <v>1</v>
      </c>
      <c r="T15" s="4">
        <v>426796</v>
      </c>
      <c r="U15" s="4">
        <v>4</v>
      </c>
      <c r="V15" s="4">
        <v>2</v>
      </c>
      <c r="W15" s="4">
        <v>6</v>
      </c>
      <c r="X15" s="4">
        <v>7</v>
      </c>
      <c r="Y15" s="4">
        <v>9</v>
      </c>
      <c r="Z15" s="4">
        <v>6</v>
      </c>
      <c r="AA15" s="4" t="s">
        <v>27</v>
      </c>
      <c r="AB15" s="4">
        <v>1</v>
      </c>
      <c r="AC15" s="9">
        <v>0</v>
      </c>
      <c r="AD15" s="9">
        <v>0</v>
      </c>
      <c r="AE15" s="11">
        <v>1</v>
      </c>
      <c r="AF15" s="9">
        <v>0</v>
      </c>
      <c r="AG15" s="11">
        <v>1</v>
      </c>
      <c r="AH15" s="9">
        <v>0</v>
      </c>
      <c r="AI15" s="10">
        <v>2</v>
      </c>
      <c r="AJ15" s="11">
        <v>1</v>
      </c>
      <c r="AK15" s="9">
        <v>0</v>
      </c>
      <c r="AL15" s="11">
        <v>1</v>
      </c>
      <c r="AM15" s="4">
        <v>5</v>
      </c>
      <c r="AN15" s="4" t="s">
        <v>27</v>
      </c>
      <c r="AO15" s="16">
        <v>1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</row>
    <row r="16" spans="1:47">
      <c r="A16" s="22"/>
      <c r="B16" s="20"/>
      <c r="C16" s="20"/>
      <c r="D16" s="14">
        <v>426796</v>
      </c>
      <c r="E16" s="14">
        <v>296464</v>
      </c>
      <c r="F16" s="14">
        <v>426795</v>
      </c>
      <c r="G16" s="14">
        <v>426797</v>
      </c>
      <c r="H16" s="14">
        <v>296463</v>
      </c>
      <c r="I16" s="14">
        <v>296465</v>
      </c>
      <c r="J16" s="14">
        <v>415783</v>
      </c>
      <c r="K16" s="14">
        <v>88444</v>
      </c>
      <c r="L16" s="14">
        <v>212</v>
      </c>
      <c r="M16" s="14">
        <v>26</v>
      </c>
      <c r="N16" s="14">
        <v>20</v>
      </c>
      <c r="O16" s="14">
        <v>3</v>
      </c>
      <c r="P16" s="14">
        <v>7</v>
      </c>
      <c r="Q16" s="7">
        <v>12</v>
      </c>
      <c r="R16" s="8">
        <v>442</v>
      </c>
      <c r="S16" s="4">
        <v>4</v>
      </c>
      <c r="T16" s="4">
        <v>296464</v>
      </c>
      <c r="U16" s="4">
        <v>2</v>
      </c>
      <c r="V16" s="4">
        <v>9</v>
      </c>
      <c r="W16" s="4">
        <v>6</v>
      </c>
      <c r="X16" s="4">
        <v>4</v>
      </c>
      <c r="Y16" s="4">
        <v>6</v>
      </c>
      <c r="Z16" s="4">
        <v>4</v>
      </c>
      <c r="AA16" s="4" t="s">
        <v>27</v>
      </c>
      <c r="AB16" s="4">
        <v>1</v>
      </c>
      <c r="AC16" s="9">
        <v>0</v>
      </c>
      <c r="AD16" s="9">
        <v>0</v>
      </c>
      <c r="AE16" s="11">
        <v>1</v>
      </c>
      <c r="AF16" s="9">
        <v>0</v>
      </c>
      <c r="AG16" s="10">
        <v>2</v>
      </c>
      <c r="AH16" s="9">
        <v>0</v>
      </c>
      <c r="AI16" s="10">
        <v>2</v>
      </c>
      <c r="AJ16" s="9">
        <v>0</v>
      </c>
      <c r="AK16" s="9">
        <v>0</v>
      </c>
      <c r="AL16" s="11">
        <v>1</v>
      </c>
      <c r="AM16" s="4">
        <v>4</v>
      </c>
      <c r="AN16" s="4" t="s">
        <v>27</v>
      </c>
      <c r="AO16" s="15">
        <v>0</v>
      </c>
      <c r="AP16" s="15">
        <v>0</v>
      </c>
      <c r="AQ16" s="15">
        <v>0</v>
      </c>
      <c r="AR16" s="16">
        <v>1</v>
      </c>
      <c r="AS16" s="15">
        <v>0</v>
      </c>
      <c r="AT16" s="15">
        <v>0</v>
      </c>
      <c r="AU16" s="15">
        <v>0</v>
      </c>
    </row>
    <row r="17" spans="1:47">
      <c r="A17" s="22"/>
      <c r="B17" s="19">
        <v>441</v>
      </c>
      <c r="C17" s="19">
        <v>20191211</v>
      </c>
      <c r="D17" s="7" t="s">
        <v>34</v>
      </c>
      <c r="E17" s="7" t="s">
        <v>28</v>
      </c>
      <c r="F17" s="7" t="s">
        <v>34</v>
      </c>
      <c r="G17" s="7" t="s">
        <v>34</v>
      </c>
      <c r="H17" s="7" t="s">
        <v>28</v>
      </c>
      <c r="I17" s="7" t="s">
        <v>28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1">
        <v>13</v>
      </c>
      <c r="R17" s="8">
        <v>441</v>
      </c>
      <c r="S17" s="4">
        <v>1</v>
      </c>
      <c r="T17" s="4">
        <v>248229</v>
      </c>
      <c r="U17" s="4">
        <v>2</v>
      </c>
      <c r="V17" s="4">
        <v>4</v>
      </c>
      <c r="W17" s="4">
        <v>8</v>
      </c>
      <c r="X17" s="4">
        <v>2</v>
      </c>
      <c r="Y17" s="4">
        <v>2</v>
      </c>
      <c r="Z17" s="4">
        <v>9</v>
      </c>
      <c r="AA17" s="4" t="s">
        <v>27</v>
      </c>
      <c r="AB17" s="4">
        <v>1</v>
      </c>
      <c r="AC17" s="9">
        <v>0</v>
      </c>
      <c r="AD17" s="9">
        <v>0</v>
      </c>
      <c r="AE17" s="17">
        <v>3</v>
      </c>
      <c r="AF17" s="9">
        <v>0</v>
      </c>
      <c r="AG17" s="11">
        <v>1</v>
      </c>
      <c r="AH17" s="9">
        <v>0</v>
      </c>
      <c r="AI17" s="9">
        <v>0</v>
      </c>
      <c r="AJ17" s="9">
        <v>0</v>
      </c>
      <c r="AK17" s="11">
        <v>1</v>
      </c>
      <c r="AL17" s="11">
        <v>1</v>
      </c>
      <c r="AM17" s="4">
        <v>4</v>
      </c>
      <c r="AN17" s="4" t="s">
        <v>27</v>
      </c>
      <c r="AO17" s="16">
        <v>1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</row>
    <row r="18" spans="1:47">
      <c r="A18" s="22"/>
      <c r="B18" s="20"/>
      <c r="C18" s="20"/>
      <c r="D18" s="14">
        <v>248229</v>
      </c>
      <c r="E18" s="14">
        <v>778757</v>
      </c>
      <c r="F18" s="14">
        <v>248228</v>
      </c>
      <c r="G18" s="14">
        <v>248230</v>
      </c>
      <c r="H18" s="14">
        <v>778756</v>
      </c>
      <c r="I18" s="14">
        <v>778758</v>
      </c>
      <c r="J18" s="14">
        <v>646721</v>
      </c>
      <c r="K18" s="14">
        <v>19482</v>
      </c>
      <c r="L18" s="14">
        <v>693</v>
      </c>
      <c r="M18" s="14">
        <v>43</v>
      </c>
      <c r="N18" s="14">
        <v>10</v>
      </c>
      <c r="O18" s="14">
        <v>7</v>
      </c>
      <c r="P18" s="14">
        <v>9</v>
      </c>
      <c r="Q18" s="7">
        <v>14</v>
      </c>
      <c r="R18" s="8">
        <v>441</v>
      </c>
      <c r="S18" s="4">
        <v>3</v>
      </c>
      <c r="T18" s="4">
        <v>778757</v>
      </c>
      <c r="U18" s="4">
        <v>7</v>
      </c>
      <c r="V18" s="4">
        <v>7</v>
      </c>
      <c r="W18" s="4">
        <v>8</v>
      </c>
      <c r="X18" s="4">
        <v>7</v>
      </c>
      <c r="Y18" s="4">
        <v>5</v>
      </c>
      <c r="Z18" s="4">
        <v>7</v>
      </c>
      <c r="AA18" s="4" t="s">
        <v>27</v>
      </c>
      <c r="AB18" s="4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11">
        <v>1</v>
      </c>
      <c r="AI18" s="9">
        <v>0</v>
      </c>
      <c r="AJ18" s="18">
        <v>4</v>
      </c>
      <c r="AK18" s="11">
        <v>1</v>
      </c>
      <c r="AL18" s="9">
        <v>0</v>
      </c>
      <c r="AM18" s="4">
        <v>3</v>
      </c>
      <c r="AN18" s="4" t="s">
        <v>27</v>
      </c>
      <c r="AO18" s="15">
        <v>0</v>
      </c>
      <c r="AP18" s="15">
        <v>0</v>
      </c>
      <c r="AQ18" s="16">
        <v>1</v>
      </c>
      <c r="AR18" s="15">
        <v>0</v>
      </c>
      <c r="AS18" s="15">
        <v>0</v>
      </c>
      <c r="AT18" s="15">
        <v>0</v>
      </c>
      <c r="AU18" s="15">
        <v>0</v>
      </c>
    </row>
    <row r="19" spans="1:47">
      <c r="A19" s="22"/>
      <c r="B19" s="19">
        <v>440</v>
      </c>
      <c r="C19" s="19">
        <v>20191204</v>
      </c>
      <c r="D19" s="7" t="s">
        <v>34</v>
      </c>
      <c r="E19" s="7" t="s">
        <v>29</v>
      </c>
      <c r="F19" s="7" t="s">
        <v>34</v>
      </c>
      <c r="G19" s="7" t="s">
        <v>34</v>
      </c>
      <c r="H19" s="7" t="s">
        <v>29</v>
      </c>
      <c r="I19" s="7" t="s">
        <v>29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1">
        <v>15</v>
      </c>
      <c r="R19" s="8">
        <v>440</v>
      </c>
      <c r="S19" s="4">
        <v>1</v>
      </c>
      <c r="T19" s="4">
        <v>340550</v>
      </c>
      <c r="U19" s="4">
        <v>3</v>
      </c>
      <c r="V19" s="4">
        <v>4</v>
      </c>
      <c r="W19" s="4">
        <v>0</v>
      </c>
      <c r="X19" s="4">
        <v>5</v>
      </c>
      <c r="Y19" s="4">
        <v>5</v>
      </c>
      <c r="Z19" s="4">
        <v>0</v>
      </c>
      <c r="AA19" s="4" t="s">
        <v>27</v>
      </c>
      <c r="AB19" s="4">
        <v>1</v>
      </c>
      <c r="AC19" s="10">
        <v>2</v>
      </c>
      <c r="AD19" s="9">
        <v>0</v>
      </c>
      <c r="AE19" s="9">
        <v>0</v>
      </c>
      <c r="AF19" s="11">
        <v>1</v>
      </c>
      <c r="AG19" s="11">
        <v>1</v>
      </c>
      <c r="AH19" s="10">
        <v>2</v>
      </c>
      <c r="AI19" s="9">
        <v>0</v>
      </c>
      <c r="AJ19" s="9">
        <v>0</v>
      </c>
      <c r="AK19" s="9">
        <v>0</v>
      </c>
      <c r="AL19" s="9">
        <v>0</v>
      </c>
      <c r="AM19" s="4">
        <v>4</v>
      </c>
      <c r="AN19" s="4" t="s">
        <v>27</v>
      </c>
      <c r="AO19" s="16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</row>
    <row r="20" spans="1:47">
      <c r="A20" s="22"/>
      <c r="B20" s="20"/>
      <c r="C20" s="20"/>
      <c r="D20" s="14">
        <v>340550</v>
      </c>
      <c r="E20" s="14">
        <v>452652</v>
      </c>
      <c r="F20" s="14">
        <v>340549</v>
      </c>
      <c r="G20" s="14">
        <v>340551</v>
      </c>
      <c r="H20" s="14">
        <v>452651</v>
      </c>
      <c r="I20" s="14">
        <v>452653</v>
      </c>
      <c r="J20" s="14">
        <v>643748</v>
      </c>
      <c r="K20" s="14">
        <v>51744</v>
      </c>
      <c r="L20" s="14">
        <v>499</v>
      </c>
      <c r="M20" s="14">
        <v>95</v>
      </c>
      <c r="N20" s="14">
        <v>40</v>
      </c>
      <c r="O20" s="14">
        <v>9</v>
      </c>
      <c r="P20" s="14">
        <v>4</v>
      </c>
      <c r="Q20" s="7">
        <v>16</v>
      </c>
      <c r="R20" s="8">
        <v>440</v>
      </c>
      <c r="S20" s="4">
        <v>6</v>
      </c>
      <c r="T20" s="4">
        <v>452652</v>
      </c>
      <c r="U20" s="4">
        <v>4</v>
      </c>
      <c r="V20" s="4">
        <v>5</v>
      </c>
      <c r="W20" s="4">
        <v>2</v>
      </c>
      <c r="X20" s="4">
        <v>6</v>
      </c>
      <c r="Y20" s="4">
        <v>5</v>
      </c>
      <c r="Z20" s="4">
        <v>2</v>
      </c>
      <c r="AA20" s="4" t="s">
        <v>27</v>
      </c>
      <c r="AB20" s="4">
        <v>1</v>
      </c>
      <c r="AC20" s="9">
        <v>0</v>
      </c>
      <c r="AD20" s="9">
        <v>0</v>
      </c>
      <c r="AE20" s="10">
        <v>2</v>
      </c>
      <c r="AF20" s="9">
        <v>0</v>
      </c>
      <c r="AG20" s="11">
        <v>1</v>
      </c>
      <c r="AH20" s="10">
        <v>2</v>
      </c>
      <c r="AI20" s="11">
        <v>1</v>
      </c>
      <c r="AJ20" s="9">
        <v>0</v>
      </c>
      <c r="AK20" s="9">
        <v>0</v>
      </c>
      <c r="AL20" s="9">
        <v>0</v>
      </c>
      <c r="AM20" s="4">
        <v>4</v>
      </c>
      <c r="AN20" s="4" t="s">
        <v>27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6">
        <v>1</v>
      </c>
      <c r="AU20" s="15">
        <v>0</v>
      </c>
    </row>
    <row r="21" spans="1:47">
      <c r="A21" s="22"/>
      <c r="B21" s="19">
        <v>439</v>
      </c>
      <c r="C21" s="19">
        <v>20191127</v>
      </c>
      <c r="D21" s="7" t="s">
        <v>34</v>
      </c>
      <c r="E21" s="7" t="s">
        <v>32</v>
      </c>
      <c r="F21" s="7" t="s">
        <v>34</v>
      </c>
      <c r="G21" s="7" t="s">
        <v>34</v>
      </c>
      <c r="H21" s="7" t="s">
        <v>32</v>
      </c>
      <c r="I21" s="7" t="s">
        <v>32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1">
        <v>17</v>
      </c>
      <c r="R21" s="8">
        <v>439</v>
      </c>
      <c r="S21" s="4">
        <v>1</v>
      </c>
      <c r="T21" s="4">
        <v>830634</v>
      </c>
      <c r="U21" s="4">
        <v>8</v>
      </c>
      <c r="V21" s="4">
        <v>3</v>
      </c>
      <c r="W21" s="4">
        <v>0</v>
      </c>
      <c r="X21" s="4">
        <v>6</v>
      </c>
      <c r="Y21" s="4">
        <v>3</v>
      </c>
      <c r="Z21" s="4">
        <v>4</v>
      </c>
      <c r="AA21" s="4" t="s">
        <v>27</v>
      </c>
      <c r="AB21" s="4">
        <v>1</v>
      </c>
      <c r="AC21" s="11">
        <v>1</v>
      </c>
      <c r="AD21" s="9">
        <v>0</v>
      </c>
      <c r="AE21" s="9">
        <v>0</v>
      </c>
      <c r="AF21" s="10">
        <v>2</v>
      </c>
      <c r="AG21" s="11">
        <v>1</v>
      </c>
      <c r="AH21" s="9">
        <v>0</v>
      </c>
      <c r="AI21" s="11">
        <v>1</v>
      </c>
      <c r="AJ21" s="9">
        <v>0</v>
      </c>
      <c r="AK21" s="11">
        <v>1</v>
      </c>
      <c r="AL21" s="9">
        <v>0</v>
      </c>
      <c r="AM21" s="4">
        <v>5</v>
      </c>
      <c r="AN21" s="4" t="s">
        <v>27</v>
      </c>
      <c r="AO21" s="16">
        <v>1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</row>
    <row r="22" spans="1:47">
      <c r="A22" s="22"/>
      <c r="B22" s="20"/>
      <c r="C22" s="20"/>
      <c r="D22" s="14">
        <v>830634</v>
      </c>
      <c r="E22" s="14">
        <v>577154</v>
      </c>
      <c r="F22" s="14">
        <v>830633</v>
      </c>
      <c r="G22" s="14">
        <v>830635</v>
      </c>
      <c r="H22" s="14">
        <v>577153</v>
      </c>
      <c r="I22" s="14">
        <v>577155</v>
      </c>
      <c r="J22" s="14">
        <v>284444</v>
      </c>
      <c r="K22" s="14">
        <v>1428</v>
      </c>
      <c r="L22" s="14">
        <v>842</v>
      </c>
      <c r="M22" s="14">
        <v>50</v>
      </c>
      <c r="N22" s="14">
        <v>94</v>
      </c>
      <c r="O22" s="14">
        <v>5</v>
      </c>
      <c r="P22" s="14">
        <v>2</v>
      </c>
      <c r="Q22" s="7">
        <v>18</v>
      </c>
      <c r="R22" s="8">
        <v>439</v>
      </c>
      <c r="S22" s="4">
        <v>4</v>
      </c>
      <c r="T22" s="4">
        <v>577154</v>
      </c>
      <c r="U22" s="4">
        <v>5</v>
      </c>
      <c r="V22" s="4">
        <v>7</v>
      </c>
      <c r="W22" s="4">
        <v>7</v>
      </c>
      <c r="X22" s="4">
        <v>1</v>
      </c>
      <c r="Y22" s="4">
        <v>5</v>
      </c>
      <c r="Z22" s="4">
        <v>4</v>
      </c>
      <c r="AA22" s="4" t="s">
        <v>27</v>
      </c>
      <c r="AB22" s="4">
        <v>1</v>
      </c>
      <c r="AC22" s="9">
        <v>0</v>
      </c>
      <c r="AD22" s="11">
        <v>1</v>
      </c>
      <c r="AE22" s="9">
        <v>0</v>
      </c>
      <c r="AF22" s="9">
        <v>0</v>
      </c>
      <c r="AG22" s="11">
        <v>1</v>
      </c>
      <c r="AH22" s="10">
        <v>2</v>
      </c>
      <c r="AI22" s="9">
        <v>0</v>
      </c>
      <c r="AJ22" s="10">
        <v>2</v>
      </c>
      <c r="AK22" s="9">
        <v>0</v>
      </c>
      <c r="AL22" s="9">
        <v>0</v>
      </c>
      <c r="AM22" s="4">
        <v>4</v>
      </c>
      <c r="AN22" s="4" t="s">
        <v>27</v>
      </c>
      <c r="AO22" s="15">
        <v>0</v>
      </c>
      <c r="AP22" s="15">
        <v>0</v>
      </c>
      <c r="AQ22" s="15">
        <v>0</v>
      </c>
      <c r="AR22" s="16">
        <v>1</v>
      </c>
      <c r="AS22" s="15">
        <v>0</v>
      </c>
      <c r="AT22" s="15">
        <v>0</v>
      </c>
      <c r="AU22" s="15">
        <v>0</v>
      </c>
    </row>
    <row r="23" spans="1:47">
      <c r="A23" s="22"/>
      <c r="B23" s="19">
        <v>438</v>
      </c>
      <c r="C23" s="19">
        <v>20191120</v>
      </c>
      <c r="D23" s="7" t="s">
        <v>32</v>
      </c>
      <c r="E23" s="7" t="s">
        <v>28</v>
      </c>
      <c r="F23" s="7" t="s">
        <v>32</v>
      </c>
      <c r="G23" s="7" t="s">
        <v>32</v>
      </c>
      <c r="H23" s="7" t="s">
        <v>28</v>
      </c>
      <c r="I23" s="7" t="s">
        <v>28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1">
        <v>19</v>
      </c>
      <c r="R23" s="8">
        <v>438</v>
      </c>
      <c r="S23" s="4">
        <v>4</v>
      </c>
      <c r="T23" s="4">
        <v>359821</v>
      </c>
      <c r="U23" s="4">
        <v>3</v>
      </c>
      <c r="V23" s="4">
        <v>5</v>
      </c>
      <c r="W23" s="4">
        <v>9</v>
      </c>
      <c r="X23" s="4">
        <v>8</v>
      </c>
      <c r="Y23" s="4">
        <v>2</v>
      </c>
      <c r="Z23" s="4">
        <v>1</v>
      </c>
      <c r="AA23" s="4" t="s">
        <v>27</v>
      </c>
      <c r="AB23" s="4">
        <v>1</v>
      </c>
      <c r="AC23" s="9">
        <v>0</v>
      </c>
      <c r="AD23" s="11">
        <v>1</v>
      </c>
      <c r="AE23" s="11">
        <v>1</v>
      </c>
      <c r="AF23" s="11">
        <v>1</v>
      </c>
      <c r="AG23" s="9">
        <v>0</v>
      </c>
      <c r="AH23" s="11">
        <v>1</v>
      </c>
      <c r="AI23" s="9">
        <v>0</v>
      </c>
      <c r="AJ23" s="9">
        <v>0</v>
      </c>
      <c r="AK23" s="11">
        <v>1</v>
      </c>
      <c r="AL23" s="11">
        <v>1</v>
      </c>
      <c r="AM23" s="4">
        <v>6</v>
      </c>
      <c r="AN23" s="4" t="s">
        <v>27</v>
      </c>
      <c r="AO23" s="15">
        <v>0</v>
      </c>
      <c r="AP23" s="15">
        <v>0</v>
      </c>
      <c r="AQ23" s="15">
        <v>0</v>
      </c>
      <c r="AR23" s="16">
        <v>1</v>
      </c>
      <c r="AS23" s="15">
        <v>0</v>
      </c>
      <c r="AT23" s="15">
        <v>0</v>
      </c>
      <c r="AU23" s="15">
        <v>0</v>
      </c>
    </row>
    <row r="24" spans="1:47">
      <c r="A24" s="22"/>
      <c r="B24" s="20"/>
      <c r="C24" s="20"/>
      <c r="D24" s="14">
        <v>359821</v>
      </c>
      <c r="E24" s="14">
        <v>892552</v>
      </c>
      <c r="F24" s="14">
        <v>359820</v>
      </c>
      <c r="G24" s="14">
        <v>359822</v>
      </c>
      <c r="H24" s="14">
        <v>892551</v>
      </c>
      <c r="I24" s="14">
        <v>892553</v>
      </c>
      <c r="J24" s="14">
        <v>953529</v>
      </c>
      <c r="K24" s="14">
        <v>96719</v>
      </c>
      <c r="L24" s="14">
        <v>811</v>
      </c>
      <c r="M24" s="14">
        <v>95</v>
      </c>
      <c r="N24" s="14">
        <v>62</v>
      </c>
      <c r="O24" s="14">
        <v>0</v>
      </c>
      <c r="P24" s="14">
        <v>5</v>
      </c>
      <c r="Q24" s="7">
        <v>20</v>
      </c>
      <c r="R24" s="8">
        <v>438</v>
      </c>
      <c r="S24" s="4">
        <v>3</v>
      </c>
      <c r="T24" s="4">
        <v>892552</v>
      </c>
      <c r="U24" s="4">
        <v>8</v>
      </c>
      <c r="V24" s="4">
        <v>9</v>
      </c>
      <c r="W24" s="4">
        <v>2</v>
      </c>
      <c r="X24" s="4">
        <v>5</v>
      </c>
      <c r="Y24" s="4">
        <v>5</v>
      </c>
      <c r="Z24" s="4">
        <v>2</v>
      </c>
      <c r="AA24" s="4" t="s">
        <v>27</v>
      </c>
      <c r="AB24" s="4">
        <v>1</v>
      </c>
      <c r="AC24" s="9">
        <v>0</v>
      </c>
      <c r="AD24" s="9">
        <v>0</v>
      </c>
      <c r="AE24" s="10">
        <v>2</v>
      </c>
      <c r="AF24" s="9">
        <v>0</v>
      </c>
      <c r="AG24" s="9">
        <v>0</v>
      </c>
      <c r="AH24" s="10">
        <v>2</v>
      </c>
      <c r="AI24" s="9">
        <v>0</v>
      </c>
      <c r="AJ24" s="9">
        <v>0</v>
      </c>
      <c r="AK24" s="11">
        <v>1</v>
      </c>
      <c r="AL24" s="11">
        <v>1</v>
      </c>
      <c r="AM24" s="4">
        <v>4</v>
      </c>
      <c r="AN24" s="4" t="s">
        <v>27</v>
      </c>
      <c r="AO24" s="15">
        <v>0</v>
      </c>
      <c r="AP24" s="15">
        <v>0</v>
      </c>
      <c r="AQ24" s="16">
        <v>1</v>
      </c>
      <c r="AR24" s="15">
        <v>0</v>
      </c>
      <c r="AS24" s="15">
        <v>0</v>
      </c>
      <c r="AT24" s="15">
        <v>0</v>
      </c>
      <c r="AU24" s="15">
        <v>0</v>
      </c>
    </row>
    <row r="25" spans="1:47">
      <c r="A25" s="22"/>
      <c r="B25" s="19">
        <v>437</v>
      </c>
      <c r="C25" s="19">
        <v>20191113</v>
      </c>
      <c r="D25" s="7" t="s">
        <v>35</v>
      </c>
      <c r="E25" s="7" t="s">
        <v>31</v>
      </c>
      <c r="F25" s="7" t="s">
        <v>35</v>
      </c>
      <c r="G25" s="7" t="s">
        <v>35</v>
      </c>
      <c r="H25" s="7" t="s">
        <v>31</v>
      </c>
      <c r="I25" s="7" t="s">
        <v>31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1">
        <v>21</v>
      </c>
      <c r="R25" s="8">
        <v>437</v>
      </c>
      <c r="S25" s="4">
        <v>7</v>
      </c>
      <c r="T25" s="4">
        <v>288428</v>
      </c>
      <c r="U25" s="4">
        <v>2</v>
      </c>
      <c r="V25" s="4">
        <v>8</v>
      </c>
      <c r="W25" s="4">
        <v>8</v>
      </c>
      <c r="X25" s="4">
        <v>4</v>
      </c>
      <c r="Y25" s="4">
        <v>2</v>
      </c>
      <c r="Z25" s="4">
        <v>8</v>
      </c>
      <c r="AA25" s="4" t="s">
        <v>27</v>
      </c>
      <c r="AB25" s="4">
        <v>1</v>
      </c>
      <c r="AC25" s="9">
        <v>0</v>
      </c>
      <c r="AD25" s="9">
        <v>0</v>
      </c>
      <c r="AE25" s="10">
        <v>2</v>
      </c>
      <c r="AF25" s="9">
        <v>0</v>
      </c>
      <c r="AG25" s="11">
        <v>1</v>
      </c>
      <c r="AH25" s="9">
        <v>0</v>
      </c>
      <c r="AI25" s="9">
        <v>0</v>
      </c>
      <c r="AJ25" s="9">
        <v>0</v>
      </c>
      <c r="AK25" s="17">
        <v>3</v>
      </c>
      <c r="AL25" s="9">
        <v>0</v>
      </c>
      <c r="AM25" s="4">
        <v>3</v>
      </c>
      <c r="AN25" s="4" t="s">
        <v>27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6">
        <v>1</v>
      </c>
    </row>
    <row r="26" spans="1:47">
      <c r="A26" s="22"/>
      <c r="B26" s="20"/>
      <c r="C26" s="20"/>
      <c r="D26" s="14">
        <v>288428</v>
      </c>
      <c r="E26" s="14">
        <v>240482</v>
      </c>
      <c r="F26" s="14">
        <v>288427</v>
      </c>
      <c r="G26" s="14">
        <v>288429</v>
      </c>
      <c r="H26" s="14">
        <v>240481</v>
      </c>
      <c r="I26" s="14">
        <v>240483</v>
      </c>
      <c r="J26" s="14">
        <v>837884</v>
      </c>
      <c r="K26" s="14">
        <v>67091</v>
      </c>
      <c r="L26" s="14">
        <v>603</v>
      </c>
      <c r="M26" s="14">
        <v>1</v>
      </c>
      <c r="N26" s="14">
        <v>76</v>
      </c>
      <c r="O26" s="14">
        <v>0</v>
      </c>
      <c r="P26" s="14">
        <v>3</v>
      </c>
      <c r="Q26" s="7">
        <v>22</v>
      </c>
      <c r="R26" s="8">
        <v>437</v>
      </c>
      <c r="S26" s="4">
        <v>5</v>
      </c>
      <c r="T26" s="4">
        <v>240482</v>
      </c>
      <c r="U26" s="4">
        <v>2</v>
      </c>
      <c r="V26" s="4">
        <v>4</v>
      </c>
      <c r="W26" s="4">
        <v>0</v>
      </c>
      <c r="X26" s="4">
        <v>4</v>
      </c>
      <c r="Y26" s="4">
        <v>8</v>
      </c>
      <c r="Z26" s="4">
        <v>2</v>
      </c>
      <c r="AA26" s="4" t="s">
        <v>27</v>
      </c>
      <c r="AB26" s="4">
        <v>1</v>
      </c>
      <c r="AC26" s="11">
        <v>1</v>
      </c>
      <c r="AD26" s="9">
        <v>0</v>
      </c>
      <c r="AE26" s="10">
        <v>2</v>
      </c>
      <c r="AF26" s="9">
        <v>0</v>
      </c>
      <c r="AG26" s="10">
        <v>2</v>
      </c>
      <c r="AH26" s="9">
        <v>0</v>
      </c>
      <c r="AI26" s="9">
        <v>0</v>
      </c>
      <c r="AJ26" s="9">
        <v>0</v>
      </c>
      <c r="AK26" s="11">
        <v>1</v>
      </c>
      <c r="AL26" s="9">
        <v>0</v>
      </c>
      <c r="AM26" s="4">
        <v>4</v>
      </c>
      <c r="AN26" s="4" t="s">
        <v>27</v>
      </c>
      <c r="AO26" s="15">
        <v>0</v>
      </c>
      <c r="AP26" s="15">
        <v>0</v>
      </c>
      <c r="AQ26" s="15">
        <v>0</v>
      </c>
      <c r="AR26" s="15">
        <v>0</v>
      </c>
      <c r="AS26" s="16">
        <v>1</v>
      </c>
      <c r="AT26" s="15">
        <v>0</v>
      </c>
      <c r="AU26" s="15">
        <v>0</v>
      </c>
    </row>
    <row r="27" spans="1:47">
      <c r="A27" s="22"/>
      <c r="B27" s="19">
        <v>436</v>
      </c>
      <c r="C27" s="19">
        <v>20191106</v>
      </c>
      <c r="D27" s="7" t="s">
        <v>33</v>
      </c>
      <c r="E27" s="7" t="s">
        <v>28</v>
      </c>
      <c r="F27" s="7" t="s">
        <v>33</v>
      </c>
      <c r="G27" s="7" t="s">
        <v>33</v>
      </c>
      <c r="H27" s="7" t="s">
        <v>28</v>
      </c>
      <c r="I27" s="7" t="s">
        <v>28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1">
        <v>23</v>
      </c>
      <c r="R27" s="8">
        <v>436</v>
      </c>
      <c r="S27" s="4">
        <v>2</v>
      </c>
      <c r="T27" s="4">
        <v>247131</v>
      </c>
      <c r="U27" s="4">
        <v>2</v>
      </c>
      <c r="V27" s="4">
        <v>4</v>
      </c>
      <c r="W27" s="4">
        <v>7</v>
      </c>
      <c r="X27" s="4">
        <v>1</v>
      </c>
      <c r="Y27" s="4">
        <v>3</v>
      </c>
      <c r="Z27" s="4">
        <v>1</v>
      </c>
      <c r="AA27" s="4" t="s">
        <v>27</v>
      </c>
      <c r="AB27" s="4">
        <v>1</v>
      </c>
      <c r="AC27" s="9">
        <v>0</v>
      </c>
      <c r="AD27" s="10">
        <v>2</v>
      </c>
      <c r="AE27" s="11">
        <v>1</v>
      </c>
      <c r="AF27" s="11">
        <v>1</v>
      </c>
      <c r="AG27" s="11">
        <v>1</v>
      </c>
      <c r="AH27" s="9">
        <v>0</v>
      </c>
      <c r="AI27" s="9">
        <v>0</v>
      </c>
      <c r="AJ27" s="11">
        <v>1</v>
      </c>
      <c r="AK27" s="9">
        <v>0</v>
      </c>
      <c r="AL27" s="9">
        <v>0</v>
      </c>
      <c r="AM27" s="4">
        <v>5</v>
      </c>
      <c r="AN27" s="4" t="s">
        <v>27</v>
      </c>
      <c r="AO27" s="15">
        <v>0</v>
      </c>
      <c r="AP27" s="16">
        <v>1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</row>
    <row r="28" spans="1:47">
      <c r="A28" s="22"/>
      <c r="B28" s="20"/>
      <c r="C28" s="20"/>
      <c r="D28" s="14">
        <v>247131</v>
      </c>
      <c r="E28" s="14">
        <v>995891</v>
      </c>
      <c r="F28" s="14">
        <v>247130</v>
      </c>
      <c r="G28" s="14">
        <v>247132</v>
      </c>
      <c r="H28" s="14">
        <v>995890</v>
      </c>
      <c r="I28" s="14">
        <v>995892</v>
      </c>
      <c r="J28" s="14">
        <v>745214</v>
      </c>
      <c r="K28" s="14">
        <v>66410</v>
      </c>
      <c r="L28" s="14">
        <v>944</v>
      </c>
      <c r="M28" s="14">
        <v>32</v>
      </c>
      <c r="N28" s="14">
        <v>76</v>
      </c>
      <c r="O28" s="14">
        <v>6</v>
      </c>
      <c r="P28" s="14">
        <v>7</v>
      </c>
      <c r="Q28" s="7">
        <v>24</v>
      </c>
      <c r="R28" s="8">
        <v>436</v>
      </c>
      <c r="S28" s="4">
        <v>3</v>
      </c>
      <c r="T28" s="4">
        <v>995891</v>
      </c>
      <c r="U28" s="4">
        <v>9</v>
      </c>
      <c r="V28" s="4">
        <v>9</v>
      </c>
      <c r="W28" s="4">
        <v>5</v>
      </c>
      <c r="X28" s="4">
        <v>8</v>
      </c>
      <c r="Y28" s="4">
        <v>9</v>
      </c>
      <c r="Z28" s="4">
        <v>1</v>
      </c>
      <c r="AA28" s="4" t="s">
        <v>27</v>
      </c>
      <c r="AB28" s="4">
        <v>1</v>
      </c>
      <c r="AC28" s="9">
        <v>0</v>
      </c>
      <c r="AD28" s="11">
        <v>1</v>
      </c>
      <c r="AE28" s="9">
        <v>0</v>
      </c>
      <c r="AF28" s="9">
        <v>0</v>
      </c>
      <c r="AG28" s="9">
        <v>0</v>
      </c>
      <c r="AH28" s="11">
        <v>1</v>
      </c>
      <c r="AI28" s="9">
        <v>0</v>
      </c>
      <c r="AJ28" s="9">
        <v>0</v>
      </c>
      <c r="AK28" s="11">
        <v>1</v>
      </c>
      <c r="AL28" s="17">
        <v>3</v>
      </c>
      <c r="AM28" s="4">
        <v>4</v>
      </c>
      <c r="AN28" s="4" t="s">
        <v>27</v>
      </c>
      <c r="AO28" s="15">
        <v>0</v>
      </c>
      <c r="AP28" s="15">
        <v>0</v>
      </c>
      <c r="AQ28" s="16">
        <v>1</v>
      </c>
      <c r="AR28" s="15">
        <v>0</v>
      </c>
      <c r="AS28" s="15">
        <v>0</v>
      </c>
      <c r="AT28" s="15">
        <v>0</v>
      </c>
      <c r="AU28" s="15">
        <v>0</v>
      </c>
    </row>
    <row r="29" spans="1:47">
      <c r="A29" s="22"/>
      <c r="B29" s="19">
        <v>435</v>
      </c>
      <c r="C29" s="19">
        <v>20191030</v>
      </c>
      <c r="D29" s="7" t="s">
        <v>31</v>
      </c>
      <c r="E29" s="7" t="s">
        <v>29</v>
      </c>
      <c r="F29" s="7" t="s">
        <v>31</v>
      </c>
      <c r="G29" s="7" t="s">
        <v>31</v>
      </c>
      <c r="H29" s="7" t="s">
        <v>29</v>
      </c>
      <c r="I29" s="7" t="s">
        <v>29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 t="s">
        <v>30</v>
      </c>
      <c r="Q29" s="1">
        <v>25</v>
      </c>
      <c r="R29" s="8">
        <v>435</v>
      </c>
      <c r="S29" s="4">
        <v>5</v>
      </c>
      <c r="T29" s="4">
        <v>153997</v>
      </c>
      <c r="U29" s="4">
        <v>1</v>
      </c>
      <c r="V29" s="4">
        <v>5</v>
      </c>
      <c r="W29" s="4">
        <v>3</v>
      </c>
      <c r="X29" s="4">
        <v>9</v>
      </c>
      <c r="Y29" s="4">
        <v>9</v>
      </c>
      <c r="Z29" s="4">
        <v>7</v>
      </c>
      <c r="AA29" s="4" t="s">
        <v>27</v>
      </c>
      <c r="AB29" s="4">
        <v>1</v>
      </c>
      <c r="AC29" s="9">
        <v>0</v>
      </c>
      <c r="AD29" s="11">
        <v>1</v>
      </c>
      <c r="AE29" s="9">
        <v>0</v>
      </c>
      <c r="AF29" s="11">
        <v>1</v>
      </c>
      <c r="AG29" s="9">
        <v>0</v>
      </c>
      <c r="AH29" s="11">
        <v>1</v>
      </c>
      <c r="AI29" s="9">
        <v>0</v>
      </c>
      <c r="AJ29" s="11">
        <v>1</v>
      </c>
      <c r="AK29" s="9">
        <v>0</v>
      </c>
      <c r="AL29" s="10">
        <v>2</v>
      </c>
      <c r="AM29" s="4">
        <v>5</v>
      </c>
      <c r="AN29" s="4" t="s">
        <v>27</v>
      </c>
      <c r="AO29" s="15">
        <v>0</v>
      </c>
      <c r="AP29" s="15">
        <v>0</v>
      </c>
      <c r="AQ29" s="15">
        <v>0</v>
      </c>
      <c r="AR29" s="15">
        <v>0</v>
      </c>
      <c r="AS29" s="16">
        <v>1</v>
      </c>
      <c r="AT29" s="15">
        <v>0</v>
      </c>
      <c r="AU29" s="15">
        <v>0</v>
      </c>
    </row>
    <row r="30" spans="1:47">
      <c r="A30" s="22"/>
      <c r="B30" s="20"/>
      <c r="C30" s="20"/>
      <c r="D30" s="14">
        <v>153997</v>
      </c>
      <c r="E30" s="14">
        <v>639268</v>
      </c>
      <c r="F30" s="14">
        <v>153996</v>
      </c>
      <c r="G30" s="14">
        <v>153998</v>
      </c>
      <c r="H30" s="14">
        <v>639267</v>
      </c>
      <c r="I30" s="14">
        <v>639269</v>
      </c>
      <c r="J30" s="14">
        <v>457884</v>
      </c>
      <c r="K30" s="14">
        <v>68293</v>
      </c>
      <c r="L30" s="14">
        <v>931</v>
      </c>
      <c r="M30" s="14">
        <v>54</v>
      </c>
      <c r="N30" s="14">
        <v>1</v>
      </c>
      <c r="O30" s="14">
        <v>3</v>
      </c>
      <c r="P30" s="14">
        <v>8</v>
      </c>
      <c r="Q30" s="7">
        <v>26</v>
      </c>
      <c r="R30" s="8">
        <v>435</v>
      </c>
      <c r="S30" s="4">
        <v>6</v>
      </c>
      <c r="T30" s="4">
        <v>639268</v>
      </c>
      <c r="U30" s="4">
        <v>6</v>
      </c>
      <c r="V30" s="4">
        <v>3</v>
      </c>
      <c r="W30" s="4">
        <v>9</v>
      </c>
      <c r="X30" s="4">
        <v>2</v>
      </c>
      <c r="Y30" s="4">
        <v>6</v>
      </c>
      <c r="Z30" s="4">
        <v>8</v>
      </c>
      <c r="AA30" s="4" t="s">
        <v>27</v>
      </c>
      <c r="AB30" s="4">
        <v>1</v>
      </c>
      <c r="AC30" s="9">
        <v>0</v>
      </c>
      <c r="AD30" s="9">
        <v>0</v>
      </c>
      <c r="AE30" s="11">
        <v>1</v>
      </c>
      <c r="AF30" s="11">
        <v>1</v>
      </c>
      <c r="AG30" s="9">
        <v>0</v>
      </c>
      <c r="AH30" s="9">
        <v>0</v>
      </c>
      <c r="AI30" s="10">
        <v>2</v>
      </c>
      <c r="AJ30" s="9">
        <v>0</v>
      </c>
      <c r="AK30" s="11">
        <v>1</v>
      </c>
      <c r="AL30" s="11">
        <v>1</v>
      </c>
      <c r="AM30" s="4">
        <v>5</v>
      </c>
      <c r="AN30" s="4" t="s">
        <v>27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6">
        <v>1</v>
      </c>
      <c r="AU30" s="15">
        <v>0</v>
      </c>
    </row>
    <row r="31" spans="1:47">
      <c r="A31" s="22"/>
      <c r="B31" s="19">
        <v>434</v>
      </c>
      <c r="C31" s="19">
        <v>20191023</v>
      </c>
      <c r="D31" s="7" t="s">
        <v>28</v>
      </c>
      <c r="E31" s="7" t="s">
        <v>33</v>
      </c>
      <c r="F31" s="7" t="s">
        <v>28</v>
      </c>
      <c r="G31" s="7" t="s">
        <v>28</v>
      </c>
      <c r="H31" s="7" t="s">
        <v>33</v>
      </c>
      <c r="I31" s="7" t="s">
        <v>33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 t="s">
        <v>30</v>
      </c>
      <c r="P31" s="7" t="s">
        <v>30</v>
      </c>
      <c r="Q31" s="1">
        <v>27</v>
      </c>
      <c r="R31" s="8">
        <v>434</v>
      </c>
      <c r="S31" s="4">
        <v>3</v>
      </c>
      <c r="T31" s="4">
        <v>328835</v>
      </c>
      <c r="U31" s="4">
        <v>3</v>
      </c>
      <c r="V31" s="4">
        <v>2</v>
      </c>
      <c r="W31" s="4">
        <v>8</v>
      </c>
      <c r="X31" s="4">
        <v>8</v>
      </c>
      <c r="Y31" s="4">
        <v>3</v>
      </c>
      <c r="Z31" s="4">
        <v>5</v>
      </c>
      <c r="AA31" s="4" t="s">
        <v>27</v>
      </c>
      <c r="AB31" s="4">
        <v>1</v>
      </c>
      <c r="AC31" s="9">
        <v>0</v>
      </c>
      <c r="AD31" s="9">
        <v>0</v>
      </c>
      <c r="AE31" s="11">
        <v>1</v>
      </c>
      <c r="AF31" s="10">
        <v>2</v>
      </c>
      <c r="AG31" s="9">
        <v>0</v>
      </c>
      <c r="AH31" s="11">
        <v>1</v>
      </c>
      <c r="AI31" s="9">
        <v>0</v>
      </c>
      <c r="AJ31" s="9">
        <v>0</v>
      </c>
      <c r="AK31" s="10">
        <v>2</v>
      </c>
      <c r="AL31" s="9">
        <v>0</v>
      </c>
      <c r="AM31" s="4">
        <v>4</v>
      </c>
      <c r="AN31" s="4" t="s">
        <v>27</v>
      </c>
      <c r="AO31" s="15">
        <v>0</v>
      </c>
      <c r="AP31" s="15">
        <v>0</v>
      </c>
      <c r="AQ31" s="16">
        <v>1</v>
      </c>
      <c r="AR31" s="15">
        <v>0</v>
      </c>
      <c r="AS31" s="15">
        <v>0</v>
      </c>
      <c r="AT31" s="15">
        <v>0</v>
      </c>
      <c r="AU31" s="15">
        <v>0</v>
      </c>
    </row>
    <row r="32" spans="1:47">
      <c r="A32" s="22"/>
      <c r="B32" s="20"/>
      <c r="C32" s="20"/>
      <c r="D32" s="14">
        <v>328835</v>
      </c>
      <c r="E32" s="14">
        <v>741252</v>
      </c>
      <c r="F32" s="14">
        <v>328834</v>
      </c>
      <c r="G32" s="14">
        <v>328836</v>
      </c>
      <c r="H32" s="14">
        <v>741251</v>
      </c>
      <c r="I32" s="14">
        <v>741253</v>
      </c>
      <c r="J32" s="14">
        <v>373945</v>
      </c>
      <c r="K32" s="14">
        <v>90434</v>
      </c>
      <c r="L32" s="14">
        <v>483</v>
      </c>
      <c r="M32" s="14">
        <v>38</v>
      </c>
      <c r="N32" s="14">
        <v>64</v>
      </c>
      <c r="O32" s="14">
        <v>2</v>
      </c>
      <c r="P32" s="14">
        <v>1</v>
      </c>
      <c r="Q32" s="7">
        <v>28</v>
      </c>
      <c r="R32" s="8">
        <v>434</v>
      </c>
      <c r="S32" s="4">
        <v>2</v>
      </c>
      <c r="T32" s="4">
        <v>741252</v>
      </c>
      <c r="U32" s="4">
        <v>7</v>
      </c>
      <c r="V32" s="4">
        <v>4</v>
      </c>
      <c r="W32" s="4">
        <v>1</v>
      </c>
      <c r="X32" s="4">
        <v>2</v>
      </c>
      <c r="Y32" s="4">
        <v>5</v>
      </c>
      <c r="Z32" s="4">
        <v>2</v>
      </c>
      <c r="AA32" s="4" t="s">
        <v>27</v>
      </c>
      <c r="AB32" s="4">
        <v>1</v>
      </c>
      <c r="AC32" s="9">
        <v>0</v>
      </c>
      <c r="AD32" s="11">
        <v>1</v>
      </c>
      <c r="AE32" s="10">
        <v>2</v>
      </c>
      <c r="AF32" s="9">
        <v>0</v>
      </c>
      <c r="AG32" s="11">
        <v>1</v>
      </c>
      <c r="AH32" s="11">
        <v>1</v>
      </c>
      <c r="AI32" s="9">
        <v>0</v>
      </c>
      <c r="AJ32" s="11">
        <v>1</v>
      </c>
      <c r="AK32" s="9">
        <v>0</v>
      </c>
      <c r="AL32" s="9">
        <v>0</v>
      </c>
      <c r="AM32" s="4">
        <v>5</v>
      </c>
      <c r="AN32" s="4" t="s">
        <v>27</v>
      </c>
      <c r="AO32" s="15">
        <v>0</v>
      </c>
      <c r="AP32" s="16">
        <v>1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</row>
    <row r="33" spans="1:47">
      <c r="A33" s="22"/>
      <c r="B33" s="19">
        <v>433</v>
      </c>
      <c r="C33" s="19">
        <v>20191016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 t="s">
        <v>30</v>
      </c>
      <c r="P33" s="7" t="s">
        <v>30</v>
      </c>
      <c r="Q33" s="1">
        <v>29</v>
      </c>
      <c r="R33" s="8">
        <v>433</v>
      </c>
      <c r="S33" s="4">
        <v>4</v>
      </c>
      <c r="T33" s="4">
        <v>911932</v>
      </c>
      <c r="U33" s="4">
        <v>9</v>
      </c>
      <c r="V33" s="4">
        <v>1</v>
      </c>
      <c r="W33" s="4">
        <v>1</v>
      </c>
      <c r="X33" s="4">
        <v>9</v>
      </c>
      <c r="Y33" s="4">
        <v>3</v>
      </c>
      <c r="Z33" s="4">
        <v>2</v>
      </c>
      <c r="AA33" s="4" t="s">
        <v>27</v>
      </c>
      <c r="AB33" s="4">
        <v>1</v>
      </c>
      <c r="AC33" s="9">
        <v>0</v>
      </c>
      <c r="AD33" s="10">
        <v>2</v>
      </c>
      <c r="AE33" s="11">
        <v>1</v>
      </c>
      <c r="AF33" s="11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10">
        <v>2</v>
      </c>
      <c r="AM33" s="4">
        <v>4</v>
      </c>
      <c r="AN33" s="4" t="s">
        <v>27</v>
      </c>
      <c r="AO33" s="15">
        <v>0</v>
      </c>
      <c r="AP33" s="15">
        <v>0</v>
      </c>
      <c r="AQ33" s="15">
        <v>0</v>
      </c>
      <c r="AR33" s="16">
        <v>1</v>
      </c>
      <c r="AS33" s="15">
        <v>0</v>
      </c>
      <c r="AT33" s="15">
        <v>0</v>
      </c>
      <c r="AU33" s="15">
        <v>0</v>
      </c>
    </row>
    <row r="34" spans="1:47">
      <c r="A34" s="22"/>
      <c r="B34" s="20"/>
      <c r="C34" s="20"/>
      <c r="D34" s="14">
        <v>911932</v>
      </c>
      <c r="E34" s="14">
        <v>482112</v>
      </c>
      <c r="F34" s="14">
        <v>911931</v>
      </c>
      <c r="G34" s="14">
        <v>911933</v>
      </c>
      <c r="H34" s="14">
        <v>482111</v>
      </c>
      <c r="I34" s="14">
        <v>482113</v>
      </c>
      <c r="J34" s="14">
        <v>293398</v>
      </c>
      <c r="K34" s="14">
        <v>97574</v>
      </c>
      <c r="L34" s="14">
        <v>422</v>
      </c>
      <c r="M34" s="14">
        <v>24</v>
      </c>
      <c r="N34" s="14">
        <v>3</v>
      </c>
      <c r="O34" s="14">
        <v>2</v>
      </c>
      <c r="P34" s="14">
        <v>7</v>
      </c>
      <c r="Q34" s="7">
        <v>30</v>
      </c>
      <c r="R34" s="8">
        <v>433</v>
      </c>
      <c r="S34" s="4">
        <v>4</v>
      </c>
      <c r="T34" s="4">
        <v>482112</v>
      </c>
      <c r="U34" s="4">
        <v>4</v>
      </c>
      <c r="V34" s="4">
        <v>8</v>
      </c>
      <c r="W34" s="4">
        <v>2</v>
      </c>
      <c r="X34" s="4">
        <v>1</v>
      </c>
      <c r="Y34" s="4">
        <v>1</v>
      </c>
      <c r="Z34" s="4">
        <v>2</v>
      </c>
      <c r="AA34" s="4" t="s">
        <v>27</v>
      </c>
      <c r="AB34" s="4">
        <v>1</v>
      </c>
      <c r="AC34" s="9">
        <v>0</v>
      </c>
      <c r="AD34" s="10">
        <v>2</v>
      </c>
      <c r="AE34" s="10">
        <v>2</v>
      </c>
      <c r="AF34" s="9">
        <v>0</v>
      </c>
      <c r="AG34" s="11">
        <v>1</v>
      </c>
      <c r="AH34" s="9">
        <v>0</v>
      </c>
      <c r="AI34" s="9">
        <v>0</v>
      </c>
      <c r="AJ34" s="9">
        <v>0</v>
      </c>
      <c r="AK34" s="11">
        <v>1</v>
      </c>
      <c r="AL34" s="9">
        <v>0</v>
      </c>
      <c r="AM34" s="4">
        <v>4</v>
      </c>
      <c r="AN34" s="4" t="s">
        <v>27</v>
      </c>
      <c r="AO34" s="15">
        <v>0</v>
      </c>
      <c r="AP34" s="15">
        <v>0</v>
      </c>
      <c r="AQ34" s="15">
        <v>0</v>
      </c>
      <c r="AR34" s="16">
        <v>1</v>
      </c>
      <c r="AS34" s="15">
        <v>0</v>
      </c>
      <c r="AT34" s="15">
        <v>0</v>
      </c>
      <c r="AU34" s="15">
        <v>0</v>
      </c>
    </row>
    <row r="35" spans="1:47">
      <c r="A35" s="22"/>
      <c r="B35" s="19">
        <v>432</v>
      </c>
      <c r="C35" s="19">
        <v>20191009</v>
      </c>
      <c r="D35" s="7" t="s">
        <v>29</v>
      </c>
      <c r="E35" s="7" t="s">
        <v>34</v>
      </c>
      <c r="F35" s="7" t="s">
        <v>29</v>
      </c>
      <c r="G35" s="7" t="s">
        <v>29</v>
      </c>
      <c r="H35" s="7" t="s">
        <v>34</v>
      </c>
      <c r="I35" s="7" t="s">
        <v>34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 t="s">
        <v>30</v>
      </c>
      <c r="P35" s="7" t="s">
        <v>30</v>
      </c>
      <c r="Q35" s="1">
        <v>31</v>
      </c>
      <c r="R35" s="8">
        <v>432</v>
      </c>
      <c r="S35" s="4">
        <v>6</v>
      </c>
      <c r="T35" s="4">
        <v>529953</v>
      </c>
      <c r="U35" s="4">
        <v>5</v>
      </c>
      <c r="V35" s="4">
        <v>2</v>
      </c>
      <c r="W35" s="4">
        <v>9</v>
      </c>
      <c r="X35" s="4">
        <v>9</v>
      </c>
      <c r="Y35" s="4">
        <v>5</v>
      </c>
      <c r="Z35" s="4">
        <v>3</v>
      </c>
      <c r="AA35" s="4" t="s">
        <v>27</v>
      </c>
      <c r="AB35" s="4">
        <v>1</v>
      </c>
      <c r="AC35" s="9">
        <v>0</v>
      </c>
      <c r="AD35" s="9">
        <v>0</v>
      </c>
      <c r="AE35" s="11">
        <v>1</v>
      </c>
      <c r="AF35" s="11">
        <v>1</v>
      </c>
      <c r="AG35" s="9">
        <v>0</v>
      </c>
      <c r="AH35" s="10">
        <v>2</v>
      </c>
      <c r="AI35" s="9">
        <v>0</v>
      </c>
      <c r="AJ35" s="9">
        <v>0</v>
      </c>
      <c r="AK35" s="9">
        <v>0</v>
      </c>
      <c r="AL35" s="10">
        <v>2</v>
      </c>
      <c r="AM35" s="4">
        <v>4</v>
      </c>
      <c r="AN35" s="4" t="s">
        <v>27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6">
        <v>1</v>
      </c>
      <c r="AU35" s="15">
        <v>0</v>
      </c>
    </row>
    <row r="36" spans="1:47">
      <c r="A36" s="22"/>
      <c r="B36" s="20"/>
      <c r="C36" s="20"/>
      <c r="D36" s="14">
        <v>529953</v>
      </c>
      <c r="E36" s="14">
        <v>959289</v>
      </c>
      <c r="F36" s="14">
        <v>529952</v>
      </c>
      <c r="G36" s="14">
        <v>529954</v>
      </c>
      <c r="H36" s="14">
        <v>959288</v>
      </c>
      <c r="I36" s="14">
        <v>959290</v>
      </c>
      <c r="J36" s="14">
        <v>789791</v>
      </c>
      <c r="K36" s="14">
        <v>88859</v>
      </c>
      <c r="L36" s="14">
        <v>821</v>
      </c>
      <c r="M36" s="14">
        <v>78</v>
      </c>
      <c r="N36" s="14">
        <v>36</v>
      </c>
      <c r="O36" s="14">
        <v>0</v>
      </c>
      <c r="P36" s="14">
        <v>4</v>
      </c>
      <c r="Q36" s="7">
        <v>32</v>
      </c>
      <c r="R36" s="8">
        <v>432</v>
      </c>
      <c r="S36" s="4">
        <v>1</v>
      </c>
      <c r="T36" s="4">
        <v>959289</v>
      </c>
      <c r="U36" s="4">
        <v>9</v>
      </c>
      <c r="V36" s="4">
        <v>5</v>
      </c>
      <c r="W36" s="4">
        <v>9</v>
      </c>
      <c r="X36" s="4">
        <v>2</v>
      </c>
      <c r="Y36" s="4">
        <v>8</v>
      </c>
      <c r="Z36" s="4">
        <v>9</v>
      </c>
      <c r="AA36" s="4" t="s">
        <v>27</v>
      </c>
      <c r="AB36" s="4">
        <v>1</v>
      </c>
      <c r="AC36" s="9">
        <v>0</v>
      </c>
      <c r="AD36" s="9">
        <v>0</v>
      </c>
      <c r="AE36" s="11">
        <v>1</v>
      </c>
      <c r="AF36" s="9">
        <v>0</v>
      </c>
      <c r="AG36" s="9">
        <v>0</v>
      </c>
      <c r="AH36" s="11">
        <v>1</v>
      </c>
      <c r="AI36" s="9">
        <v>0</v>
      </c>
      <c r="AJ36" s="9">
        <v>0</v>
      </c>
      <c r="AK36" s="11">
        <v>1</v>
      </c>
      <c r="AL36" s="17">
        <v>3</v>
      </c>
      <c r="AM36" s="4">
        <v>4</v>
      </c>
      <c r="AN36" s="4" t="s">
        <v>27</v>
      </c>
      <c r="AO36" s="16">
        <v>1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</row>
    <row r="37" spans="1:47">
      <c r="A37" s="22"/>
      <c r="B37" s="19">
        <v>431</v>
      </c>
      <c r="C37" s="19">
        <v>20191002</v>
      </c>
      <c r="D37" s="7" t="s">
        <v>31</v>
      </c>
      <c r="E37" s="7" t="s">
        <v>32</v>
      </c>
      <c r="F37" s="7" t="s">
        <v>31</v>
      </c>
      <c r="G37" s="7" t="s">
        <v>31</v>
      </c>
      <c r="H37" s="7" t="s">
        <v>32</v>
      </c>
      <c r="I37" s="7" t="s">
        <v>32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 t="s">
        <v>30</v>
      </c>
      <c r="P37" s="7" t="s">
        <v>30</v>
      </c>
      <c r="Q37" s="1">
        <v>33</v>
      </c>
      <c r="R37" s="8">
        <v>431</v>
      </c>
      <c r="S37" s="4">
        <v>5</v>
      </c>
      <c r="T37" s="4">
        <v>745320</v>
      </c>
      <c r="U37" s="4">
        <v>7</v>
      </c>
      <c r="V37" s="4">
        <v>4</v>
      </c>
      <c r="W37" s="4">
        <v>5</v>
      </c>
      <c r="X37" s="4">
        <v>3</v>
      </c>
      <c r="Y37" s="4">
        <v>2</v>
      </c>
      <c r="Z37" s="4">
        <v>0</v>
      </c>
      <c r="AA37" s="4" t="s">
        <v>27</v>
      </c>
      <c r="AB37" s="4">
        <v>1</v>
      </c>
      <c r="AC37" s="11">
        <v>1</v>
      </c>
      <c r="AD37" s="9">
        <v>0</v>
      </c>
      <c r="AE37" s="11">
        <v>1</v>
      </c>
      <c r="AF37" s="11">
        <v>1</v>
      </c>
      <c r="AG37" s="11">
        <v>1</v>
      </c>
      <c r="AH37" s="11">
        <v>1</v>
      </c>
      <c r="AI37" s="9">
        <v>0</v>
      </c>
      <c r="AJ37" s="11">
        <v>1</v>
      </c>
      <c r="AK37" s="9">
        <v>0</v>
      </c>
      <c r="AL37" s="9">
        <v>0</v>
      </c>
      <c r="AM37" s="4">
        <v>6</v>
      </c>
      <c r="AN37" s="4" t="s">
        <v>27</v>
      </c>
      <c r="AO37" s="15">
        <v>0</v>
      </c>
      <c r="AP37" s="15">
        <v>0</v>
      </c>
      <c r="AQ37" s="15">
        <v>0</v>
      </c>
      <c r="AR37" s="15">
        <v>0</v>
      </c>
      <c r="AS37" s="16">
        <v>1</v>
      </c>
      <c r="AT37" s="15">
        <v>0</v>
      </c>
      <c r="AU37" s="15">
        <v>0</v>
      </c>
    </row>
    <row r="38" spans="1:47">
      <c r="A38" s="22"/>
      <c r="B38" s="20"/>
      <c r="C38" s="20"/>
      <c r="D38" s="14">
        <v>745320</v>
      </c>
      <c r="E38" s="14">
        <v>687065</v>
      </c>
      <c r="F38" s="14">
        <v>745319</v>
      </c>
      <c r="G38" s="14">
        <v>745321</v>
      </c>
      <c r="H38" s="14">
        <v>687064</v>
      </c>
      <c r="I38" s="14">
        <v>687066</v>
      </c>
      <c r="J38" s="14">
        <v>113888</v>
      </c>
      <c r="K38" s="14">
        <v>71628</v>
      </c>
      <c r="L38" s="14">
        <v>94</v>
      </c>
      <c r="M38" s="14">
        <v>11</v>
      </c>
      <c r="N38" s="14">
        <v>3</v>
      </c>
      <c r="O38" s="14">
        <v>3</v>
      </c>
      <c r="P38" s="14">
        <v>7</v>
      </c>
      <c r="Q38" s="7">
        <v>34</v>
      </c>
      <c r="R38" s="8">
        <v>431</v>
      </c>
      <c r="S38" s="4">
        <v>4</v>
      </c>
      <c r="T38" s="4">
        <v>687065</v>
      </c>
      <c r="U38" s="4">
        <v>6</v>
      </c>
      <c r="V38" s="4">
        <v>8</v>
      </c>
      <c r="W38" s="4">
        <v>7</v>
      </c>
      <c r="X38" s="4">
        <v>0</v>
      </c>
      <c r="Y38" s="4">
        <v>6</v>
      </c>
      <c r="Z38" s="4">
        <v>5</v>
      </c>
      <c r="AA38" s="4" t="s">
        <v>27</v>
      </c>
      <c r="AB38" s="4">
        <v>1</v>
      </c>
      <c r="AC38" s="11">
        <v>1</v>
      </c>
      <c r="AD38" s="9">
        <v>0</v>
      </c>
      <c r="AE38" s="9">
        <v>0</v>
      </c>
      <c r="AF38" s="9">
        <v>0</v>
      </c>
      <c r="AG38" s="9">
        <v>0</v>
      </c>
      <c r="AH38" s="11">
        <v>1</v>
      </c>
      <c r="AI38" s="10">
        <v>2</v>
      </c>
      <c r="AJ38" s="11">
        <v>1</v>
      </c>
      <c r="AK38" s="11">
        <v>1</v>
      </c>
      <c r="AL38" s="9">
        <v>0</v>
      </c>
      <c r="AM38" s="4">
        <v>5</v>
      </c>
      <c r="AN38" s="4" t="s">
        <v>27</v>
      </c>
      <c r="AO38" s="15">
        <v>0</v>
      </c>
      <c r="AP38" s="15">
        <v>0</v>
      </c>
      <c r="AQ38" s="15">
        <v>0</v>
      </c>
      <c r="AR38" s="16">
        <v>1</v>
      </c>
      <c r="AS38" s="15">
        <v>0</v>
      </c>
      <c r="AT38" s="15">
        <v>0</v>
      </c>
      <c r="AU38" s="15">
        <v>0</v>
      </c>
    </row>
    <row r="39" spans="1:47">
      <c r="A39" s="22"/>
      <c r="B39" s="19">
        <v>430</v>
      </c>
      <c r="C39" s="19">
        <v>20190925</v>
      </c>
      <c r="D39" s="7" t="s">
        <v>29</v>
      </c>
      <c r="E39" s="7" t="s">
        <v>29</v>
      </c>
      <c r="F39" s="7" t="s">
        <v>29</v>
      </c>
      <c r="G39" s="7" t="s">
        <v>29</v>
      </c>
      <c r="H39" s="7" t="s">
        <v>29</v>
      </c>
      <c r="I39" s="7" t="s">
        <v>29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 t="s">
        <v>30</v>
      </c>
      <c r="P39" s="7" t="s">
        <v>30</v>
      </c>
      <c r="Q39" s="1">
        <v>35</v>
      </c>
      <c r="R39" s="8">
        <v>430</v>
      </c>
      <c r="S39" s="4">
        <v>6</v>
      </c>
      <c r="T39" s="4">
        <v>682504</v>
      </c>
      <c r="U39" s="4">
        <v>6</v>
      </c>
      <c r="V39" s="4">
        <v>8</v>
      </c>
      <c r="W39" s="4">
        <v>2</v>
      </c>
      <c r="X39" s="4">
        <v>5</v>
      </c>
      <c r="Y39" s="4">
        <v>0</v>
      </c>
      <c r="Z39" s="4">
        <v>4</v>
      </c>
      <c r="AA39" s="4" t="s">
        <v>27</v>
      </c>
      <c r="AB39" s="4">
        <v>1</v>
      </c>
      <c r="AC39" s="11">
        <v>1</v>
      </c>
      <c r="AD39" s="9">
        <v>0</v>
      </c>
      <c r="AE39" s="11">
        <v>1</v>
      </c>
      <c r="AF39" s="9">
        <v>0</v>
      </c>
      <c r="AG39" s="11">
        <v>1</v>
      </c>
      <c r="AH39" s="11">
        <v>1</v>
      </c>
      <c r="AI39" s="11">
        <v>1</v>
      </c>
      <c r="AJ39" s="9">
        <v>0</v>
      </c>
      <c r="AK39" s="11">
        <v>1</v>
      </c>
      <c r="AL39" s="9">
        <v>0</v>
      </c>
      <c r="AM39" s="4">
        <v>6</v>
      </c>
      <c r="AN39" s="4" t="s">
        <v>27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6">
        <v>1</v>
      </c>
      <c r="AU39" s="15">
        <v>0</v>
      </c>
    </row>
    <row r="40" spans="1:47">
      <c r="A40" s="22"/>
      <c r="B40" s="20"/>
      <c r="C40" s="20"/>
      <c r="D40" s="14">
        <v>682504</v>
      </c>
      <c r="E40" s="14">
        <v>377914</v>
      </c>
      <c r="F40" s="14">
        <v>682503</v>
      </c>
      <c r="G40" s="14">
        <v>682505</v>
      </c>
      <c r="H40" s="14">
        <v>377913</v>
      </c>
      <c r="I40" s="14">
        <v>377915</v>
      </c>
      <c r="J40" s="14">
        <v>260381</v>
      </c>
      <c r="K40" s="14">
        <v>16095</v>
      </c>
      <c r="L40" s="14">
        <v>892</v>
      </c>
      <c r="M40" s="14">
        <v>75</v>
      </c>
      <c r="N40" s="14">
        <v>46</v>
      </c>
      <c r="O40" s="14">
        <v>2</v>
      </c>
      <c r="P40" s="14">
        <v>8</v>
      </c>
      <c r="Q40" s="7">
        <v>36</v>
      </c>
      <c r="R40" s="8">
        <v>430</v>
      </c>
      <c r="S40" s="4">
        <v>6</v>
      </c>
      <c r="T40" s="4">
        <v>377914</v>
      </c>
      <c r="U40" s="4">
        <v>3</v>
      </c>
      <c r="V40" s="4">
        <v>7</v>
      </c>
      <c r="W40" s="4">
        <v>7</v>
      </c>
      <c r="X40" s="4">
        <v>9</v>
      </c>
      <c r="Y40" s="4">
        <v>1</v>
      </c>
      <c r="Z40" s="4">
        <v>4</v>
      </c>
      <c r="AA40" s="4" t="s">
        <v>27</v>
      </c>
      <c r="AB40" s="4">
        <v>1</v>
      </c>
      <c r="AC40" s="9">
        <v>0</v>
      </c>
      <c r="AD40" s="11">
        <v>1</v>
      </c>
      <c r="AE40" s="9">
        <v>0</v>
      </c>
      <c r="AF40" s="11">
        <v>1</v>
      </c>
      <c r="AG40" s="11">
        <v>1</v>
      </c>
      <c r="AH40" s="9">
        <v>0</v>
      </c>
      <c r="AI40" s="9">
        <v>0</v>
      </c>
      <c r="AJ40" s="10">
        <v>2</v>
      </c>
      <c r="AK40" s="9">
        <v>0</v>
      </c>
      <c r="AL40" s="11">
        <v>1</v>
      </c>
      <c r="AM40" s="4">
        <v>5</v>
      </c>
      <c r="AN40" s="4" t="s">
        <v>27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6">
        <v>1</v>
      </c>
      <c r="AU40" s="15">
        <v>0</v>
      </c>
    </row>
    <row r="41" spans="1:47">
      <c r="A41" s="22"/>
      <c r="B41" s="19">
        <v>429</v>
      </c>
      <c r="C41" s="19">
        <v>20190918</v>
      </c>
      <c r="D41" s="7" t="s">
        <v>28</v>
      </c>
      <c r="E41" s="7" t="s">
        <v>32</v>
      </c>
      <c r="F41" s="7" t="s">
        <v>28</v>
      </c>
      <c r="G41" s="7" t="s">
        <v>28</v>
      </c>
      <c r="H41" s="7" t="s">
        <v>32</v>
      </c>
      <c r="I41" s="7" t="s">
        <v>32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  <c r="Q41" s="1">
        <v>37</v>
      </c>
      <c r="R41" s="8">
        <v>429</v>
      </c>
      <c r="S41" s="4">
        <v>3</v>
      </c>
      <c r="T41" s="4">
        <v>740133</v>
      </c>
      <c r="U41" s="4">
        <v>7</v>
      </c>
      <c r="V41" s="4">
        <v>4</v>
      </c>
      <c r="W41" s="4">
        <v>0</v>
      </c>
      <c r="X41" s="4">
        <v>1</v>
      </c>
      <c r="Y41" s="4">
        <v>3</v>
      </c>
      <c r="Z41" s="4">
        <v>3</v>
      </c>
      <c r="AA41" s="4" t="s">
        <v>27</v>
      </c>
      <c r="AB41" s="4">
        <v>1</v>
      </c>
      <c r="AC41" s="11">
        <v>1</v>
      </c>
      <c r="AD41" s="11">
        <v>1</v>
      </c>
      <c r="AE41" s="9">
        <v>0</v>
      </c>
      <c r="AF41" s="10">
        <v>2</v>
      </c>
      <c r="AG41" s="11">
        <v>1</v>
      </c>
      <c r="AH41" s="9">
        <v>0</v>
      </c>
      <c r="AI41" s="9">
        <v>0</v>
      </c>
      <c r="AJ41" s="11">
        <v>1</v>
      </c>
      <c r="AK41" s="9">
        <v>0</v>
      </c>
      <c r="AL41" s="9">
        <v>0</v>
      </c>
      <c r="AM41" s="4">
        <v>5</v>
      </c>
      <c r="AN41" s="4" t="s">
        <v>27</v>
      </c>
      <c r="AO41" s="15">
        <v>0</v>
      </c>
      <c r="AP41" s="15">
        <v>0</v>
      </c>
      <c r="AQ41" s="16">
        <v>1</v>
      </c>
      <c r="AR41" s="15">
        <v>0</v>
      </c>
      <c r="AS41" s="15">
        <v>0</v>
      </c>
      <c r="AT41" s="15">
        <v>0</v>
      </c>
      <c r="AU41" s="15">
        <v>0</v>
      </c>
    </row>
    <row r="42" spans="1:47">
      <c r="A42" s="22"/>
      <c r="B42" s="20"/>
      <c r="C42" s="20"/>
      <c r="D42" s="14">
        <v>740133</v>
      </c>
      <c r="E42" s="14">
        <v>617107</v>
      </c>
      <c r="F42" s="14">
        <v>740132</v>
      </c>
      <c r="G42" s="14">
        <v>740134</v>
      </c>
      <c r="H42" s="14">
        <v>617106</v>
      </c>
      <c r="I42" s="14">
        <v>617108</v>
      </c>
      <c r="J42" s="14">
        <v>557993</v>
      </c>
      <c r="K42" s="14">
        <v>37262</v>
      </c>
      <c r="L42" s="14">
        <v>939</v>
      </c>
      <c r="M42" s="14">
        <v>40</v>
      </c>
      <c r="N42" s="14">
        <v>45</v>
      </c>
      <c r="O42" s="14">
        <v>3</v>
      </c>
      <c r="P42" s="14">
        <v>5</v>
      </c>
      <c r="Q42" s="7">
        <v>38</v>
      </c>
      <c r="R42" s="8">
        <v>429</v>
      </c>
      <c r="S42" s="4">
        <v>4</v>
      </c>
      <c r="T42" s="4">
        <v>617107</v>
      </c>
      <c r="U42" s="4">
        <v>6</v>
      </c>
      <c r="V42" s="4">
        <v>1</v>
      </c>
      <c r="W42" s="4">
        <v>7</v>
      </c>
      <c r="X42" s="4">
        <v>1</v>
      </c>
      <c r="Y42" s="4">
        <v>0</v>
      </c>
      <c r="Z42" s="4">
        <v>7</v>
      </c>
      <c r="AA42" s="4" t="s">
        <v>27</v>
      </c>
      <c r="AB42" s="4">
        <v>1</v>
      </c>
      <c r="AC42" s="11">
        <v>1</v>
      </c>
      <c r="AD42" s="10">
        <v>2</v>
      </c>
      <c r="AE42" s="9">
        <v>0</v>
      </c>
      <c r="AF42" s="9">
        <v>0</v>
      </c>
      <c r="AG42" s="9">
        <v>0</v>
      </c>
      <c r="AH42" s="9">
        <v>0</v>
      </c>
      <c r="AI42" s="11">
        <v>1</v>
      </c>
      <c r="AJ42" s="10">
        <v>2</v>
      </c>
      <c r="AK42" s="9">
        <v>0</v>
      </c>
      <c r="AL42" s="9">
        <v>0</v>
      </c>
      <c r="AM42" s="4">
        <v>4</v>
      </c>
      <c r="AN42" s="4" t="s">
        <v>27</v>
      </c>
      <c r="AO42" s="15">
        <v>0</v>
      </c>
      <c r="AP42" s="15">
        <v>0</v>
      </c>
      <c r="AQ42" s="15">
        <v>0</v>
      </c>
      <c r="AR42" s="16">
        <v>1</v>
      </c>
      <c r="AS42" s="15">
        <v>0</v>
      </c>
      <c r="AT42" s="15">
        <v>0</v>
      </c>
      <c r="AU42" s="15">
        <v>0</v>
      </c>
    </row>
    <row r="43" spans="1:47">
      <c r="A43" s="22"/>
      <c r="B43" s="19">
        <v>428</v>
      </c>
      <c r="C43" s="19">
        <v>20190911</v>
      </c>
      <c r="D43" s="7" t="s">
        <v>31</v>
      </c>
      <c r="E43" s="7" t="s">
        <v>33</v>
      </c>
      <c r="F43" s="7" t="s">
        <v>31</v>
      </c>
      <c r="G43" s="7" t="s">
        <v>31</v>
      </c>
      <c r="H43" s="7" t="s">
        <v>33</v>
      </c>
      <c r="I43" s="7" t="s">
        <v>33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 t="s">
        <v>30</v>
      </c>
      <c r="P43" s="7" t="s">
        <v>30</v>
      </c>
      <c r="Q43" s="1">
        <v>39</v>
      </c>
      <c r="R43" s="8">
        <v>428</v>
      </c>
      <c r="S43" s="4">
        <v>5</v>
      </c>
      <c r="T43" s="4">
        <v>571773</v>
      </c>
      <c r="U43" s="4">
        <v>5</v>
      </c>
      <c r="V43" s="4">
        <v>7</v>
      </c>
      <c r="W43" s="4">
        <v>1</v>
      </c>
      <c r="X43" s="4">
        <v>7</v>
      </c>
      <c r="Y43" s="4">
        <v>7</v>
      </c>
      <c r="Z43" s="4">
        <v>3</v>
      </c>
      <c r="AA43" s="4" t="s">
        <v>27</v>
      </c>
      <c r="AB43" s="4">
        <v>1</v>
      </c>
      <c r="AC43" s="9">
        <v>0</v>
      </c>
      <c r="AD43" s="11">
        <v>1</v>
      </c>
      <c r="AE43" s="9">
        <v>0</v>
      </c>
      <c r="AF43" s="11">
        <v>1</v>
      </c>
      <c r="AG43" s="9">
        <v>0</v>
      </c>
      <c r="AH43" s="11">
        <v>1</v>
      </c>
      <c r="AI43" s="9">
        <v>0</v>
      </c>
      <c r="AJ43" s="17">
        <v>3</v>
      </c>
      <c r="AK43" s="9">
        <v>0</v>
      </c>
      <c r="AL43" s="9">
        <v>0</v>
      </c>
      <c r="AM43" s="4">
        <v>4</v>
      </c>
      <c r="AN43" s="4" t="s">
        <v>27</v>
      </c>
      <c r="AO43" s="15">
        <v>0</v>
      </c>
      <c r="AP43" s="15">
        <v>0</v>
      </c>
      <c r="AQ43" s="15">
        <v>0</v>
      </c>
      <c r="AR43" s="15">
        <v>0</v>
      </c>
      <c r="AS43" s="16">
        <v>1</v>
      </c>
      <c r="AT43" s="15">
        <v>0</v>
      </c>
      <c r="AU43" s="15">
        <v>0</v>
      </c>
    </row>
    <row r="44" spans="1:47">
      <c r="A44" s="22"/>
      <c r="B44" s="20"/>
      <c r="C44" s="20"/>
      <c r="D44" s="14">
        <v>571773</v>
      </c>
      <c r="E44" s="14">
        <v>898822</v>
      </c>
      <c r="F44" s="14">
        <v>571772</v>
      </c>
      <c r="G44" s="14">
        <v>571774</v>
      </c>
      <c r="H44" s="14">
        <v>898821</v>
      </c>
      <c r="I44" s="14">
        <v>898823</v>
      </c>
      <c r="J44" s="14">
        <v>108843</v>
      </c>
      <c r="K44" s="14">
        <v>27075</v>
      </c>
      <c r="L44" s="14">
        <v>963</v>
      </c>
      <c r="M44" s="14">
        <v>2</v>
      </c>
      <c r="N44" s="14">
        <v>33</v>
      </c>
      <c r="O44" s="14">
        <v>9</v>
      </c>
      <c r="P44" s="14">
        <v>5</v>
      </c>
      <c r="Q44" s="7">
        <v>40</v>
      </c>
      <c r="R44" s="8">
        <v>428</v>
      </c>
      <c r="S44" s="4">
        <v>2</v>
      </c>
      <c r="T44" s="4">
        <v>898822</v>
      </c>
      <c r="U44" s="4">
        <v>8</v>
      </c>
      <c r="V44" s="4">
        <v>9</v>
      </c>
      <c r="W44" s="4">
        <v>8</v>
      </c>
      <c r="X44" s="4">
        <v>8</v>
      </c>
      <c r="Y44" s="4">
        <v>2</v>
      </c>
      <c r="Z44" s="4">
        <v>2</v>
      </c>
      <c r="AA44" s="4" t="s">
        <v>27</v>
      </c>
      <c r="AB44" s="4">
        <v>1</v>
      </c>
      <c r="AC44" s="9">
        <v>0</v>
      </c>
      <c r="AD44" s="9">
        <v>0</v>
      </c>
      <c r="AE44" s="10">
        <v>2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17">
        <v>3</v>
      </c>
      <c r="AL44" s="11">
        <v>1</v>
      </c>
      <c r="AM44" s="4">
        <v>3</v>
      </c>
      <c r="AN44" s="4" t="s">
        <v>27</v>
      </c>
      <c r="AO44" s="15">
        <v>0</v>
      </c>
      <c r="AP44" s="16">
        <v>1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</row>
    <row r="45" spans="1:47">
      <c r="A45" s="22"/>
      <c r="B45" s="19">
        <v>427</v>
      </c>
      <c r="C45" s="19">
        <v>20190904</v>
      </c>
      <c r="D45" s="7" t="s">
        <v>32</v>
      </c>
      <c r="E45" s="7" t="s">
        <v>28</v>
      </c>
      <c r="F45" s="7" t="s">
        <v>32</v>
      </c>
      <c r="G45" s="7" t="s">
        <v>32</v>
      </c>
      <c r="H45" s="7" t="s">
        <v>28</v>
      </c>
      <c r="I45" s="7" t="s">
        <v>28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 t="s">
        <v>30</v>
      </c>
      <c r="P45" s="7" t="s">
        <v>30</v>
      </c>
      <c r="Q45" s="1">
        <v>41</v>
      </c>
      <c r="R45" s="8">
        <v>427</v>
      </c>
      <c r="S45" s="4">
        <v>4</v>
      </c>
      <c r="T45" s="4">
        <v>694334</v>
      </c>
      <c r="U45" s="4">
        <v>6</v>
      </c>
      <c r="V45" s="4">
        <v>9</v>
      </c>
      <c r="W45" s="4">
        <v>4</v>
      </c>
      <c r="X45" s="4">
        <v>3</v>
      </c>
      <c r="Y45" s="4">
        <v>3</v>
      </c>
      <c r="Z45" s="4">
        <v>4</v>
      </c>
      <c r="AA45" s="4" t="s">
        <v>27</v>
      </c>
      <c r="AB45" s="4">
        <v>1</v>
      </c>
      <c r="AC45" s="9">
        <v>0</v>
      </c>
      <c r="AD45" s="9">
        <v>0</v>
      </c>
      <c r="AE45" s="9">
        <v>0</v>
      </c>
      <c r="AF45" s="10">
        <v>2</v>
      </c>
      <c r="AG45" s="10">
        <v>2</v>
      </c>
      <c r="AH45" s="9">
        <v>0</v>
      </c>
      <c r="AI45" s="11">
        <v>1</v>
      </c>
      <c r="AJ45" s="9">
        <v>0</v>
      </c>
      <c r="AK45" s="9">
        <v>0</v>
      </c>
      <c r="AL45" s="11">
        <v>1</v>
      </c>
      <c r="AM45" s="4">
        <v>4</v>
      </c>
      <c r="AN45" s="4" t="s">
        <v>27</v>
      </c>
      <c r="AO45" s="15">
        <v>0</v>
      </c>
      <c r="AP45" s="15">
        <v>0</v>
      </c>
      <c r="AQ45" s="15">
        <v>0</v>
      </c>
      <c r="AR45" s="16">
        <v>1</v>
      </c>
      <c r="AS45" s="15">
        <v>0</v>
      </c>
      <c r="AT45" s="15">
        <v>0</v>
      </c>
      <c r="AU45" s="15">
        <v>0</v>
      </c>
    </row>
    <row r="46" spans="1:47">
      <c r="A46" s="22"/>
      <c r="B46" s="20"/>
      <c r="C46" s="20"/>
      <c r="D46" s="14">
        <v>694334</v>
      </c>
      <c r="E46" s="14">
        <v>127731</v>
      </c>
      <c r="F46" s="14">
        <v>694333</v>
      </c>
      <c r="G46" s="14">
        <v>694335</v>
      </c>
      <c r="H46" s="14">
        <v>127730</v>
      </c>
      <c r="I46" s="14">
        <v>127732</v>
      </c>
      <c r="J46" s="14">
        <v>435908</v>
      </c>
      <c r="K46" s="14">
        <v>31079</v>
      </c>
      <c r="L46" s="14">
        <v>698</v>
      </c>
      <c r="M46" s="14">
        <v>96</v>
      </c>
      <c r="N46" s="14">
        <v>56</v>
      </c>
      <c r="O46" s="14">
        <v>6</v>
      </c>
      <c r="P46" s="14">
        <v>9</v>
      </c>
      <c r="Q46" s="7">
        <v>42</v>
      </c>
      <c r="R46" s="8">
        <v>427</v>
      </c>
      <c r="S46" s="4">
        <v>3</v>
      </c>
      <c r="T46" s="4">
        <v>127731</v>
      </c>
      <c r="U46" s="4">
        <v>1</v>
      </c>
      <c r="V46" s="4">
        <v>2</v>
      </c>
      <c r="W46" s="4">
        <v>7</v>
      </c>
      <c r="X46" s="4">
        <v>7</v>
      </c>
      <c r="Y46" s="4">
        <v>3</v>
      </c>
      <c r="Z46" s="4">
        <v>1</v>
      </c>
      <c r="AA46" s="4" t="s">
        <v>27</v>
      </c>
      <c r="AB46" s="4">
        <v>1</v>
      </c>
      <c r="AC46" s="9">
        <v>0</v>
      </c>
      <c r="AD46" s="10">
        <v>2</v>
      </c>
      <c r="AE46" s="11">
        <v>1</v>
      </c>
      <c r="AF46" s="11">
        <v>1</v>
      </c>
      <c r="AG46" s="9">
        <v>0</v>
      </c>
      <c r="AH46" s="9">
        <v>0</v>
      </c>
      <c r="AI46" s="9">
        <v>0</v>
      </c>
      <c r="AJ46" s="10">
        <v>2</v>
      </c>
      <c r="AK46" s="9">
        <v>0</v>
      </c>
      <c r="AL46" s="9">
        <v>0</v>
      </c>
      <c r="AM46" s="4">
        <v>4</v>
      </c>
      <c r="AN46" s="4" t="s">
        <v>27</v>
      </c>
      <c r="AO46" s="15">
        <v>0</v>
      </c>
      <c r="AP46" s="15">
        <v>0</v>
      </c>
      <c r="AQ46" s="16">
        <v>1</v>
      </c>
      <c r="AR46" s="15">
        <v>0</v>
      </c>
      <c r="AS46" s="15">
        <v>0</v>
      </c>
      <c r="AT46" s="15">
        <v>0</v>
      </c>
      <c r="AU46" s="15">
        <v>0</v>
      </c>
    </row>
    <row r="47" spans="1:47">
      <c r="A47" s="22"/>
      <c r="B47" s="19">
        <v>426</v>
      </c>
      <c r="C47" s="19">
        <v>20190828</v>
      </c>
      <c r="D47" s="7" t="s">
        <v>29</v>
      </c>
      <c r="E47" s="7" t="s">
        <v>32</v>
      </c>
      <c r="F47" s="7" t="s">
        <v>29</v>
      </c>
      <c r="G47" s="7" t="s">
        <v>29</v>
      </c>
      <c r="H47" s="7" t="s">
        <v>32</v>
      </c>
      <c r="I47" s="7" t="s">
        <v>32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 t="s">
        <v>30</v>
      </c>
      <c r="P47" s="7" t="s">
        <v>30</v>
      </c>
      <c r="Q47" s="1">
        <v>43</v>
      </c>
      <c r="R47" s="8">
        <v>426</v>
      </c>
      <c r="S47" s="4">
        <v>6</v>
      </c>
      <c r="T47" s="4">
        <v>354721</v>
      </c>
      <c r="U47" s="4">
        <v>3</v>
      </c>
      <c r="V47" s="4">
        <v>5</v>
      </c>
      <c r="W47" s="4">
        <v>4</v>
      </c>
      <c r="X47" s="4">
        <v>7</v>
      </c>
      <c r="Y47" s="4">
        <v>2</v>
      </c>
      <c r="Z47" s="4">
        <v>1</v>
      </c>
      <c r="AA47" s="4" t="s">
        <v>27</v>
      </c>
      <c r="AB47" s="4">
        <v>1</v>
      </c>
      <c r="AC47" s="9">
        <v>0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9">
        <v>0</v>
      </c>
      <c r="AJ47" s="11">
        <v>1</v>
      </c>
      <c r="AK47" s="9">
        <v>0</v>
      </c>
      <c r="AL47" s="9">
        <v>0</v>
      </c>
      <c r="AM47" s="4">
        <v>6</v>
      </c>
      <c r="AN47" s="4" t="s">
        <v>27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6">
        <v>1</v>
      </c>
      <c r="AU47" s="15">
        <v>0</v>
      </c>
    </row>
    <row r="48" spans="1:47">
      <c r="A48" s="22"/>
      <c r="B48" s="20"/>
      <c r="C48" s="20"/>
      <c r="D48" s="14">
        <v>354721</v>
      </c>
      <c r="E48" s="14">
        <v>784922</v>
      </c>
      <c r="F48" s="14">
        <v>354720</v>
      </c>
      <c r="G48" s="14">
        <v>354722</v>
      </c>
      <c r="H48" s="14">
        <v>784921</v>
      </c>
      <c r="I48" s="14">
        <v>784923</v>
      </c>
      <c r="J48" s="14">
        <v>981875</v>
      </c>
      <c r="K48" s="14">
        <v>60505</v>
      </c>
      <c r="L48" s="14">
        <v>225</v>
      </c>
      <c r="M48" s="14">
        <v>62</v>
      </c>
      <c r="N48" s="14">
        <v>99</v>
      </c>
      <c r="O48" s="14">
        <v>6</v>
      </c>
      <c r="P48" s="14">
        <v>2</v>
      </c>
      <c r="Q48" s="7">
        <v>44</v>
      </c>
      <c r="R48" s="8">
        <v>426</v>
      </c>
      <c r="S48" s="4">
        <v>4</v>
      </c>
      <c r="T48" s="4">
        <v>784922</v>
      </c>
      <c r="U48" s="4">
        <v>7</v>
      </c>
      <c r="V48" s="4">
        <v>8</v>
      </c>
      <c r="W48" s="4">
        <v>4</v>
      </c>
      <c r="X48" s="4">
        <v>9</v>
      </c>
      <c r="Y48" s="4">
        <v>2</v>
      </c>
      <c r="Z48" s="4">
        <v>2</v>
      </c>
      <c r="AA48" s="4" t="s">
        <v>27</v>
      </c>
      <c r="AB48" s="4">
        <v>1</v>
      </c>
      <c r="AC48" s="9">
        <v>0</v>
      </c>
      <c r="AD48" s="9">
        <v>0</v>
      </c>
      <c r="AE48" s="10">
        <v>2</v>
      </c>
      <c r="AF48" s="9">
        <v>0</v>
      </c>
      <c r="AG48" s="11">
        <v>1</v>
      </c>
      <c r="AH48" s="9">
        <v>0</v>
      </c>
      <c r="AI48" s="9">
        <v>0</v>
      </c>
      <c r="AJ48" s="11">
        <v>1</v>
      </c>
      <c r="AK48" s="11">
        <v>1</v>
      </c>
      <c r="AL48" s="11">
        <v>1</v>
      </c>
      <c r="AM48" s="4">
        <v>5</v>
      </c>
      <c r="AN48" s="4" t="s">
        <v>27</v>
      </c>
      <c r="AO48" s="15">
        <v>0</v>
      </c>
      <c r="AP48" s="15">
        <v>0</v>
      </c>
      <c r="AQ48" s="15">
        <v>0</v>
      </c>
      <c r="AR48" s="16">
        <v>1</v>
      </c>
      <c r="AS48" s="15">
        <v>0</v>
      </c>
      <c r="AT48" s="15">
        <v>0</v>
      </c>
      <c r="AU48" s="15">
        <v>0</v>
      </c>
    </row>
    <row r="49" spans="1:47">
      <c r="A49" s="22"/>
      <c r="B49" s="19">
        <v>425</v>
      </c>
      <c r="C49" s="19">
        <v>20190821</v>
      </c>
      <c r="D49" s="7" t="s">
        <v>31</v>
      </c>
      <c r="E49" s="7" t="s">
        <v>35</v>
      </c>
      <c r="F49" s="7" t="s">
        <v>31</v>
      </c>
      <c r="G49" s="7" t="s">
        <v>31</v>
      </c>
      <c r="H49" s="7" t="s">
        <v>35</v>
      </c>
      <c r="I49" s="7" t="s">
        <v>35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 t="s">
        <v>30</v>
      </c>
      <c r="P49" s="7" t="s">
        <v>30</v>
      </c>
      <c r="Q49" s="1">
        <v>45</v>
      </c>
      <c r="R49" s="8">
        <v>425</v>
      </c>
      <c r="S49" s="4">
        <v>5</v>
      </c>
      <c r="T49" s="4">
        <v>611657</v>
      </c>
      <c r="U49" s="4">
        <v>6</v>
      </c>
      <c r="V49" s="4">
        <v>1</v>
      </c>
      <c r="W49" s="4">
        <v>1</v>
      </c>
      <c r="X49" s="4">
        <v>6</v>
      </c>
      <c r="Y49" s="4">
        <v>5</v>
      </c>
      <c r="Z49" s="4">
        <v>7</v>
      </c>
      <c r="AA49" s="4" t="s">
        <v>27</v>
      </c>
      <c r="AB49" s="4">
        <v>1</v>
      </c>
      <c r="AC49" s="9">
        <v>0</v>
      </c>
      <c r="AD49" s="10">
        <v>2</v>
      </c>
      <c r="AE49" s="9">
        <v>0</v>
      </c>
      <c r="AF49" s="9">
        <v>0</v>
      </c>
      <c r="AG49" s="9">
        <v>0</v>
      </c>
      <c r="AH49" s="11">
        <v>1</v>
      </c>
      <c r="AI49" s="10">
        <v>2</v>
      </c>
      <c r="AJ49" s="11">
        <v>1</v>
      </c>
      <c r="AK49" s="9">
        <v>0</v>
      </c>
      <c r="AL49" s="9">
        <v>0</v>
      </c>
      <c r="AM49" s="4">
        <v>4</v>
      </c>
      <c r="AN49" s="4" t="s">
        <v>27</v>
      </c>
      <c r="AO49" s="15">
        <v>0</v>
      </c>
      <c r="AP49" s="15">
        <v>0</v>
      </c>
      <c r="AQ49" s="15">
        <v>0</v>
      </c>
      <c r="AR49" s="15">
        <v>0</v>
      </c>
      <c r="AS49" s="16">
        <v>1</v>
      </c>
      <c r="AT49" s="15">
        <v>0</v>
      </c>
      <c r="AU49" s="15">
        <v>0</v>
      </c>
    </row>
    <row r="50" spans="1:47">
      <c r="A50" s="22"/>
      <c r="B50" s="20"/>
      <c r="C50" s="20"/>
      <c r="D50" s="14">
        <v>611657</v>
      </c>
      <c r="E50" s="14">
        <v>578312</v>
      </c>
      <c r="F50" s="14">
        <v>611656</v>
      </c>
      <c r="G50" s="14">
        <v>611658</v>
      </c>
      <c r="H50" s="14">
        <v>578311</v>
      </c>
      <c r="I50" s="14">
        <v>578313</v>
      </c>
      <c r="J50" s="14">
        <v>742046</v>
      </c>
      <c r="K50" s="14">
        <v>96479</v>
      </c>
      <c r="L50" s="14">
        <v>564</v>
      </c>
      <c r="M50" s="14">
        <v>53</v>
      </c>
      <c r="N50" s="14">
        <v>36</v>
      </c>
      <c r="O50" s="14">
        <v>3</v>
      </c>
      <c r="P50" s="14">
        <v>5</v>
      </c>
      <c r="Q50" s="7">
        <v>46</v>
      </c>
      <c r="R50" s="8">
        <v>425</v>
      </c>
      <c r="S50" s="4">
        <v>7</v>
      </c>
      <c r="T50" s="4">
        <v>578312</v>
      </c>
      <c r="U50" s="4">
        <v>5</v>
      </c>
      <c r="V50" s="4">
        <v>7</v>
      </c>
      <c r="W50" s="4">
        <v>8</v>
      </c>
      <c r="X50" s="4">
        <v>3</v>
      </c>
      <c r="Y50" s="4">
        <v>1</v>
      </c>
      <c r="Z50" s="4">
        <v>2</v>
      </c>
      <c r="AA50" s="4" t="s">
        <v>27</v>
      </c>
      <c r="AB50" s="4">
        <v>1</v>
      </c>
      <c r="AC50" s="9">
        <v>0</v>
      </c>
      <c r="AD50" s="11">
        <v>1</v>
      </c>
      <c r="AE50" s="11">
        <v>1</v>
      </c>
      <c r="AF50" s="11">
        <v>1</v>
      </c>
      <c r="AG50" s="9">
        <v>0</v>
      </c>
      <c r="AH50" s="11">
        <v>1</v>
      </c>
      <c r="AI50" s="9">
        <v>0</v>
      </c>
      <c r="AJ50" s="11">
        <v>1</v>
      </c>
      <c r="AK50" s="11">
        <v>1</v>
      </c>
      <c r="AL50" s="9">
        <v>0</v>
      </c>
      <c r="AM50" s="4">
        <v>6</v>
      </c>
      <c r="AN50" s="4" t="s">
        <v>27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6">
        <v>1</v>
      </c>
    </row>
    <row r="51" spans="1:47">
      <c r="A51" s="22"/>
      <c r="B51" s="19">
        <v>424</v>
      </c>
      <c r="C51" s="19">
        <v>20190814</v>
      </c>
      <c r="D51" s="7" t="s">
        <v>29</v>
      </c>
      <c r="E51" s="7" t="s">
        <v>34</v>
      </c>
      <c r="F51" s="7" t="s">
        <v>29</v>
      </c>
      <c r="G51" s="7" t="s">
        <v>29</v>
      </c>
      <c r="H51" s="7" t="s">
        <v>34</v>
      </c>
      <c r="I51" s="7" t="s">
        <v>34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 t="s">
        <v>30</v>
      </c>
      <c r="P51" s="7" t="s">
        <v>30</v>
      </c>
      <c r="Q51" s="1">
        <v>47</v>
      </c>
      <c r="R51" s="8">
        <v>424</v>
      </c>
      <c r="S51" s="4">
        <v>6</v>
      </c>
      <c r="T51" s="4">
        <v>886447</v>
      </c>
      <c r="U51" s="4">
        <v>8</v>
      </c>
      <c r="V51" s="4">
        <v>8</v>
      </c>
      <c r="W51" s="4">
        <v>6</v>
      </c>
      <c r="X51" s="4">
        <v>4</v>
      </c>
      <c r="Y51" s="4">
        <v>4</v>
      </c>
      <c r="Z51" s="4">
        <v>7</v>
      </c>
      <c r="AA51" s="4" t="s">
        <v>27</v>
      </c>
      <c r="AB51" s="4">
        <v>1</v>
      </c>
      <c r="AC51" s="9">
        <v>0</v>
      </c>
      <c r="AD51" s="9">
        <v>0</v>
      </c>
      <c r="AE51" s="9">
        <v>0</v>
      </c>
      <c r="AF51" s="9">
        <v>0</v>
      </c>
      <c r="AG51" s="10">
        <v>2</v>
      </c>
      <c r="AH51" s="9">
        <v>0</v>
      </c>
      <c r="AI51" s="11">
        <v>1</v>
      </c>
      <c r="AJ51" s="11">
        <v>1</v>
      </c>
      <c r="AK51" s="10">
        <v>2</v>
      </c>
      <c r="AL51" s="9">
        <v>0</v>
      </c>
      <c r="AM51" s="4">
        <v>4</v>
      </c>
      <c r="AN51" s="4" t="s">
        <v>27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6">
        <v>1</v>
      </c>
      <c r="AU51" s="15">
        <v>0</v>
      </c>
    </row>
    <row r="52" spans="1:47">
      <c r="A52" s="22"/>
      <c r="B52" s="20"/>
      <c r="C52" s="20"/>
      <c r="D52" s="14">
        <v>886447</v>
      </c>
      <c r="E52" s="14">
        <v>336233</v>
      </c>
      <c r="F52" s="14">
        <v>886446</v>
      </c>
      <c r="G52" s="14">
        <v>886448</v>
      </c>
      <c r="H52" s="14">
        <v>336232</v>
      </c>
      <c r="I52" s="14">
        <v>336234</v>
      </c>
      <c r="J52" s="14">
        <v>583758</v>
      </c>
      <c r="K52" s="14">
        <v>42336</v>
      </c>
      <c r="L52" s="14">
        <v>924</v>
      </c>
      <c r="M52" s="14">
        <v>14</v>
      </c>
      <c r="N52" s="14">
        <v>42</v>
      </c>
      <c r="O52" s="14">
        <v>8</v>
      </c>
      <c r="P52" s="14">
        <v>7</v>
      </c>
      <c r="Q52" s="7">
        <v>48</v>
      </c>
      <c r="R52" s="8">
        <v>424</v>
      </c>
      <c r="S52" s="4">
        <v>1</v>
      </c>
      <c r="T52" s="4">
        <v>336233</v>
      </c>
      <c r="U52" s="4">
        <v>3</v>
      </c>
      <c r="V52" s="4">
        <v>3</v>
      </c>
      <c r="W52" s="4">
        <v>6</v>
      </c>
      <c r="X52" s="4">
        <v>2</v>
      </c>
      <c r="Y52" s="4">
        <v>3</v>
      </c>
      <c r="Z52" s="4">
        <v>3</v>
      </c>
      <c r="AA52" s="4" t="s">
        <v>27</v>
      </c>
      <c r="AB52" s="4">
        <v>1</v>
      </c>
      <c r="AC52" s="9">
        <v>0</v>
      </c>
      <c r="AD52" s="9">
        <v>0</v>
      </c>
      <c r="AE52" s="11">
        <v>1</v>
      </c>
      <c r="AF52" s="18">
        <v>4</v>
      </c>
      <c r="AG52" s="9">
        <v>0</v>
      </c>
      <c r="AH52" s="9">
        <v>0</v>
      </c>
      <c r="AI52" s="11">
        <v>1</v>
      </c>
      <c r="AJ52" s="9">
        <v>0</v>
      </c>
      <c r="AK52" s="9">
        <v>0</v>
      </c>
      <c r="AL52" s="9">
        <v>0</v>
      </c>
      <c r="AM52" s="4">
        <v>3</v>
      </c>
      <c r="AN52" s="4" t="s">
        <v>27</v>
      </c>
      <c r="AO52" s="16">
        <v>1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</row>
    <row r="53" spans="1:47">
      <c r="A53" s="22"/>
      <c r="B53" s="19">
        <v>423</v>
      </c>
      <c r="C53" s="19">
        <v>20190807</v>
      </c>
      <c r="D53" s="7" t="s">
        <v>32</v>
      </c>
      <c r="E53" s="7" t="s">
        <v>31</v>
      </c>
      <c r="F53" s="7" t="s">
        <v>32</v>
      </c>
      <c r="G53" s="7" t="s">
        <v>32</v>
      </c>
      <c r="H53" s="7" t="s">
        <v>31</v>
      </c>
      <c r="I53" s="7" t="s">
        <v>31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 t="s">
        <v>30</v>
      </c>
      <c r="Q53" s="1">
        <v>49</v>
      </c>
      <c r="R53" s="8">
        <v>423</v>
      </c>
      <c r="S53" s="4">
        <v>4</v>
      </c>
      <c r="T53" s="4">
        <v>279217</v>
      </c>
      <c r="U53" s="4">
        <v>2</v>
      </c>
      <c r="V53" s="4">
        <v>7</v>
      </c>
      <c r="W53" s="4">
        <v>9</v>
      </c>
      <c r="X53" s="4">
        <v>2</v>
      </c>
      <c r="Y53" s="4">
        <v>1</v>
      </c>
      <c r="Z53" s="4">
        <v>7</v>
      </c>
      <c r="AA53" s="4" t="s">
        <v>27</v>
      </c>
      <c r="AB53" s="4">
        <v>1</v>
      </c>
      <c r="AC53" s="9">
        <v>0</v>
      </c>
      <c r="AD53" s="11">
        <v>1</v>
      </c>
      <c r="AE53" s="10">
        <v>2</v>
      </c>
      <c r="AF53" s="9">
        <v>0</v>
      </c>
      <c r="AG53" s="9">
        <v>0</v>
      </c>
      <c r="AH53" s="9">
        <v>0</v>
      </c>
      <c r="AI53" s="9">
        <v>0</v>
      </c>
      <c r="AJ53" s="10">
        <v>2</v>
      </c>
      <c r="AK53" s="9">
        <v>0</v>
      </c>
      <c r="AL53" s="11">
        <v>1</v>
      </c>
      <c r="AM53" s="4">
        <v>4</v>
      </c>
      <c r="AN53" s="4" t="s">
        <v>27</v>
      </c>
      <c r="AO53" s="15">
        <v>0</v>
      </c>
      <c r="AP53" s="15">
        <v>0</v>
      </c>
      <c r="AQ53" s="15">
        <v>0</v>
      </c>
      <c r="AR53" s="16">
        <v>1</v>
      </c>
      <c r="AS53" s="15">
        <v>0</v>
      </c>
      <c r="AT53" s="15">
        <v>0</v>
      </c>
      <c r="AU53" s="15">
        <v>0</v>
      </c>
    </row>
    <row r="54" spans="1:47">
      <c r="A54" s="22"/>
      <c r="B54" s="20"/>
      <c r="C54" s="20"/>
      <c r="D54" s="14">
        <v>279217</v>
      </c>
      <c r="E54" s="14">
        <v>185957</v>
      </c>
      <c r="F54" s="14">
        <v>279216</v>
      </c>
      <c r="G54" s="14">
        <v>279218</v>
      </c>
      <c r="H54" s="14">
        <v>185956</v>
      </c>
      <c r="I54" s="14">
        <v>185958</v>
      </c>
      <c r="J54" s="14">
        <v>292860</v>
      </c>
      <c r="K54" s="14">
        <v>94476</v>
      </c>
      <c r="L54" s="14">
        <v>450</v>
      </c>
      <c r="M54" s="14">
        <v>12</v>
      </c>
      <c r="N54" s="14">
        <v>16</v>
      </c>
      <c r="O54" s="14">
        <v>6</v>
      </c>
      <c r="P54" s="14">
        <v>5</v>
      </c>
      <c r="Q54" s="7">
        <v>50</v>
      </c>
      <c r="R54" s="8">
        <v>423</v>
      </c>
      <c r="S54" s="4">
        <v>5</v>
      </c>
      <c r="T54" s="4">
        <v>185957</v>
      </c>
      <c r="U54" s="4">
        <v>1</v>
      </c>
      <c r="V54" s="4">
        <v>8</v>
      </c>
      <c r="W54" s="4">
        <v>5</v>
      </c>
      <c r="X54" s="4">
        <v>9</v>
      </c>
      <c r="Y54" s="4">
        <v>5</v>
      </c>
      <c r="Z54" s="4">
        <v>7</v>
      </c>
      <c r="AA54" s="4" t="s">
        <v>27</v>
      </c>
      <c r="AB54" s="4">
        <v>1</v>
      </c>
      <c r="AC54" s="9">
        <v>0</v>
      </c>
      <c r="AD54" s="11">
        <v>1</v>
      </c>
      <c r="AE54" s="9">
        <v>0</v>
      </c>
      <c r="AF54" s="9">
        <v>0</v>
      </c>
      <c r="AG54" s="9">
        <v>0</v>
      </c>
      <c r="AH54" s="10">
        <v>2</v>
      </c>
      <c r="AI54" s="9">
        <v>0</v>
      </c>
      <c r="AJ54" s="11">
        <v>1</v>
      </c>
      <c r="AK54" s="11">
        <v>1</v>
      </c>
      <c r="AL54" s="11">
        <v>1</v>
      </c>
      <c r="AM54" s="4">
        <v>5</v>
      </c>
      <c r="AN54" s="4" t="s">
        <v>27</v>
      </c>
      <c r="AO54" s="15">
        <v>0</v>
      </c>
      <c r="AP54" s="15">
        <v>0</v>
      </c>
      <c r="AQ54" s="15">
        <v>0</v>
      </c>
      <c r="AR54" s="15">
        <v>0</v>
      </c>
      <c r="AS54" s="16">
        <v>1</v>
      </c>
      <c r="AT54" s="15">
        <v>0</v>
      </c>
      <c r="AU54" s="15">
        <v>0</v>
      </c>
    </row>
    <row r="55" spans="1:47">
      <c r="A55" s="22"/>
      <c r="B55" s="19">
        <v>422</v>
      </c>
      <c r="C55" s="19">
        <v>20190731</v>
      </c>
      <c r="D55" s="7" t="s">
        <v>29</v>
      </c>
      <c r="E55" s="7" t="s">
        <v>31</v>
      </c>
      <c r="F55" s="7" t="s">
        <v>29</v>
      </c>
      <c r="G55" s="7" t="s">
        <v>29</v>
      </c>
      <c r="H55" s="7" t="s">
        <v>31</v>
      </c>
      <c r="I55" s="7" t="s">
        <v>31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 t="s">
        <v>30</v>
      </c>
      <c r="Q55" s="1">
        <v>51</v>
      </c>
      <c r="R55" s="8">
        <v>422</v>
      </c>
      <c r="S55" s="4">
        <v>6</v>
      </c>
      <c r="T55" s="4">
        <v>401158</v>
      </c>
      <c r="U55" s="4">
        <v>4</v>
      </c>
      <c r="V55" s="4">
        <v>0</v>
      </c>
      <c r="W55" s="4">
        <v>1</v>
      </c>
      <c r="X55" s="4">
        <v>1</v>
      </c>
      <c r="Y55" s="4">
        <v>5</v>
      </c>
      <c r="Z55" s="4">
        <v>8</v>
      </c>
      <c r="AA55" s="4" t="s">
        <v>27</v>
      </c>
      <c r="AB55" s="4">
        <v>1</v>
      </c>
      <c r="AC55" s="11">
        <v>1</v>
      </c>
      <c r="AD55" s="10">
        <v>2</v>
      </c>
      <c r="AE55" s="9">
        <v>0</v>
      </c>
      <c r="AF55" s="9">
        <v>0</v>
      </c>
      <c r="AG55" s="11">
        <v>1</v>
      </c>
      <c r="AH55" s="11">
        <v>1</v>
      </c>
      <c r="AI55" s="9">
        <v>0</v>
      </c>
      <c r="AJ55" s="9">
        <v>0</v>
      </c>
      <c r="AK55" s="11">
        <v>1</v>
      </c>
      <c r="AL55" s="9">
        <v>0</v>
      </c>
      <c r="AM55" s="4">
        <v>5</v>
      </c>
      <c r="AN55" s="4" t="s">
        <v>27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6">
        <v>1</v>
      </c>
      <c r="AU55" s="15">
        <v>0</v>
      </c>
    </row>
    <row r="56" spans="1:47">
      <c r="A56" s="22"/>
      <c r="B56" s="20"/>
      <c r="C56" s="20"/>
      <c r="D56" s="14">
        <v>401158</v>
      </c>
      <c r="E56" s="14">
        <v>154785</v>
      </c>
      <c r="F56" s="14">
        <v>401157</v>
      </c>
      <c r="G56" s="14">
        <v>401159</v>
      </c>
      <c r="H56" s="14">
        <v>154784</v>
      </c>
      <c r="I56" s="14">
        <v>154786</v>
      </c>
      <c r="J56" s="14">
        <v>191280</v>
      </c>
      <c r="K56" s="14">
        <v>4230</v>
      </c>
      <c r="L56" s="14">
        <v>981</v>
      </c>
      <c r="M56" s="14">
        <v>14</v>
      </c>
      <c r="N56" s="14">
        <v>73</v>
      </c>
      <c r="O56" s="14">
        <v>7</v>
      </c>
      <c r="P56" s="14">
        <v>6</v>
      </c>
      <c r="Q56" s="7">
        <v>52</v>
      </c>
      <c r="R56" s="8">
        <v>422</v>
      </c>
      <c r="S56" s="4">
        <v>5</v>
      </c>
      <c r="T56" s="4">
        <v>154785</v>
      </c>
      <c r="U56" s="4">
        <v>1</v>
      </c>
      <c r="V56" s="4">
        <v>5</v>
      </c>
      <c r="W56" s="4">
        <v>4</v>
      </c>
      <c r="X56" s="4">
        <v>7</v>
      </c>
      <c r="Y56" s="4">
        <v>8</v>
      </c>
      <c r="Z56" s="4">
        <v>5</v>
      </c>
      <c r="AA56" s="4" t="s">
        <v>27</v>
      </c>
      <c r="AB56" s="4">
        <v>1</v>
      </c>
      <c r="AC56" s="9">
        <v>0</v>
      </c>
      <c r="AD56" s="11">
        <v>1</v>
      </c>
      <c r="AE56" s="9">
        <v>0</v>
      </c>
      <c r="AF56" s="9">
        <v>0</v>
      </c>
      <c r="AG56" s="11">
        <v>1</v>
      </c>
      <c r="AH56" s="10">
        <v>2</v>
      </c>
      <c r="AI56" s="9">
        <v>0</v>
      </c>
      <c r="AJ56" s="11">
        <v>1</v>
      </c>
      <c r="AK56" s="11">
        <v>1</v>
      </c>
      <c r="AL56" s="9">
        <v>0</v>
      </c>
      <c r="AM56" s="4">
        <v>5</v>
      </c>
      <c r="AN56" s="4" t="s">
        <v>27</v>
      </c>
      <c r="AO56" s="15">
        <v>0</v>
      </c>
      <c r="AP56" s="15">
        <v>0</v>
      </c>
      <c r="AQ56" s="15">
        <v>0</v>
      </c>
      <c r="AR56" s="15">
        <v>0</v>
      </c>
      <c r="AS56" s="16">
        <v>1</v>
      </c>
      <c r="AT56" s="15">
        <v>0</v>
      </c>
      <c r="AU56" s="15">
        <v>0</v>
      </c>
    </row>
    <row r="57" spans="1:47">
      <c r="A57" s="22"/>
      <c r="B57" s="19">
        <v>421</v>
      </c>
      <c r="C57" s="19">
        <v>20190724</v>
      </c>
      <c r="D57" s="7" t="s">
        <v>29</v>
      </c>
      <c r="E57" s="7" t="s">
        <v>33</v>
      </c>
      <c r="F57" s="7" t="s">
        <v>29</v>
      </c>
      <c r="G57" s="7" t="s">
        <v>29</v>
      </c>
      <c r="H57" s="7" t="s">
        <v>33</v>
      </c>
      <c r="I57" s="7" t="s">
        <v>33</v>
      </c>
      <c r="J57" s="7" t="s">
        <v>30</v>
      </c>
      <c r="K57" s="7" t="s">
        <v>30</v>
      </c>
      <c r="L57" s="7" t="s">
        <v>30</v>
      </c>
      <c r="M57" s="7" t="s">
        <v>30</v>
      </c>
      <c r="N57" s="7" t="s">
        <v>30</v>
      </c>
      <c r="O57" s="7" t="s">
        <v>30</v>
      </c>
      <c r="P57" s="7" t="s">
        <v>30</v>
      </c>
      <c r="Q57" s="1">
        <v>53</v>
      </c>
      <c r="R57" s="8">
        <v>421</v>
      </c>
      <c r="S57" s="4">
        <v>6</v>
      </c>
      <c r="T57" s="4">
        <v>470223</v>
      </c>
      <c r="U57" s="4">
        <v>4</v>
      </c>
      <c r="V57" s="4">
        <v>7</v>
      </c>
      <c r="W57" s="4">
        <v>0</v>
      </c>
      <c r="X57" s="4">
        <v>2</v>
      </c>
      <c r="Y57" s="4">
        <v>2</v>
      </c>
      <c r="Z57" s="4">
        <v>3</v>
      </c>
      <c r="AA57" s="4" t="s">
        <v>27</v>
      </c>
      <c r="AB57" s="4">
        <v>1</v>
      </c>
      <c r="AC57" s="11">
        <v>1</v>
      </c>
      <c r="AD57" s="9">
        <v>0</v>
      </c>
      <c r="AE57" s="10">
        <v>2</v>
      </c>
      <c r="AF57" s="11">
        <v>1</v>
      </c>
      <c r="AG57" s="11">
        <v>1</v>
      </c>
      <c r="AH57" s="9">
        <v>0</v>
      </c>
      <c r="AI57" s="9">
        <v>0</v>
      </c>
      <c r="AJ57" s="11">
        <v>1</v>
      </c>
      <c r="AK57" s="9">
        <v>0</v>
      </c>
      <c r="AL57" s="9">
        <v>0</v>
      </c>
      <c r="AM57" s="4">
        <v>5</v>
      </c>
      <c r="AN57" s="4" t="s">
        <v>27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6">
        <v>1</v>
      </c>
      <c r="AU57" s="15">
        <v>0</v>
      </c>
    </row>
    <row r="58" spans="1:47">
      <c r="A58" s="22"/>
      <c r="B58" s="20"/>
      <c r="C58" s="20"/>
      <c r="D58" s="14">
        <v>470223</v>
      </c>
      <c r="E58" s="14">
        <v>981533</v>
      </c>
      <c r="F58" s="14">
        <v>470222</v>
      </c>
      <c r="G58" s="14">
        <v>470224</v>
      </c>
      <c r="H58" s="14">
        <v>981532</v>
      </c>
      <c r="I58" s="14">
        <v>981534</v>
      </c>
      <c r="J58" s="14">
        <v>117541</v>
      </c>
      <c r="K58" s="14">
        <v>45964</v>
      </c>
      <c r="L58" s="14">
        <v>18</v>
      </c>
      <c r="M58" s="14">
        <v>17</v>
      </c>
      <c r="N58" s="14">
        <v>77</v>
      </c>
      <c r="O58" s="14">
        <v>8</v>
      </c>
      <c r="P58" s="14">
        <v>4</v>
      </c>
      <c r="Q58" s="1">
        <v>54</v>
      </c>
      <c r="R58" s="8">
        <v>421</v>
      </c>
      <c r="S58" s="4">
        <v>2</v>
      </c>
      <c r="T58" s="4">
        <v>981533</v>
      </c>
      <c r="U58" s="4">
        <v>9</v>
      </c>
      <c r="V58" s="4">
        <v>8</v>
      </c>
      <c r="W58" s="4">
        <v>1</v>
      </c>
      <c r="X58" s="4">
        <v>5</v>
      </c>
      <c r="Y58" s="4">
        <v>3</v>
      </c>
      <c r="Z58" s="4">
        <v>3</v>
      </c>
      <c r="AA58" s="4" t="s">
        <v>27</v>
      </c>
      <c r="AB58" s="4">
        <v>1</v>
      </c>
      <c r="AC58" s="9">
        <v>0</v>
      </c>
      <c r="AD58" s="11">
        <v>1</v>
      </c>
      <c r="AE58" s="9">
        <v>0</v>
      </c>
      <c r="AF58" s="10">
        <v>2</v>
      </c>
      <c r="AG58" s="9">
        <v>0</v>
      </c>
      <c r="AH58" s="11">
        <v>1</v>
      </c>
      <c r="AI58" s="9">
        <v>0</v>
      </c>
      <c r="AJ58" s="9">
        <v>0</v>
      </c>
      <c r="AK58" s="11">
        <v>1</v>
      </c>
      <c r="AL58" s="11">
        <v>1</v>
      </c>
      <c r="AM58" s="4">
        <v>5</v>
      </c>
      <c r="AN58" s="4" t="s">
        <v>27</v>
      </c>
      <c r="AO58" s="15">
        <v>0</v>
      </c>
      <c r="AP58" s="16">
        <v>1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</row>
    <row r="59" spans="1:47">
      <c r="A59" s="22"/>
      <c r="B59" s="19">
        <v>420</v>
      </c>
      <c r="C59" s="19">
        <v>20190717</v>
      </c>
      <c r="D59" s="7" t="s">
        <v>32</v>
      </c>
      <c r="E59" s="7" t="s">
        <v>32</v>
      </c>
      <c r="F59" s="7" t="s">
        <v>32</v>
      </c>
      <c r="G59" s="7" t="s">
        <v>32</v>
      </c>
      <c r="H59" s="7" t="s">
        <v>32</v>
      </c>
      <c r="I59" s="7" t="s">
        <v>32</v>
      </c>
      <c r="J59" s="7" t="s">
        <v>30</v>
      </c>
      <c r="K59" s="7" t="s">
        <v>30</v>
      </c>
      <c r="L59" s="7" t="s">
        <v>30</v>
      </c>
      <c r="M59" s="7" t="s">
        <v>30</v>
      </c>
      <c r="N59" s="7" t="s">
        <v>30</v>
      </c>
      <c r="O59" s="7" t="s">
        <v>30</v>
      </c>
      <c r="P59" s="7" t="s">
        <v>30</v>
      </c>
      <c r="Q59" s="7">
        <v>55</v>
      </c>
      <c r="R59" s="8">
        <v>420</v>
      </c>
      <c r="S59" s="4">
        <v>4</v>
      </c>
      <c r="T59" s="4">
        <v>873355</v>
      </c>
      <c r="U59" s="4">
        <v>8</v>
      </c>
      <c r="V59" s="4">
        <v>7</v>
      </c>
      <c r="W59" s="4">
        <v>3</v>
      </c>
      <c r="X59" s="4">
        <v>3</v>
      </c>
      <c r="Y59" s="4">
        <v>5</v>
      </c>
      <c r="Z59" s="4">
        <v>5</v>
      </c>
      <c r="AA59" s="4" t="s">
        <v>27</v>
      </c>
      <c r="AB59" s="4">
        <v>1</v>
      </c>
      <c r="AC59" s="9">
        <v>0</v>
      </c>
      <c r="AD59" s="9">
        <v>0</v>
      </c>
      <c r="AE59" s="9">
        <v>0</v>
      </c>
      <c r="AF59" s="10">
        <v>2</v>
      </c>
      <c r="AG59" s="9">
        <v>0</v>
      </c>
      <c r="AH59" s="10">
        <v>2</v>
      </c>
      <c r="AI59" s="9">
        <v>0</v>
      </c>
      <c r="AJ59" s="11">
        <v>1</v>
      </c>
      <c r="AK59" s="11">
        <v>1</v>
      </c>
      <c r="AL59" s="9">
        <v>0</v>
      </c>
      <c r="AM59" s="4">
        <v>4</v>
      </c>
      <c r="AN59" s="4" t="s">
        <v>27</v>
      </c>
      <c r="AO59" s="15">
        <v>0</v>
      </c>
      <c r="AP59" s="15">
        <v>0</v>
      </c>
      <c r="AQ59" s="15">
        <v>0</v>
      </c>
      <c r="AR59" s="16">
        <v>1</v>
      </c>
      <c r="AS59" s="15">
        <v>0</v>
      </c>
      <c r="AT59" s="15">
        <v>0</v>
      </c>
      <c r="AU59" s="15">
        <v>0</v>
      </c>
    </row>
    <row r="60" spans="1:47">
      <c r="A60" s="22"/>
      <c r="B60" s="20"/>
      <c r="C60" s="20"/>
      <c r="D60" s="14">
        <v>873355</v>
      </c>
      <c r="E60" s="14">
        <v>529997</v>
      </c>
      <c r="F60" s="14">
        <v>873354</v>
      </c>
      <c r="G60" s="14">
        <v>873356</v>
      </c>
      <c r="H60" s="14">
        <v>529996</v>
      </c>
      <c r="I60" s="14">
        <v>529998</v>
      </c>
      <c r="J60" s="14">
        <v>693427</v>
      </c>
      <c r="K60" s="14">
        <v>46447</v>
      </c>
      <c r="L60" s="14">
        <v>679</v>
      </c>
      <c r="M60" s="14">
        <v>7</v>
      </c>
      <c r="N60" s="14">
        <v>79</v>
      </c>
      <c r="O60" s="14">
        <v>0</v>
      </c>
      <c r="P60" s="14">
        <v>2</v>
      </c>
      <c r="Q60" s="1">
        <v>56</v>
      </c>
      <c r="R60" s="8">
        <v>420</v>
      </c>
      <c r="S60" s="4">
        <v>4</v>
      </c>
      <c r="T60" s="4">
        <v>529997</v>
      </c>
      <c r="U60" s="4">
        <v>5</v>
      </c>
      <c r="V60" s="4">
        <v>2</v>
      </c>
      <c r="W60" s="4">
        <v>9</v>
      </c>
      <c r="X60" s="4">
        <v>9</v>
      </c>
      <c r="Y60" s="4">
        <v>9</v>
      </c>
      <c r="Z60" s="4">
        <v>7</v>
      </c>
      <c r="AA60" s="4" t="s">
        <v>27</v>
      </c>
      <c r="AB60" s="4">
        <v>1</v>
      </c>
      <c r="AC60" s="9">
        <v>0</v>
      </c>
      <c r="AD60" s="9">
        <v>0</v>
      </c>
      <c r="AE60" s="11">
        <v>1</v>
      </c>
      <c r="AF60" s="9">
        <v>0</v>
      </c>
      <c r="AG60" s="9">
        <v>0</v>
      </c>
      <c r="AH60" s="11">
        <v>1</v>
      </c>
      <c r="AI60" s="9">
        <v>0</v>
      </c>
      <c r="AJ60" s="11">
        <v>1</v>
      </c>
      <c r="AK60" s="9">
        <v>0</v>
      </c>
      <c r="AL60" s="17">
        <v>3</v>
      </c>
      <c r="AM60" s="4">
        <v>4</v>
      </c>
      <c r="AN60" s="4" t="s">
        <v>27</v>
      </c>
      <c r="AO60" s="15">
        <v>0</v>
      </c>
      <c r="AP60" s="15">
        <v>0</v>
      </c>
      <c r="AQ60" s="15">
        <v>0</v>
      </c>
      <c r="AR60" s="16">
        <v>1</v>
      </c>
      <c r="AS60" s="15">
        <v>0</v>
      </c>
      <c r="AT60" s="15">
        <v>0</v>
      </c>
      <c r="AU60" s="15">
        <v>0</v>
      </c>
    </row>
    <row r="61" spans="1:47">
      <c r="A61" s="22"/>
      <c r="B61" s="19">
        <v>419</v>
      </c>
      <c r="C61" s="19">
        <v>20190710</v>
      </c>
      <c r="D61" s="7" t="s">
        <v>32</v>
      </c>
      <c r="E61" s="7" t="s">
        <v>35</v>
      </c>
      <c r="F61" s="7" t="s">
        <v>32</v>
      </c>
      <c r="G61" s="7" t="s">
        <v>32</v>
      </c>
      <c r="H61" s="7" t="s">
        <v>35</v>
      </c>
      <c r="I61" s="7" t="s">
        <v>35</v>
      </c>
      <c r="J61" s="7" t="s">
        <v>30</v>
      </c>
      <c r="K61" s="7" t="s">
        <v>30</v>
      </c>
      <c r="L61" s="7" t="s">
        <v>30</v>
      </c>
      <c r="M61" s="7" t="s">
        <v>30</v>
      </c>
      <c r="N61" s="7" t="s">
        <v>30</v>
      </c>
      <c r="O61" s="7" t="s">
        <v>30</v>
      </c>
      <c r="P61" s="7" t="s">
        <v>30</v>
      </c>
      <c r="Q61" s="1">
        <v>57</v>
      </c>
      <c r="R61" s="8">
        <v>419</v>
      </c>
      <c r="S61" s="4">
        <v>4</v>
      </c>
      <c r="T61" s="4">
        <v>920686</v>
      </c>
      <c r="U61" s="4">
        <v>9</v>
      </c>
      <c r="V61" s="4">
        <v>2</v>
      </c>
      <c r="W61" s="4">
        <v>0</v>
      </c>
      <c r="X61" s="4">
        <v>6</v>
      </c>
      <c r="Y61" s="4">
        <v>8</v>
      </c>
      <c r="Z61" s="4">
        <v>6</v>
      </c>
      <c r="AA61" s="4" t="s">
        <v>27</v>
      </c>
      <c r="AB61" s="4">
        <v>1</v>
      </c>
      <c r="AC61" s="11">
        <v>1</v>
      </c>
      <c r="AD61" s="9">
        <v>0</v>
      </c>
      <c r="AE61" s="11">
        <v>1</v>
      </c>
      <c r="AF61" s="9">
        <v>0</v>
      </c>
      <c r="AG61" s="9">
        <v>0</v>
      </c>
      <c r="AH61" s="9">
        <v>0</v>
      </c>
      <c r="AI61" s="10">
        <v>2</v>
      </c>
      <c r="AJ61" s="9">
        <v>0</v>
      </c>
      <c r="AK61" s="11">
        <v>1</v>
      </c>
      <c r="AL61" s="11">
        <v>1</v>
      </c>
      <c r="AM61" s="4">
        <v>5</v>
      </c>
      <c r="AN61" s="4" t="s">
        <v>27</v>
      </c>
      <c r="AO61" s="15">
        <v>0</v>
      </c>
      <c r="AP61" s="15">
        <v>0</v>
      </c>
      <c r="AQ61" s="15">
        <v>0</v>
      </c>
      <c r="AR61" s="16">
        <v>1</v>
      </c>
      <c r="AS61" s="15">
        <v>0</v>
      </c>
      <c r="AT61" s="15">
        <v>0</v>
      </c>
      <c r="AU61" s="15">
        <v>0</v>
      </c>
    </row>
    <row r="62" spans="1:47">
      <c r="A62" s="22"/>
      <c r="B62" s="20"/>
      <c r="C62" s="20"/>
      <c r="D62" s="14">
        <v>920686</v>
      </c>
      <c r="E62" s="14">
        <v>198668</v>
      </c>
      <c r="F62" s="14">
        <v>920685</v>
      </c>
      <c r="G62" s="14">
        <v>920687</v>
      </c>
      <c r="H62" s="14">
        <v>198667</v>
      </c>
      <c r="I62" s="14">
        <v>198669</v>
      </c>
      <c r="J62" s="14">
        <v>140879</v>
      </c>
      <c r="K62" s="14">
        <v>32938</v>
      </c>
      <c r="L62" s="14">
        <v>491</v>
      </c>
      <c r="M62" s="14">
        <v>86</v>
      </c>
      <c r="N62" s="14">
        <v>25</v>
      </c>
      <c r="O62" s="14">
        <v>8</v>
      </c>
      <c r="P62" s="14">
        <v>7</v>
      </c>
      <c r="Q62" s="7">
        <v>58</v>
      </c>
      <c r="R62" s="8">
        <v>419</v>
      </c>
      <c r="S62" s="4">
        <v>7</v>
      </c>
      <c r="T62" s="4">
        <v>198668</v>
      </c>
      <c r="U62" s="4">
        <v>1</v>
      </c>
      <c r="V62" s="4">
        <v>9</v>
      </c>
      <c r="W62" s="4">
        <v>8</v>
      </c>
      <c r="X62" s="4">
        <v>6</v>
      </c>
      <c r="Y62" s="4">
        <v>6</v>
      </c>
      <c r="Z62" s="4">
        <v>8</v>
      </c>
      <c r="AA62" s="4" t="s">
        <v>27</v>
      </c>
      <c r="AB62" s="4">
        <v>1</v>
      </c>
      <c r="AC62" s="9">
        <v>0</v>
      </c>
      <c r="AD62" s="11">
        <v>1</v>
      </c>
      <c r="AE62" s="9">
        <v>0</v>
      </c>
      <c r="AF62" s="9">
        <v>0</v>
      </c>
      <c r="AG62" s="9">
        <v>0</v>
      </c>
      <c r="AH62" s="9">
        <v>0</v>
      </c>
      <c r="AI62" s="10">
        <v>2</v>
      </c>
      <c r="AJ62" s="9">
        <v>0</v>
      </c>
      <c r="AK62" s="10">
        <v>2</v>
      </c>
      <c r="AL62" s="11">
        <v>1</v>
      </c>
      <c r="AM62" s="4">
        <v>4</v>
      </c>
      <c r="AN62" s="4" t="s">
        <v>27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6">
        <v>1</v>
      </c>
    </row>
    <row r="63" spans="1:47">
      <c r="A63" s="22"/>
      <c r="B63" s="19">
        <v>418</v>
      </c>
      <c r="C63" s="19">
        <v>20190703</v>
      </c>
      <c r="D63" s="7" t="s">
        <v>31</v>
      </c>
      <c r="E63" s="7" t="s">
        <v>29</v>
      </c>
      <c r="F63" s="7" t="s">
        <v>31</v>
      </c>
      <c r="G63" s="7" t="s">
        <v>31</v>
      </c>
      <c r="H63" s="7" t="s">
        <v>29</v>
      </c>
      <c r="I63" s="7" t="s">
        <v>29</v>
      </c>
      <c r="J63" s="7" t="s">
        <v>30</v>
      </c>
      <c r="K63" s="7" t="s">
        <v>30</v>
      </c>
      <c r="L63" s="7" t="s">
        <v>30</v>
      </c>
      <c r="M63" s="7" t="s">
        <v>30</v>
      </c>
      <c r="N63" s="7" t="s">
        <v>30</v>
      </c>
      <c r="O63" s="7" t="s">
        <v>30</v>
      </c>
      <c r="P63" s="7" t="s">
        <v>30</v>
      </c>
      <c r="Q63" s="1">
        <v>59</v>
      </c>
      <c r="R63" s="8">
        <v>418</v>
      </c>
      <c r="S63" s="4">
        <v>5</v>
      </c>
      <c r="T63" s="4">
        <v>907538</v>
      </c>
      <c r="U63" s="4">
        <v>9</v>
      </c>
      <c r="V63" s="4">
        <v>0</v>
      </c>
      <c r="W63" s="4">
        <v>7</v>
      </c>
      <c r="X63" s="4">
        <v>5</v>
      </c>
      <c r="Y63" s="4">
        <v>3</v>
      </c>
      <c r="Z63" s="4">
        <v>8</v>
      </c>
      <c r="AA63" s="4" t="s">
        <v>27</v>
      </c>
      <c r="AB63" s="4">
        <v>1</v>
      </c>
      <c r="AC63" s="11">
        <v>1</v>
      </c>
      <c r="AD63" s="9">
        <v>0</v>
      </c>
      <c r="AE63" s="9">
        <v>0</v>
      </c>
      <c r="AF63" s="11">
        <v>1</v>
      </c>
      <c r="AG63" s="9">
        <v>0</v>
      </c>
      <c r="AH63" s="11">
        <v>1</v>
      </c>
      <c r="AI63" s="9">
        <v>0</v>
      </c>
      <c r="AJ63" s="11">
        <v>1</v>
      </c>
      <c r="AK63" s="11">
        <v>1</v>
      </c>
      <c r="AL63" s="11">
        <v>1</v>
      </c>
      <c r="AM63" s="4">
        <v>6</v>
      </c>
      <c r="AN63" s="4" t="s">
        <v>27</v>
      </c>
      <c r="AO63" s="15">
        <v>0</v>
      </c>
      <c r="AP63" s="15">
        <v>0</v>
      </c>
      <c r="AQ63" s="15">
        <v>0</v>
      </c>
      <c r="AR63" s="15">
        <v>0</v>
      </c>
      <c r="AS63" s="16">
        <v>1</v>
      </c>
      <c r="AT63" s="15">
        <v>0</v>
      </c>
      <c r="AU63" s="15">
        <v>0</v>
      </c>
    </row>
    <row r="64" spans="1:47">
      <c r="A64" s="22"/>
      <c r="B64" s="20"/>
      <c r="C64" s="20"/>
      <c r="D64" s="14">
        <v>907538</v>
      </c>
      <c r="E64" s="14">
        <v>593911</v>
      </c>
      <c r="F64" s="14">
        <v>907537</v>
      </c>
      <c r="G64" s="14">
        <v>907539</v>
      </c>
      <c r="H64" s="14">
        <v>593910</v>
      </c>
      <c r="I64" s="14">
        <v>593912</v>
      </c>
      <c r="J64" s="14">
        <v>726924</v>
      </c>
      <c r="K64" s="14">
        <v>43206</v>
      </c>
      <c r="L64" s="14">
        <v>267</v>
      </c>
      <c r="M64" s="14">
        <v>98</v>
      </c>
      <c r="N64" s="14">
        <v>92</v>
      </c>
      <c r="O64" s="14">
        <v>6</v>
      </c>
      <c r="P64" s="14">
        <v>9</v>
      </c>
      <c r="Q64" s="1">
        <v>60</v>
      </c>
      <c r="R64" s="8">
        <v>418</v>
      </c>
      <c r="S64" s="4">
        <v>6</v>
      </c>
      <c r="T64" s="4">
        <v>593911</v>
      </c>
      <c r="U64" s="4">
        <v>5</v>
      </c>
      <c r="V64" s="4">
        <v>9</v>
      </c>
      <c r="W64" s="4">
        <v>3</v>
      </c>
      <c r="X64" s="4">
        <v>9</v>
      </c>
      <c r="Y64" s="4">
        <v>1</v>
      </c>
      <c r="Z64" s="4">
        <v>1</v>
      </c>
      <c r="AA64" s="4" t="s">
        <v>27</v>
      </c>
      <c r="AB64" s="4">
        <v>1</v>
      </c>
      <c r="AC64" s="9">
        <v>0</v>
      </c>
      <c r="AD64" s="10">
        <v>2</v>
      </c>
      <c r="AE64" s="9">
        <v>0</v>
      </c>
      <c r="AF64" s="11">
        <v>1</v>
      </c>
      <c r="AG64" s="9">
        <v>0</v>
      </c>
      <c r="AH64" s="11">
        <v>1</v>
      </c>
      <c r="AI64" s="9">
        <v>0</v>
      </c>
      <c r="AJ64" s="9">
        <v>0</v>
      </c>
      <c r="AK64" s="9">
        <v>0</v>
      </c>
      <c r="AL64" s="10">
        <v>2</v>
      </c>
      <c r="AM64" s="4">
        <v>4</v>
      </c>
      <c r="AN64" s="4" t="s">
        <v>27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6">
        <v>1</v>
      </c>
      <c r="AU64" s="15">
        <v>0</v>
      </c>
    </row>
    <row r="65" spans="1:47">
      <c r="A65" s="22"/>
      <c r="B65" s="19">
        <v>417</v>
      </c>
      <c r="C65" s="19">
        <v>20190626</v>
      </c>
      <c r="D65" s="7" t="s">
        <v>33</v>
      </c>
      <c r="E65" s="7" t="s">
        <v>32</v>
      </c>
      <c r="F65" s="7" t="s">
        <v>33</v>
      </c>
      <c r="G65" s="7" t="s">
        <v>33</v>
      </c>
      <c r="H65" s="7" t="s">
        <v>32</v>
      </c>
      <c r="I65" s="7" t="s">
        <v>32</v>
      </c>
      <c r="J65" s="7" t="s">
        <v>30</v>
      </c>
      <c r="K65" s="7" t="s">
        <v>30</v>
      </c>
      <c r="L65" s="7" t="s">
        <v>30</v>
      </c>
      <c r="M65" s="7" t="s">
        <v>30</v>
      </c>
      <c r="N65" s="7" t="s">
        <v>30</v>
      </c>
      <c r="O65" s="7" t="s">
        <v>30</v>
      </c>
      <c r="P65" s="7" t="s">
        <v>30</v>
      </c>
      <c r="Q65" s="7">
        <v>61</v>
      </c>
      <c r="R65" s="8">
        <v>417</v>
      </c>
      <c r="S65" s="4">
        <v>2</v>
      </c>
      <c r="T65" s="4">
        <v>488219</v>
      </c>
      <c r="U65" s="4">
        <v>4</v>
      </c>
      <c r="V65" s="4">
        <v>8</v>
      </c>
      <c r="W65" s="4">
        <v>8</v>
      </c>
      <c r="X65" s="4">
        <v>2</v>
      </c>
      <c r="Y65" s="4">
        <v>1</v>
      </c>
      <c r="Z65" s="4">
        <v>9</v>
      </c>
      <c r="AA65" s="4" t="s">
        <v>27</v>
      </c>
      <c r="AB65" s="4">
        <v>1</v>
      </c>
      <c r="AC65" s="9">
        <v>0</v>
      </c>
      <c r="AD65" s="11">
        <v>1</v>
      </c>
      <c r="AE65" s="11">
        <v>1</v>
      </c>
      <c r="AF65" s="9">
        <v>0</v>
      </c>
      <c r="AG65" s="11">
        <v>1</v>
      </c>
      <c r="AH65" s="9">
        <v>0</v>
      </c>
      <c r="AI65" s="9">
        <v>0</v>
      </c>
      <c r="AJ65" s="9">
        <v>0</v>
      </c>
      <c r="AK65" s="10">
        <v>2</v>
      </c>
      <c r="AL65" s="11">
        <v>1</v>
      </c>
      <c r="AM65" s="4">
        <v>5</v>
      </c>
      <c r="AN65" s="4" t="s">
        <v>27</v>
      </c>
      <c r="AO65" s="15">
        <v>0</v>
      </c>
      <c r="AP65" s="16">
        <v>1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</row>
    <row r="66" spans="1:47">
      <c r="A66" s="22"/>
      <c r="B66" s="20"/>
      <c r="C66" s="20"/>
      <c r="D66" s="14">
        <v>488219</v>
      </c>
      <c r="E66" s="14">
        <v>907632</v>
      </c>
      <c r="F66" s="14">
        <v>488218</v>
      </c>
      <c r="G66" s="14">
        <v>488220</v>
      </c>
      <c r="H66" s="14">
        <v>907631</v>
      </c>
      <c r="I66" s="14">
        <v>907633</v>
      </c>
      <c r="J66" s="14">
        <v>497802</v>
      </c>
      <c r="K66" s="14">
        <v>95100</v>
      </c>
      <c r="L66" s="14">
        <v>605</v>
      </c>
      <c r="M66" s="14">
        <v>57</v>
      </c>
      <c r="N66" s="14">
        <v>85</v>
      </c>
      <c r="O66" s="14">
        <v>0</v>
      </c>
      <c r="P66" s="14">
        <v>6</v>
      </c>
      <c r="Q66" s="1">
        <v>62</v>
      </c>
      <c r="R66" s="8">
        <v>417</v>
      </c>
      <c r="S66" s="4">
        <v>4</v>
      </c>
      <c r="T66" s="4">
        <v>907632</v>
      </c>
      <c r="U66" s="4">
        <v>9</v>
      </c>
      <c r="V66" s="4">
        <v>0</v>
      </c>
      <c r="W66" s="4">
        <v>7</v>
      </c>
      <c r="X66" s="4">
        <v>6</v>
      </c>
      <c r="Y66" s="4">
        <v>3</v>
      </c>
      <c r="Z66" s="4">
        <v>2</v>
      </c>
      <c r="AA66" s="4" t="s">
        <v>27</v>
      </c>
      <c r="AB66" s="4">
        <v>1</v>
      </c>
      <c r="AC66" s="11">
        <v>1</v>
      </c>
      <c r="AD66" s="9">
        <v>0</v>
      </c>
      <c r="AE66" s="11">
        <v>1</v>
      </c>
      <c r="AF66" s="11">
        <v>1</v>
      </c>
      <c r="AG66" s="9">
        <v>0</v>
      </c>
      <c r="AH66" s="9">
        <v>0</v>
      </c>
      <c r="AI66" s="11">
        <v>1</v>
      </c>
      <c r="AJ66" s="11">
        <v>1</v>
      </c>
      <c r="AK66" s="9">
        <v>0</v>
      </c>
      <c r="AL66" s="11">
        <v>1</v>
      </c>
      <c r="AM66" s="4">
        <v>6</v>
      </c>
      <c r="AN66" s="4" t="s">
        <v>27</v>
      </c>
      <c r="AO66" s="15">
        <v>0</v>
      </c>
      <c r="AP66" s="15">
        <v>0</v>
      </c>
      <c r="AQ66" s="15">
        <v>0</v>
      </c>
      <c r="AR66" s="16">
        <v>1</v>
      </c>
      <c r="AS66" s="15">
        <v>0</v>
      </c>
      <c r="AT66" s="15">
        <v>0</v>
      </c>
      <c r="AU66" s="15">
        <v>0</v>
      </c>
    </row>
    <row r="67" spans="1:47">
      <c r="A67" s="22"/>
      <c r="B67" s="19">
        <v>416</v>
      </c>
      <c r="C67" s="19">
        <v>20190619</v>
      </c>
      <c r="D67" s="7" t="s">
        <v>28</v>
      </c>
      <c r="E67" s="7" t="s">
        <v>32</v>
      </c>
      <c r="F67" s="7" t="s">
        <v>28</v>
      </c>
      <c r="G67" s="7" t="s">
        <v>28</v>
      </c>
      <c r="H67" s="7" t="s">
        <v>32</v>
      </c>
      <c r="I67" s="7" t="s">
        <v>32</v>
      </c>
      <c r="J67" s="7" t="s">
        <v>30</v>
      </c>
      <c r="K67" s="7" t="s">
        <v>30</v>
      </c>
      <c r="L67" s="7" t="s">
        <v>30</v>
      </c>
      <c r="M67" s="7" t="s">
        <v>30</v>
      </c>
      <c r="N67" s="7" t="s">
        <v>30</v>
      </c>
      <c r="O67" s="7" t="s">
        <v>30</v>
      </c>
      <c r="P67" s="7" t="s">
        <v>30</v>
      </c>
      <c r="Q67" s="1">
        <v>63</v>
      </c>
      <c r="R67" s="8">
        <v>416</v>
      </c>
      <c r="S67" s="4">
        <v>3</v>
      </c>
      <c r="T67" s="4">
        <v>466000</v>
      </c>
      <c r="U67" s="4">
        <v>4</v>
      </c>
      <c r="V67" s="4">
        <v>6</v>
      </c>
      <c r="W67" s="4">
        <v>6</v>
      </c>
      <c r="X67" s="4">
        <v>0</v>
      </c>
      <c r="Y67" s="4">
        <v>0</v>
      </c>
      <c r="Z67" s="4">
        <v>0</v>
      </c>
      <c r="AA67" s="4" t="s">
        <v>27</v>
      </c>
      <c r="AB67" s="4">
        <v>1</v>
      </c>
      <c r="AC67" s="17">
        <v>3</v>
      </c>
      <c r="AD67" s="9">
        <v>0</v>
      </c>
      <c r="AE67" s="9">
        <v>0</v>
      </c>
      <c r="AF67" s="9">
        <v>0</v>
      </c>
      <c r="AG67" s="11">
        <v>1</v>
      </c>
      <c r="AH67" s="9">
        <v>0</v>
      </c>
      <c r="AI67" s="10">
        <v>2</v>
      </c>
      <c r="AJ67" s="9">
        <v>0</v>
      </c>
      <c r="AK67" s="9">
        <v>0</v>
      </c>
      <c r="AL67" s="9">
        <v>0</v>
      </c>
      <c r="AM67" s="4">
        <v>3</v>
      </c>
      <c r="AN67" s="4" t="s">
        <v>27</v>
      </c>
      <c r="AO67" s="15">
        <v>0</v>
      </c>
      <c r="AP67" s="15">
        <v>0</v>
      </c>
      <c r="AQ67" s="16">
        <v>1</v>
      </c>
      <c r="AR67" s="15">
        <v>0</v>
      </c>
      <c r="AS67" s="15">
        <v>0</v>
      </c>
      <c r="AT67" s="15">
        <v>0</v>
      </c>
      <c r="AU67" s="15">
        <v>0</v>
      </c>
    </row>
    <row r="68" spans="1:47">
      <c r="A68" s="22"/>
      <c r="B68" s="20"/>
      <c r="C68" s="20"/>
      <c r="D68" s="14">
        <v>466000</v>
      </c>
      <c r="E68" s="14">
        <v>185551</v>
      </c>
      <c r="F68" s="14">
        <v>465999</v>
      </c>
      <c r="G68" s="14">
        <v>466001</v>
      </c>
      <c r="H68" s="14">
        <v>185550</v>
      </c>
      <c r="I68" s="14">
        <v>185552</v>
      </c>
      <c r="J68" s="14">
        <v>310200</v>
      </c>
      <c r="K68" s="14">
        <v>70174</v>
      </c>
      <c r="L68" s="14">
        <v>526</v>
      </c>
      <c r="M68" s="14">
        <v>7</v>
      </c>
      <c r="N68" s="14">
        <v>90</v>
      </c>
      <c r="O68" s="14">
        <v>1</v>
      </c>
      <c r="P68" s="14">
        <v>4</v>
      </c>
      <c r="Q68" s="7">
        <v>64</v>
      </c>
      <c r="R68" s="8">
        <v>416</v>
      </c>
      <c r="S68" s="4">
        <v>4</v>
      </c>
      <c r="T68" s="4">
        <v>185551</v>
      </c>
      <c r="U68" s="4">
        <v>1</v>
      </c>
      <c r="V68" s="4">
        <v>8</v>
      </c>
      <c r="W68" s="4">
        <v>5</v>
      </c>
      <c r="X68" s="4">
        <v>5</v>
      </c>
      <c r="Y68" s="4">
        <v>5</v>
      </c>
      <c r="Z68" s="4">
        <v>1</v>
      </c>
      <c r="AA68" s="4" t="s">
        <v>27</v>
      </c>
      <c r="AB68" s="4">
        <v>1</v>
      </c>
      <c r="AC68" s="9">
        <v>0</v>
      </c>
      <c r="AD68" s="10">
        <v>2</v>
      </c>
      <c r="AE68" s="9">
        <v>0</v>
      </c>
      <c r="AF68" s="9">
        <v>0</v>
      </c>
      <c r="AG68" s="9">
        <v>0</v>
      </c>
      <c r="AH68" s="17">
        <v>3</v>
      </c>
      <c r="AI68" s="9">
        <v>0</v>
      </c>
      <c r="AJ68" s="9">
        <v>0</v>
      </c>
      <c r="AK68" s="11">
        <v>1</v>
      </c>
      <c r="AL68" s="9">
        <v>0</v>
      </c>
      <c r="AM68" s="4">
        <v>3</v>
      </c>
      <c r="AN68" s="4" t="s">
        <v>27</v>
      </c>
      <c r="AO68" s="15">
        <v>0</v>
      </c>
      <c r="AP68" s="15">
        <v>0</v>
      </c>
      <c r="AQ68" s="15">
        <v>0</v>
      </c>
      <c r="AR68" s="16">
        <v>1</v>
      </c>
      <c r="AS68" s="15">
        <v>0</v>
      </c>
      <c r="AT68" s="15">
        <v>0</v>
      </c>
      <c r="AU68" s="15">
        <v>0</v>
      </c>
    </row>
    <row r="69" spans="1:47">
      <c r="A69" s="22"/>
      <c r="B69" s="19">
        <v>415</v>
      </c>
      <c r="C69" s="19">
        <v>20190612</v>
      </c>
      <c r="D69" s="7" t="s">
        <v>34</v>
      </c>
      <c r="E69" s="7" t="s">
        <v>34</v>
      </c>
      <c r="F69" s="7" t="s">
        <v>34</v>
      </c>
      <c r="G69" s="7" t="s">
        <v>34</v>
      </c>
      <c r="H69" s="7" t="s">
        <v>34</v>
      </c>
      <c r="I69" s="7" t="s">
        <v>34</v>
      </c>
      <c r="J69" s="7" t="s">
        <v>30</v>
      </c>
      <c r="K69" s="7" t="s">
        <v>30</v>
      </c>
      <c r="L69" s="7" t="s">
        <v>30</v>
      </c>
      <c r="M69" s="7" t="s">
        <v>30</v>
      </c>
      <c r="N69" s="7" t="s">
        <v>30</v>
      </c>
      <c r="O69" s="7" t="s">
        <v>30</v>
      </c>
      <c r="P69" s="7" t="s">
        <v>30</v>
      </c>
      <c r="Q69" s="1">
        <v>65</v>
      </c>
      <c r="R69" s="8">
        <v>415</v>
      </c>
      <c r="S69" s="4">
        <v>1</v>
      </c>
      <c r="T69" s="4">
        <v>203870</v>
      </c>
      <c r="U69" s="4">
        <v>2</v>
      </c>
      <c r="V69" s="4">
        <v>0</v>
      </c>
      <c r="W69" s="4">
        <v>3</v>
      </c>
      <c r="X69" s="4">
        <v>8</v>
      </c>
      <c r="Y69" s="4">
        <v>7</v>
      </c>
      <c r="Z69" s="4">
        <v>0</v>
      </c>
      <c r="AA69" s="4" t="s">
        <v>27</v>
      </c>
      <c r="AB69" s="4">
        <v>1</v>
      </c>
      <c r="AC69" s="10">
        <v>2</v>
      </c>
      <c r="AD69" s="9">
        <v>0</v>
      </c>
      <c r="AE69" s="11">
        <v>1</v>
      </c>
      <c r="AF69" s="11">
        <v>1</v>
      </c>
      <c r="AG69" s="9">
        <v>0</v>
      </c>
      <c r="AH69" s="9">
        <v>0</v>
      </c>
      <c r="AI69" s="9">
        <v>0</v>
      </c>
      <c r="AJ69" s="11">
        <v>1</v>
      </c>
      <c r="AK69" s="11">
        <v>1</v>
      </c>
      <c r="AL69" s="9">
        <v>0</v>
      </c>
      <c r="AM69" s="4">
        <v>5</v>
      </c>
      <c r="AN69" s="4" t="s">
        <v>27</v>
      </c>
      <c r="AO69" s="16">
        <v>1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</row>
    <row r="70" spans="1:47">
      <c r="A70" s="22"/>
      <c r="B70" s="20"/>
      <c r="C70" s="20"/>
      <c r="D70" s="14">
        <v>203870</v>
      </c>
      <c r="E70" s="14">
        <v>355627</v>
      </c>
      <c r="F70" s="14">
        <v>203869</v>
      </c>
      <c r="G70" s="14">
        <v>203871</v>
      </c>
      <c r="H70" s="14">
        <v>355626</v>
      </c>
      <c r="I70" s="14">
        <v>355628</v>
      </c>
      <c r="J70" s="14">
        <v>145822</v>
      </c>
      <c r="K70" s="14">
        <v>58015</v>
      </c>
      <c r="L70" s="14">
        <v>496</v>
      </c>
      <c r="M70" s="14">
        <v>12</v>
      </c>
      <c r="N70" s="14">
        <v>26</v>
      </c>
      <c r="O70" s="14">
        <v>9</v>
      </c>
      <c r="P70" s="14">
        <v>2</v>
      </c>
      <c r="Q70" s="1">
        <v>66</v>
      </c>
      <c r="R70" s="8">
        <v>415</v>
      </c>
      <c r="S70" s="4">
        <v>1</v>
      </c>
      <c r="T70" s="4">
        <v>355627</v>
      </c>
      <c r="U70" s="4">
        <v>3</v>
      </c>
      <c r="V70" s="4">
        <v>5</v>
      </c>
      <c r="W70" s="4">
        <v>5</v>
      </c>
      <c r="X70" s="4">
        <v>6</v>
      </c>
      <c r="Y70" s="4">
        <v>2</v>
      </c>
      <c r="Z70" s="4">
        <v>7</v>
      </c>
      <c r="AA70" s="4" t="s">
        <v>27</v>
      </c>
      <c r="AB70" s="4">
        <v>1</v>
      </c>
      <c r="AC70" s="9">
        <v>0</v>
      </c>
      <c r="AD70" s="9">
        <v>0</v>
      </c>
      <c r="AE70" s="11">
        <v>1</v>
      </c>
      <c r="AF70" s="11">
        <v>1</v>
      </c>
      <c r="AG70" s="9">
        <v>0</v>
      </c>
      <c r="AH70" s="10">
        <v>2</v>
      </c>
      <c r="AI70" s="11">
        <v>1</v>
      </c>
      <c r="AJ70" s="11">
        <v>1</v>
      </c>
      <c r="AK70" s="9">
        <v>0</v>
      </c>
      <c r="AL70" s="9">
        <v>0</v>
      </c>
      <c r="AM70" s="4">
        <v>5</v>
      </c>
      <c r="AN70" s="4" t="s">
        <v>27</v>
      </c>
      <c r="AO70" s="16">
        <v>1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</row>
    <row r="71" spans="1:47">
      <c r="A71" s="22"/>
      <c r="B71" s="19">
        <v>414</v>
      </c>
      <c r="C71" s="19">
        <v>20190605</v>
      </c>
      <c r="D71" s="7" t="s">
        <v>32</v>
      </c>
      <c r="E71" s="7" t="s">
        <v>32</v>
      </c>
      <c r="F71" s="7" t="s">
        <v>32</v>
      </c>
      <c r="G71" s="7" t="s">
        <v>32</v>
      </c>
      <c r="H71" s="7" t="s">
        <v>32</v>
      </c>
      <c r="I71" s="7" t="s">
        <v>32</v>
      </c>
      <c r="J71" s="7" t="s">
        <v>30</v>
      </c>
      <c r="K71" s="7" t="s">
        <v>30</v>
      </c>
      <c r="L71" s="7" t="s">
        <v>30</v>
      </c>
      <c r="M71" s="7" t="s">
        <v>30</v>
      </c>
      <c r="N71" s="7" t="s">
        <v>30</v>
      </c>
      <c r="O71" s="7" t="s">
        <v>30</v>
      </c>
      <c r="P71" s="7" t="s">
        <v>30</v>
      </c>
      <c r="Q71" s="7">
        <v>67</v>
      </c>
      <c r="R71" s="8">
        <v>414</v>
      </c>
      <c r="S71" s="4">
        <v>4</v>
      </c>
      <c r="T71" s="4">
        <v>330040</v>
      </c>
      <c r="U71" s="4">
        <v>3</v>
      </c>
      <c r="V71" s="4">
        <v>3</v>
      </c>
      <c r="W71" s="4">
        <v>0</v>
      </c>
      <c r="X71" s="4">
        <v>0</v>
      </c>
      <c r="Y71" s="4">
        <v>4</v>
      </c>
      <c r="Z71" s="4">
        <v>0</v>
      </c>
      <c r="AA71" s="4" t="s">
        <v>27</v>
      </c>
      <c r="AB71" s="4">
        <v>1</v>
      </c>
      <c r="AC71" s="17">
        <v>3</v>
      </c>
      <c r="AD71" s="9">
        <v>0</v>
      </c>
      <c r="AE71" s="9">
        <v>0</v>
      </c>
      <c r="AF71" s="10">
        <v>2</v>
      </c>
      <c r="AG71" s="11">
        <v>1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4">
        <v>3</v>
      </c>
      <c r="AN71" s="4" t="s">
        <v>27</v>
      </c>
      <c r="AO71" s="15">
        <v>0</v>
      </c>
      <c r="AP71" s="15">
        <v>0</v>
      </c>
      <c r="AQ71" s="15">
        <v>0</v>
      </c>
      <c r="AR71" s="16">
        <v>1</v>
      </c>
      <c r="AS71" s="15">
        <v>0</v>
      </c>
      <c r="AT71" s="15">
        <v>0</v>
      </c>
      <c r="AU71" s="15">
        <v>0</v>
      </c>
    </row>
    <row r="72" spans="1:47">
      <c r="A72" s="22"/>
      <c r="B72" s="20"/>
      <c r="C72" s="20"/>
      <c r="D72" s="14">
        <v>330040</v>
      </c>
      <c r="E72" s="14">
        <v>180851</v>
      </c>
      <c r="F72" s="14">
        <v>330039</v>
      </c>
      <c r="G72" s="14">
        <v>330041</v>
      </c>
      <c r="H72" s="14">
        <v>180850</v>
      </c>
      <c r="I72" s="14">
        <v>180852</v>
      </c>
      <c r="J72" s="14">
        <v>270432</v>
      </c>
      <c r="K72" s="14">
        <v>43039</v>
      </c>
      <c r="L72" s="14">
        <v>305</v>
      </c>
      <c r="M72" s="14">
        <v>6</v>
      </c>
      <c r="N72" s="14">
        <v>82</v>
      </c>
      <c r="O72" s="14">
        <v>3</v>
      </c>
      <c r="P72" s="14">
        <v>7</v>
      </c>
      <c r="Q72" s="1">
        <v>68</v>
      </c>
      <c r="R72" s="8">
        <v>414</v>
      </c>
      <c r="S72" s="4">
        <v>4</v>
      </c>
      <c r="T72" s="4">
        <v>180851</v>
      </c>
      <c r="U72" s="4">
        <v>1</v>
      </c>
      <c r="V72" s="4">
        <v>8</v>
      </c>
      <c r="W72" s="4">
        <v>0</v>
      </c>
      <c r="X72" s="4">
        <v>8</v>
      </c>
      <c r="Y72" s="4">
        <v>5</v>
      </c>
      <c r="Z72" s="4">
        <v>1</v>
      </c>
      <c r="AA72" s="4" t="s">
        <v>27</v>
      </c>
      <c r="AB72" s="4">
        <v>1</v>
      </c>
      <c r="AC72" s="11">
        <v>1</v>
      </c>
      <c r="AD72" s="10">
        <v>2</v>
      </c>
      <c r="AE72" s="9">
        <v>0</v>
      </c>
      <c r="AF72" s="9">
        <v>0</v>
      </c>
      <c r="AG72" s="9">
        <v>0</v>
      </c>
      <c r="AH72" s="11">
        <v>1</v>
      </c>
      <c r="AI72" s="9">
        <v>0</v>
      </c>
      <c r="AJ72" s="9">
        <v>0</v>
      </c>
      <c r="AK72" s="10">
        <v>2</v>
      </c>
      <c r="AL72" s="9">
        <v>0</v>
      </c>
      <c r="AM72" s="4">
        <v>4</v>
      </c>
      <c r="AN72" s="4" t="s">
        <v>27</v>
      </c>
      <c r="AO72" s="15">
        <v>0</v>
      </c>
      <c r="AP72" s="15">
        <v>0</v>
      </c>
      <c r="AQ72" s="15">
        <v>0</v>
      </c>
      <c r="AR72" s="16">
        <v>1</v>
      </c>
      <c r="AS72" s="15">
        <v>0</v>
      </c>
      <c r="AT72" s="15">
        <v>0</v>
      </c>
      <c r="AU72" s="15">
        <v>0</v>
      </c>
    </row>
    <row r="73" spans="1:47">
      <c r="A73" s="22"/>
      <c r="B73" s="19">
        <v>413</v>
      </c>
      <c r="C73" s="19">
        <v>20190529</v>
      </c>
      <c r="D73" s="7" t="s">
        <v>34</v>
      </c>
      <c r="E73" s="7" t="s">
        <v>32</v>
      </c>
      <c r="F73" s="7" t="s">
        <v>34</v>
      </c>
      <c r="G73" s="7" t="s">
        <v>34</v>
      </c>
      <c r="H73" s="7" t="s">
        <v>32</v>
      </c>
      <c r="I73" s="7" t="s">
        <v>32</v>
      </c>
      <c r="J73" s="7" t="s">
        <v>30</v>
      </c>
      <c r="K73" s="7" t="s">
        <v>30</v>
      </c>
      <c r="L73" s="7" t="s">
        <v>30</v>
      </c>
      <c r="M73" s="7" t="s">
        <v>30</v>
      </c>
      <c r="N73" s="7" t="s">
        <v>30</v>
      </c>
      <c r="O73" s="7" t="s">
        <v>30</v>
      </c>
      <c r="P73" s="7" t="s">
        <v>30</v>
      </c>
      <c r="Q73" s="1">
        <v>69</v>
      </c>
      <c r="R73" s="8">
        <v>413</v>
      </c>
      <c r="S73" s="4">
        <v>1</v>
      </c>
      <c r="T73" s="4">
        <v>889885</v>
      </c>
      <c r="U73" s="4">
        <v>8</v>
      </c>
      <c r="V73" s="4">
        <v>8</v>
      </c>
      <c r="W73" s="4">
        <v>9</v>
      </c>
      <c r="X73" s="4">
        <v>8</v>
      </c>
      <c r="Y73" s="4">
        <v>8</v>
      </c>
      <c r="Z73" s="4">
        <v>5</v>
      </c>
      <c r="AA73" s="4" t="s">
        <v>27</v>
      </c>
      <c r="AB73" s="4">
        <v>1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11">
        <v>1</v>
      </c>
      <c r="AI73" s="9">
        <v>0</v>
      </c>
      <c r="AJ73" s="9">
        <v>0</v>
      </c>
      <c r="AK73" s="18">
        <v>4</v>
      </c>
      <c r="AL73" s="11">
        <v>1</v>
      </c>
      <c r="AM73" s="4">
        <v>3</v>
      </c>
      <c r="AN73" s="4" t="s">
        <v>27</v>
      </c>
      <c r="AO73" s="16">
        <v>1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</row>
    <row r="74" spans="1:47">
      <c r="A74" s="22"/>
      <c r="B74" s="20"/>
      <c r="C74" s="20"/>
      <c r="D74" s="14">
        <v>889885</v>
      </c>
      <c r="E74" s="14">
        <v>317096</v>
      </c>
      <c r="F74" s="14">
        <v>889884</v>
      </c>
      <c r="G74" s="14">
        <v>889886</v>
      </c>
      <c r="H74" s="14">
        <v>317095</v>
      </c>
      <c r="I74" s="14">
        <v>317097</v>
      </c>
      <c r="J74" s="14">
        <v>409448</v>
      </c>
      <c r="K74" s="14">
        <v>79174</v>
      </c>
      <c r="L74" s="14">
        <v>43</v>
      </c>
      <c r="M74" s="14">
        <v>33</v>
      </c>
      <c r="N74" s="14">
        <v>20</v>
      </c>
      <c r="O74" s="14">
        <v>3</v>
      </c>
      <c r="P74" s="14">
        <v>8</v>
      </c>
      <c r="Q74" s="7">
        <v>70</v>
      </c>
      <c r="R74" s="8">
        <v>413</v>
      </c>
      <c r="S74" s="4">
        <v>4</v>
      </c>
      <c r="T74" s="4">
        <v>317096</v>
      </c>
      <c r="U74" s="4">
        <v>3</v>
      </c>
      <c r="V74" s="4">
        <v>1</v>
      </c>
      <c r="W74" s="4">
        <v>7</v>
      </c>
      <c r="X74" s="4">
        <v>0</v>
      </c>
      <c r="Y74" s="4">
        <v>9</v>
      </c>
      <c r="Z74" s="4">
        <v>6</v>
      </c>
      <c r="AA74" s="4" t="s">
        <v>27</v>
      </c>
      <c r="AB74" s="4">
        <v>1</v>
      </c>
      <c r="AC74" s="11">
        <v>1</v>
      </c>
      <c r="AD74" s="11">
        <v>1</v>
      </c>
      <c r="AE74" s="9">
        <v>0</v>
      </c>
      <c r="AF74" s="11">
        <v>1</v>
      </c>
      <c r="AG74" s="9">
        <v>0</v>
      </c>
      <c r="AH74" s="9">
        <v>0</v>
      </c>
      <c r="AI74" s="11">
        <v>1</v>
      </c>
      <c r="AJ74" s="11">
        <v>1</v>
      </c>
      <c r="AK74" s="9">
        <v>0</v>
      </c>
      <c r="AL74" s="11">
        <v>1</v>
      </c>
      <c r="AM74" s="4">
        <v>6</v>
      </c>
      <c r="AN74" s="4" t="s">
        <v>27</v>
      </c>
      <c r="AO74" s="15">
        <v>0</v>
      </c>
      <c r="AP74" s="15">
        <v>0</v>
      </c>
      <c r="AQ74" s="15">
        <v>0</v>
      </c>
      <c r="AR74" s="16">
        <v>1</v>
      </c>
      <c r="AS74" s="15">
        <v>0</v>
      </c>
      <c r="AT74" s="15">
        <v>0</v>
      </c>
      <c r="AU74" s="15">
        <v>0</v>
      </c>
    </row>
    <row r="75" spans="1:47">
      <c r="A75" s="22"/>
      <c r="B75" s="19">
        <v>412</v>
      </c>
      <c r="C75" s="19">
        <v>20190522</v>
      </c>
      <c r="D75" s="7" t="s">
        <v>28</v>
      </c>
      <c r="E75" s="7" t="s">
        <v>33</v>
      </c>
      <c r="F75" s="7" t="s">
        <v>28</v>
      </c>
      <c r="G75" s="7" t="s">
        <v>28</v>
      </c>
      <c r="H75" s="7" t="s">
        <v>33</v>
      </c>
      <c r="I75" s="7" t="s">
        <v>33</v>
      </c>
      <c r="J75" s="7" t="s">
        <v>30</v>
      </c>
      <c r="K75" s="7" t="s">
        <v>30</v>
      </c>
      <c r="L75" s="7" t="s">
        <v>30</v>
      </c>
      <c r="M75" s="7" t="s">
        <v>30</v>
      </c>
      <c r="N75" s="7" t="s">
        <v>30</v>
      </c>
      <c r="O75" s="7" t="s">
        <v>30</v>
      </c>
      <c r="P75" s="7" t="s">
        <v>30</v>
      </c>
      <c r="Q75" s="1">
        <v>71</v>
      </c>
      <c r="R75" s="8">
        <v>412</v>
      </c>
      <c r="S75" s="4">
        <v>3</v>
      </c>
      <c r="T75" s="4">
        <v>771680</v>
      </c>
      <c r="U75" s="4">
        <v>7</v>
      </c>
      <c r="V75" s="4">
        <v>7</v>
      </c>
      <c r="W75" s="4">
        <v>1</v>
      </c>
      <c r="X75" s="4">
        <v>6</v>
      </c>
      <c r="Y75" s="4">
        <v>8</v>
      </c>
      <c r="Z75" s="4">
        <v>0</v>
      </c>
      <c r="AA75" s="4" t="s">
        <v>27</v>
      </c>
      <c r="AB75" s="4">
        <v>1</v>
      </c>
      <c r="AC75" s="11">
        <v>1</v>
      </c>
      <c r="AD75" s="11">
        <v>1</v>
      </c>
      <c r="AE75" s="9">
        <v>0</v>
      </c>
      <c r="AF75" s="9">
        <v>0</v>
      </c>
      <c r="AG75" s="9">
        <v>0</v>
      </c>
      <c r="AH75" s="9">
        <v>0</v>
      </c>
      <c r="AI75" s="11">
        <v>1</v>
      </c>
      <c r="AJ75" s="10">
        <v>2</v>
      </c>
      <c r="AK75" s="11">
        <v>1</v>
      </c>
      <c r="AL75" s="9">
        <v>0</v>
      </c>
      <c r="AM75" s="4">
        <v>5</v>
      </c>
      <c r="AN75" s="4" t="s">
        <v>27</v>
      </c>
      <c r="AO75" s="15">
        <v>0</v>
      </c>
      <c r="AP75" s="15">
        <v>0</v>
      </c>
      <c r="AQ75" s="16">
        <v>1</v>
      </c>
      <c r="AR75" s="15">
        <v>0</v>
      </c>
      <c r="AS75" s="15">
        <v>0</v>
      </c>
      <c r="AT75" s="15">
        <v>0</v>
      </c>
      <c r="AU75" s="15">
        <v>0</v>
      </c>
    </row>
    <row r="76" spans="1:47">
      <c r="A76" s="22"/>
      <c r="B76" s="20"/>
      <c r="C76" s="20"/>
      <c r="D76" s="14">
        <v>771680</v>
      </c>
      <c r="E76" s="14">
        <v>291002</v>
      </c>
      <c r="F76" s="14">
        <v>771679</v>
      </c>
      <c r="G76" s="14">
        <v>771681</v>
      </c>
      <c r="H76" s="14">
        <v>291001</v>
      </c>
      <c r="I76" s="14">
        <v>291003</v>
      </c>
      <c r="J76" s="14">
        <v>226747</v>
      </c>
      <c r="K76" s="14">
        <v>50949</v>
      </c>
      <c r="L76" s="14">
        <v>697</v>
      </c>
      <c r="M76" s="14">
        <v>5</v>
      </c>
      <c r="N76" s="14">
        <v>81</v>
      </c>
      <c r="O76" s="14">
        <v>9</v>
      </c>
      <c r="P76" s="14">
        <v>8</v>
      </c>
      <c r="Q76" s="1">
        <v>72</v>
      </c>
      <c r="R76" s="8">
        <v>412</v>
      </c>
      <c r="S76" s="4">
        <v>2</v>
      </c>
      <c r="T76" s="4">
        <v>291002</v>
      </c>
      <c r="U76" s="4">
        <v>2</v>
      </c>
      <c r="V76" s="4">
        <v>9</v>
      </c>
      <c r="W76" s="4">
        <v>1</v>
      </c>
      <c r="X76" s="4">
        <v>0</v>
      </c>
      <c r="Y76" s="4">
        <v>0</v>
      </c>
      <c r="Z76" s="4">
        <v>2</v>
      </c>
      <c r="AA76" s="4" t="s">
        <v>27</v>
      </c>
      <c r="AB76" s="4">
        <v>1</v>
      </c>
      <c r="AC76" s="10">
        <v>2</v>
      </c>
      <c r="AD76" s="11">
        <v>1</v>
      </c>
      <c r="AE76" s="10">
        <v>2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11">
        <v>1</v>
      </c>
      <c r="AM76" s="4">
        <v>4</v>
      </c>
      <c r="AN76" s="4" t="s">
        <v>27</v>
      </c>
      <c r="AO76" s="15">
        <v>0</v>
      </c>
      <c r="AP76" s="16">
        <v>1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</row>
    <row r="77" spans="1:47">
      <c r="A77" s="22"/>
      <c r="B77" s="19">
        <v>411</v>
      </c>
      <c r="C77" s="19">
        <v>20190515</v>
      </c>
      <c r="D77" s="7" t="s">
        <v>35</v>
      </c>
      <c r="E77" s="7" t="s">
        <v>34</v>
      </c>
      <c r="F77" s="7" t="s">
        <v>35</v>
      </c>
      <c r="G77" s="7" t="s">
        <v>35</v>
      </c>
      <c r="H77" s="7" t="s">
        <v>34</v>
      </c>
      <c r="I77" s="7" t="s">
        <v>34</v>
      </c>
      <c r="J77" s="7" t="s">
        <v>30</v>
      </c>
      <c r="K77" s="7" t="s">
        <v>30</v>
      </c>
      <c r="L77" s="7" t="s">
        <v>30</v>
      </c>
      <c r="M77" s="7" t="s">
        <v>30</v>
      </c>
      <c r="N77" s="7" t="s">
        <v>30</v>
      </c>
      <c r="O77" s="7" t="s">
        <v>30</v>
      </c>
      <c r="P77" s="7" t="s">
        <v>30</v>
      </c>
      <c r="Q77" s="7">
        <v>73</v>
      </c>
      <c r="R77" s="8">
        <v>411</v>
      </c>
      <c r="S77" s="4">
        <v>7</v>
      </c>
      <c r="T77" s="4">
        <v>221002</v>
      </c>
      <c r="U77" s="4">
        <v>2</v>
      </c>
      <c r="V77" s="4">
        <v>2</v>
      </c>
      <c r="W77" s="4">
        <v>1</v>
      </c>
      <c r="X77" s="4">
        <v>0</v>
      </c>
      <c r="Y77" s="4">
        <v>0</v>
      </c>
      <c r="Z77" s="4">
        <v>2</v>
      </c>
      <c r="AA77" s="4" t="s">
        <v>27</v>
      </c>
      <c r="AB77" s="4">
        <v>1</v>
      </c>
      <c r="AC77" s="10">
        <v>2</v>
      </c>
      <c r="AD77" s="11">
        <v>1</v>
      </c>
      <c r="AE77" s="17">
        <v>3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4">
        <v>3</v>
      </c>
      <c r="AN77" s="4" t="s">
        <v>27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6">
        <v>1</v>
      </c>
    </row>
    <row r="78" spans="1:47">
      <c r="A78" s="22"/>
      <c r="B78" s="20"/>
      <c r="C78" s="20"/>
      <c r="D78" s="14">
        <v>221002</v>
      </c>
      <c r="E78" s="14">
        <v>643204</v>
      </c>
      <c r="F78" s="14">
        <v>221001</v>
      </c>
      <c r="G78" s="14">
        <v>221003</v>
      </c>
      <c r="H78" s="14">
        <v>643203</v>
      </c>
      <c r="I78" s="14">
        <v>643205</v>
      </c>
      <c r="J78" s="14">
        <v>587619</v>
      </c>
      <c r="K78" s="14">
        <v>10891</v>
      </c>
      <c r="L78" s="14">
        <v>740</v>
      </c>
      <c r="M78" s="14">
        <v>60</v>
      </c>
      <c r="N78" s="14">
        <v>92</v>
      </c>
      <c r="O78" s="14">
        <v>7</v>
      </c>
      <c r="P78" s="14">
        <v>5</v>
      </c>
      <c r="Q78" s="1">
        <v>74</v>
      </c>
      <c r="R78" s="8">
        <v>411</v>
      </c>
      <c r="S78" s="4">
        <v>1</v>
      </c>
      <c r="T78" s="4">
        <v>643204</v>
      </c>
      <c r="U78" s="4">
        <v>6</v>
      </c>
      <c r="V78" s="4">
        <v>4</v>
      </c>
      <c r="W78" s="4">
        <v>3</v>
      </c>
      <c r="X78" s="4">
        <v>2</v>
      </c>
      <c r="Y78" s="4">
        <v>0</v>
      </c>
      <c r="Z78" s="4">
        <v>4</v>
      </c>
      <c r="AA78" s="4" t="s">
        <v>27</v>
      </c>
      <c r="AB78" s="4">
        <v>1</v>
      </c>
      <c r="AC78" s="11">
        <v>1</v>
      </c>
      <c r="AD78" s="9">
        <v>0</v>
      </c>
      <c r="AE78" s="11">
        <v>1</v>
      </c>
      <c r="AF78" s="11">
        <v>1</v>
      </c>
      <c r="AG78" s="10">
        <v>2</v>
      </c>
      <c r="AH78" s="9">
        <v>0</v>
      </c>
      <c r="AI78" s="11">
        <v>1</v>
      </c>
      <c r="AJ78" s="9">
        <v>0</v>
      </c>
      <c r="AK78" s="9">
        <v>0</v>
      </c>
      <c r="AL78" s="9">
        <v>0</v>
      </c>
      <c r="AM78" s="4">
        <v>5</v>
      </c>
      <c r="AN78" s="4" t="s">
        <v>27</v>
      </c>
      <c r="AO78" s="16">
        <v>1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</row>
    <row r="79" spans="1:47">
      <c r="A79" s="22"/>
      <c r="B79" s="19">
        <v>410</v>
      </c>
      <c r="C79" s="19">
        <v>20190508</v>
      </c>
      <c r="D79" s="7" t="s">
        <v>29</v>
      </c>
      <c r="E79" s="7" t="s">
        <v>31</v>
      </c>
      <c r="F79" s="7" t="s">
        <v>29</v>
      </c>
      <c r="G79" s="7" t="s">
        <v>29</v>
      </c>
      <c r="H79" s="7" t="s">
        <v>31</v>
      </c>
      <c r="I79" s="7" t="s">
        <v>31</v>
      </c>
      <c r="J79" s="7" t="s">
        <v>30</v>
      </c>
      <c r="K79" s="7" t="s">
        <v>30</v>
      </c>
      <c r="L79" s="7" t="s">
        <v>30</v>
      </c>
      <c r="M79" s="7" t="s">
        <v>30</v>
      </c>
      <c r="N79" s="7" t="s">
        <v>30</v>
      </c>
      <c r="O79" s="7" t="s">
        <v>30</v>
      </c>
      <c r="P79" s="7" t="s">
        <v>30</v>
      </c>
      <c r="Q79" s="1">
        <v>75</v>
      </c>
      <c r="R79" s="8">
        <v>410</v>
      </c>
      <c r="S79" s="4">
        <v>6</v>
      </c>
      <c r="T79" s="4">
        <v>340169</v>
      </c>
      <c r="U79" s="4">
        <v>3</v>
      </c>
      <c r="V79" s="4">
        <v>4</v>
      </c>
      <c r="W79" s="4">
        <v>0</v>
      </c>
      <c r="X79" s="4">
        <v>1</v>
      </c>
      <c r="Y79" s="4">
        <v>6</v>
      </c>
      <c r="Z79" s="4">
        <v>9</v>
      </c>
      <c r="AA79" s="4" t="s">
        <v>27</v>
      </c>
      <c r="AB79" s="4">
        <v>1</v>
      </c>
      <c r="AC79" s="11">
        <v>1</v>
      </c>
      <c r="AD79" s="11">
        <v>1</v>
      </c>
      <c r="AE79" s="9">
        <v>0</v>
      </c>
      <c r="AF79" s="11">
        <v>1</v>
      </c>
      <c r="AG79" s="11">
        <v>1</v>
      </c>
      <c r="AH79" s="9">
        <v>0</v>
      </c>
      <c r="AI79" s="11">
        <v>1</v>
      </c>
      <c r="AJ79" s="9">
        <v>0</v>
      </c>
      <c r="AK79" s="9">
        <v>0</v>
      </c>
      <c r="AL79" s="11">
        <v>1</v>
      </c>
      <c r="AM79" s="4">
        <v>6</v>
      </c>
      <c r="AN79" s="4" t="s">
        <v>27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6">
        <v>1</v>
      </c>
      <c r="AU79" s="15">
        <v>0</v>
      </c>
    </row>
    <row r="80" spans="1:47">
      <c r="A80" s="22"/>
      <c r="B80" s="20"/>
      <c r="C80" s="20"/>
      <c r="D80" s="14">
        <v>340169</v>
      </c>
      <c r="E80" s="14">
        <v>459990</v>
      </c>
      <c r="F80" s="14">
        <v>340168</v>
      </c>
      <c r="G80" s="14">
        <v>340170</v>
      </c>
      <c r="H80" s="14">
        <v>459989</v>
      </c>
      <c r="I80" s="14">
        <v>459991</v>
      </c>
      <c r="J80" s="14">
        <v>629523</v>
      </c>
      <c r="K80" s="14">
        <v>8289</v>
      </c>
      <c r="L80" s="14">
        <v>482</v>
      </c>
      <c r="M80" s="14">
        <v>16</v>
      </c>
      <c r="N80" s="14">
        <v>4</v>
      </c>
      <c r="O80" s="14">
        <v>7</v>
      </c>
      <c r="P80" s="14">
        <v>6</v>
      </c>
      <c r="Q80" s="7">
        <v>76</v>
      </c>
      <c r="R80" s="8">
        <v>410</v>
      </c>
      <c r="S80" s="4">
        <v>5</v>
      </c>
      <c r="T80" s="4">
        <v>459990</v>
      </c>
      <c r="U80" s="4">
        <v>4</v>
      </c>
      <c r="V80" s="4">
        <v>5</v>
      </c>
      <c r="W80" s="4">
        <v>9</v>
      </c>
      <c r="X80" s="4">
        <v>9</v>
      </c>
      <c r="Y80" s="4">
        <v>9</v>
      </c>
      <c r="Z80" s="4">
        <v>0</v>
      </c>
      <c r="AA80" s="4" t="s">
        <v>27</v>
      </c>
      <c r="AB80" s="4">
        <v>1</v>
      </c>
      <c r="AC80" s="11">
        <v>1</v>
      </c>
      <c r="AD80" s="9">
        <v>0</v>
      </c>
      <c r="AE80" s="9">
        <v>0</v>
      </c>
      <c r="AF80" s="9">
        <v>0</v>
      </c>
      <c r="AG80" s="11">
        <v>1</v>
      </c>
      <c r="AH80" s="11">
        <v>1</v>
      </c>
      <c r="AI80" s="9">
        <v>0</v>
      </c>
      <c r="AJ80" s="9">
        <v>0</v>
      </c>
      <c r="AK80" s="9">
        <v>0</v>
      </c>
      <c r="AL80" s="17">
        <v>3</v>
      </c>
      <c r="AM80" s="4">
        <v>4</v>
      </c>
      <c r="AN80" s="4" t="s">
        <v>27</v>
      </c>
      <c r="AO80" s="15">
        <v>0</v>
      </c>
      <c r="AP80" s="15">
        <v>0</v>
      </c>
      <c r="AQ80" s="15">
        <v>0</v>
      </c>
      <c r="AR80" s="15">
        <v>0</v>
      </c>
      <c r="AS80" s="16">
        <v>1</v>
      </c>
      <c r="AT80" s="15">
        <v>0</v>
      </c>
      <c r="AU80" s="15">
        <v>0</v>
      </c>
    </row>
    <row r="81" spans="1:47">
      <c r="A81" s="22"/>
      <c r="B81" s="19">
        <v>409</v>
      </c>
      <c r="C81" s="19">
        <v>20190501</v>
      </c>
      <c r="D81" s="7" t="s">
        <v>32</v>
      </c>
      <c r="E81" s="7" t="s">
        <v>29</v>
      </c>
      <c r="F81" s="7" t="s">
        <v>32</v>
      </c>
      <c r="G81" s="7" t="s">
        <v>32</v>
      </c>
      <c r="H81" s="7" t="s">
        <v>29</v>
      </c>
      <c r="I81" s="7" t="s">
        <v>29</v>
      </c>
      <c r="J81" s="7" t="s">
        <v>30</v>
      </c>
      <c r="K81" s="7" t="s">
        <v>30</v>
      </c>
      <c r="L81" s="7" t="s">
        <v>30</v>
      </c>
      <c r="M81" s="7" t="s">
        <v>30</v>
      </c>
      <c r="N81" s="7" t="s">
        <v>30</v>
      </c>
      <c r="O81" s="7" t="s">
        <v>30</v>
      </c>
      <c r="P81" s="7" t="s">
        <v>30</v>
      </c>
      <c r="Q81" s="1">
        <v>77</v>
      </c>
      <c r="R81" s="8">
        <v>409</v>
      </c>
      <c r="S81" s="4">
        <v>4</v>
      </c>
      <c r="T81" s="4">
        <v>593218</v>
      </c>
      <c r="U81" s="4">
        <v>5</v>
      </c>
      <c r="V81" s="4">
        <v>9</v>
      </c>
      <c r="W81" s="4">
        <v>3</v>
      </c>
      <c r="X81" s="4">
        <v>2</v>
      </c>
      <c r="Y81" s="4">
        <v>1</v>
      </c>
      <c r="Z81" s="4">
        <v>8</v>
      </c>
      <c r="AA81" s="4" t="s">
        <v>27</v>
      </c>
      <c r="AB81" s="4">
        <v>1</v>
      </c>
      <c r="AC81" s="9">
        <v>0</v>
      </c>
      <c r="AD81" s="11">
        <v>1</v>
      </c>
      <c r="AE81" s="11">
        <v>1</v>
      </c>
      <c r="AF81" s="11">
        <v>1</v>
      </c>
      <c r="AG81" s="9">
        <v>0</v>
      </c>
      <c r="AH81" s="11">
        <v>1</v>
      </c>
      <c r="AI81" s="9">
        <v>0</v>
      </c>
      <c r="AJ81" s="9">
        <v>0</v>
      </c>
      <c r="AK81" s="11">
        <v>1</v>
      </c>
      <c r="AL81" s="11">
        <v>1</v>
      </c>
      <c r="AM81" s="4">
        <v>6</v>
      </c>
      <c r="AN81" s="4" t="s">
        <v>27</v>
      </c>
      <c r="AO81" s="15">
        <v>0</v>
      </c>
      <c r="AP81" s="15">
        <v>0</v>
      </c>
      <c r="AQ81" s="15">
        <v>0</v>
      </c>
      <c r="AR81" s="16">
        <v>1</v>
      </c>
      <c r="AS81" s="15">
        <v>0</v>
      </c>
      <c r="AT81" s="15">
        <v>0</v>
      </c>
      <c r="AU81" s="15">
        <v>0</v>
      </c>
    </row>
    <row r="82" spans="1:47">
      <c r="A82" s="22"/>
      <c r="B82" s="20"/>
      <c r="C82" s="20"/>
      <c r="D82" s="14">
        <v>593218</v>
      </c>
      <c r="E82" s="14">
        <v>928642</v>
      </c>
      <c r="F82" s="14">
        <v>593217</v>
      </c>
      <c r="G82" s="14">
        <v>593219</v>
      </c>
      <c r="H82" s="14">
        <v>928641</v>
      </c>
      <c r="I82" s="14">
        <v>928643</v>
      </c>
      <c r="J82" s="14">
        <v>317547</v>
      </c>
      <c r="K82" s="14">
        <v>57863</v>
      </c>
      <c r="L82" s="14">
        <v>179</v>
      </c>
      <c r="M82" s="14">
        <v>88</v>
      </c>
      <c r="N82" s="14">
        <v>31</v>
      </c>
      <c r="O82" s="14">
        <v>2</v>
      </c>
      <c r="P82" s="14">
        <v>6</v>
      </c>
      <c r="Q82" s="1">
        <v>78</v>
      </c>
      <c r="R82" s="8">
        <v>409</v>
      </c>
      <c r="S82" s="4">
        <v>6</v>
      </c>
      <c r="T82" s="4">
        <v>928642</v>
      </c>
      <c r="U82" s="4">
        <v>9</v>
      </c>
      <c r="V82" s="4">
        <v>2</v>
      </c>
      <c r="W82" s="4">
        <v>8</v>
      </c>
      <c r="X82" s="4">
        <v>6</v>
      </c>
      <c r="Y82" s="4">
        <v>4</v>
      </c>
      <c r="Z82" s="4">
        <v>2</v>
      </c>
      <c r="AA82" s="4" t="s">
        <v>27</v>
      </c>
      <c r="AB82" s="4">
        <v>1</v>
      </c>
      <c r="AC82" s="9">
        <v>0</v>
      </c>
      <c r="AD82" s="9">
        <v>0</v>
      </c>
      <c r="AE82" s="10">
        <v>2</v>
      </c>
      <c r="AF82" s="9">
        <v>0</v>
      </c>
      <c r="AG82" s="11">
        <v>1</v>
      </c>
      <c r="AH82" s="9">
        <v>0</v>
      </c>
      <c r="AI82" s="11">
        <v>1</v>
      </c>
      <c r="AJ82" s="9">
        <v>0</v>
      </c>
      <c r="AK82" s="11">
        <v>1</v>
      </c>
      <c r="AL82" s="11">
        <v>1</v>
      </c>
      <c r="AM82" s="4">
        <v>5</v>
      </c>
      <c r="AN82" s="4" t="s">
        <v>27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6">
        <v>1</v>
      </c>
      <c r="AU82" s="15">
        <v>0</v>
      </c>
    </row>
    <row r="83" spans="1:47">
      <c r="A83" s="22"/>
      <c r="B83" s="19">
        <v>408</v>
      </c>
      <c r="C83" s="19">
        <v>20190424</v>
      </c>
      <c r="D83" s="7" t="s">
        <v>34</v>
      </c>
      <c r="E83" s="7" t="s">
        <v>33</v>
      </c>
      <c r="F83" s="7" t="s">
        <v>34</v>
      </c>
      <c r="G83" s="7" t="s">
        <v>34</v>
      </c>
      <c r="H83" s="7" t="s">
        <v>33</v>
      </c>
      <c r="I83" s="7" t="s">
        <v>33</v>
      </c>
      <c r="J83" s="7" t="s">
        <v>30</v>
      </c>
      <c r="K83" s="7" t="s">
        <v>30</v>
      </c>
      <c r="L83" s="7" t="s">
        <v>30</v>
      </c>
      <c r="M83" s="7" t="s">
        <v>30</v>
      </c>
      <c r="N83" s="7" t="s">
        <v>30</v>
      </c>
      <c r="O83" s="7" t="s">
        <v>30</v>
      </c>
      <c r="P83" s="7" t="s">
        <v>30</v>
      </c>
      <c r="Q83" s="7">
        <v>79</v>
      </c>
      <c r="R83" s="8">
        <v>408</v>
      </c>
      <c r="S83" s="4">
        <v>1</v>
      </c>
      <c r="T83" s="4">
        <v>354161</v>
      </c>
      <c r="U83" s="4">
        <v>3</v>
      </c>
      <c r="V83" s="4">
        <v>5</v>
      </c>
      <c r="W83" s="4">
        <v>4</v>
      </c>
      <c r="X83" s="4">
        <v>1</v>
      </c>
      <c r="Y83" s="4">
        <v>6</v>
      </c>
      <c r="Z83" s="4">
        <v>1</v>
      </c>
      <c r="AA83" s="4" t="s">
        <v>27</v>
      </c>
      <c r="AB83" s="4">
        <v>1</v>
      </c>
      <c r="AC83" s="9">
        <v>0</v>
      </c>
      <c r="AD83" s="10">
        <v>2</v>
      </c>
      <c r="AE83" s="9">
        <v>0</v>
      </c>
      <c r="AF83" s="11">
        <v>1</v>
      </c>
      <c r="AG83" s="11">
        <v>1</v>
      </c>
      <c r="AH83" s="11">
        <v>1</v>
      </c>
      <c r="AI83" s="11">
        <v>1</v>
      </c>
      <c r="AJ83" s="9">
        <v>0</v>
      </c>
      <c r="AK83" s="9">
        <v>0</v>
      </c>
      <c r="AL83" s="9">
        <v>0</v>
      </c>
      <c r="AM83" s="4">
        <v>5</v>
      </c>
      <c r="AN83" s="4" t="s">
        <v>27</v>
      </c>
      <c r="AO83" s="16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</row>
    <row r="84" spans="1:47">
      <c r="A84" s="22"/>
      <c r="B84" s="20"/>
      <c r="C84" s="20"/>
      <c r="D84" s="14">
        <v>354161</v>
      </c>
      <c r="E84" s="14">
        <v>925719</v>
      </c>
      <c r="F84" s="14">
        <v>354160</v>
      </c>
      <c r="G84" s="14">
        <v>354162</v>
      </c>
      <c r="H84" s="14">
        <v>925718</v>
      </c>
      <c r="I84" s="14">
        <v>925720</v>
      </c>
      <c r="J84" s="14">
        <v>777047</v>
      </c>
      <c r="K84" s="14">
        <v>76585</v>
      </c>
      <c r="L84" s="14">
        <v>446</v>
      </c>
      <c r="M84" s="14">
        <v>34</v>
      </c>
      <c r="N84" s="14">
        <v>10</v>
      </c>
      <c r="O84" s="14">
        <v>2</v>
      </c>
      <c r="P84" s="14">
        <v>3</v>
      </c>
      <c r="Q84" s="1">
        <v>80</v>
      </c>
      <c r="R84" s="8">
        <v>408</v>
      </c>
      <c r="S84" s="4">
        <v>2</v>
      </c>
      <c r="T84" s="4">
        <v>925719</v>
      </c>
      <c r="U84" s="4">
        <v>9</v>
      </c>
      <c r="V84" s="4">
        <v>2</v>
      </c>
      <c r="W84" s="4">
        <v>5</v>
      </c>
      <c r="X84" s="4">
        <v>7</v>
      </c>
      <c r="Y84" s="4">
        <v>1</v>
      </c>
      <c r="Z84" s="4">
        <v>9</v>
      </c>
      <c r="AA84" s="4" t="s">
        <v>27</v>
      </c>
      <c r="AB84" s="4">
        <v>1</v>
      </c>
      <c r="AC84" s="9">
        <v>0</v>
      </c>
      <c r="AD84" s="11">
        <v>1</v>
      </c>
      <c r="AE84" s="11">
        <v>1</v>
      </c>
      <c r="AF84" s="9">
        <v>0</v>
      </c>
      <c r="AG84" s="9">
        <v>0</v>
      </c>
      <c r="AH84" s="11">
        <v>1</v>
      </c>
      <c r="AI84" s="9">
        <v>0</v>
      </c>
      <c r="AJ84" s="11">
        <v>1</v>
      </c>
      <c r="AK84" s="9">
        <v>0</v>
      </c>
      <c r="AL84" s="10">
        <v>2</v>
      </c>
      <c r="AM84" s="4">
        <v>5</v>
      </c>
      <c r="AN84" s="4" t="s">
        <v>27</v>
      </c>
      <c r="AO84" s="15">
        <v>0</v>
      </c>
      <c r="AP84" s="16">
        <v>1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</row>
    <row r="85" spans="1:47">
      <c r="A85" s="22"/>
      <c r="B85" s="19">
        <v>407</v>
      </c>
      <c r="C85" s="19">
        <v>20190417</v>
      </c>
      <c r="D85" s="7" t="s">
        <v>33</v>
      </c>
      <c r="E85" s="7" t="s">
        <v>32</v>
      </c>
      <c r="F85" s="7" t="s">
        <v>33</v>
      </c>
      <c r="G85" s="7" t="s">
        <v>33</v>
      </c>
      <c r="H85" s="7" t="s">
        <v>32</v>
      </c>
      <c r="I85" s="7" t="s">
        <v>32</v>
      </c>
      <c r="J85" s="7" t="s">
        <v>30</v>
      </c>
      <c r="K85" s="7" t="s">
        <v>30</v>
      </c>
      <c r="L85" s="7" t="s">
        <v>30</v>
      </c>
      <c r="M85" s="7" t="s">
        <v>30</v>
      </c>
      <c r="N85" s="7" t="s">
        <v>30</v>
      </c>
      <c r="O85" s="7" t="s">
        <v>30</v>
      </c>
      <c r="P85" s="7" t="s">
        <v>30</v>
      </c>
      <c r="Q85" s="1">
        <v>81</v>
      </c>
      <c r="R85" s="8">
        <v>407</v>
      </c>
      <c r="S85" s="4">
        <v>2</v>
      </c>
      <c r="T85" s="4">
        <v>804207</v>
      </c>
      <c r="U85" s="4">
        <v>8</v>
      </c>
      <c r="V85" s="4">
        <v>0</v>
      </c>
      <c r="W85" s="4">
        <v>4</v>
      </c>
      <c r="X85" s="4">
        <v>2</v>
      </c>
      <c r="Y85" s="4">
        <v>0</v>
      </c>
      <c r="Z85" s="4">
        <v>7</v>
      </c>
      <c r="AA85" s="4" t="s">
        <v>27</v>
      </c>
      <c r="AB85" s="4">
        <v>1</v>
      </c>
      <c r="AC85" s="10">
        <v>2</v>
      </c>
      <c r="AD85" s="9">
        <v>0</v>
      </c>
      <c r="AE85" s="11">
        <v>1</v>
      </c>
      <c r="AF85" s="9">
        <v>0</v>
      </c>
      <c r="AG85" s="11">
        <v>1</v>
      </c>
      <c r="AH85" s="9">
        <v>0</v>
      </c>
      <c r="AI85" s="9">
        <v>0</v>
      </c>
      <c r="AJ85" s="11">
        <v>1</v>
      </c>
      <c r="AK85" s="11">
        <v>1</v>
      </c>
      <c r="AL85" s="9">
        <v>0</v>
      </c>
      <c r="AM85" s="4">
        <v>5</v>
      </c>
      <c r="AN85" s="4" t="s">
        <v>27</v>
      </c>
      <c r="AO85" s="15">
        <v>0</v>
      </c>
      <c r="AP85" s="16">
        <v>1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</row>
    <row r="86" spans="1:47">
      <c r="A86" s="22"/>
      <c r="B86" s="20"/>
      <c r="C86" s="20"/>
      <c r="D86" s="14">
        <v>804207</v>
      </c>
      <c r="E86" s="14">
        <v>444621</v>
      </c>
      <c r="F86" s="14">
        <v>804206</v>
      </c>
      <c r="G86" s="14">
        <v>804208</v>
      </c>
      <c r="H86" s="14">
        <v>444620</v>
      </c>
      <c r="I86" s="14">
        <v>444622</v>
      </c>
      <c r="J86" s="14">
        <v>803135</v>
      </c>
      <c r="K86" s="14">
        <v>24125</v>
      </c>
      <c r="L86" s="14">
        <v>650</v>
      </c>
      <c r="M86" s="14">
        <v>46</v>
      </c>
      <c r="N86" s="14">
        <v>22</v>
      </c>
      <c r="O86" s="14">
        <v>6</v>
      </c>
      <c r="P86" s="14">
        <v>7</v>
      </c>
      <c r="Q86" s="7">
        <v>82</v>
      </c>
      <c r="R86" s="8">
        <v>407</v>
      </c>
      <c r="S86" s="4">
        <v>4</v>
      </c>
      <c r="T86" s="4">
        <v>444621</v>
      </c>
      <c r="U86" s="4">
        <v>4</v>
      </c>
      <c r="V86" s="4">
        <v>4</v>
      </c>
      <c r="W86" s="4">
        <v>4</v>
      </c>
      <c r="X86" s="4">
        <v>6</v>
      </c>
      <c r="Y86" s="4">
        <v>2</v>
      </c>
      <c r="Z86" s="4">
        <v>1</v>
      </c>
      <c r="AA86" s="4" t="s">
        <v>27</v>
      </c>
      <c r="AB86" s="4">
        <v>1</v>
      </c>
      <c r="AC86" s="9">
        <v>0</v>
      </c>
      <c r="AD86" s="11">
        <v>1</v>
      </c>
      <c r="AE86" s="11">
        <v>1</v>
      </c>
      <c r="AF86" s="9">
        <v>0</v>
      </c>
      <c r="AG86" s="17">
        <v>3</v>
      </c>
      <c r="AH86" s="9">
        <v>0</v>
      </c>
      <c r="AI86" s="11">
        <v>1</v>
      </c>
      <c r="AJ86" s="9">
        <v>0</v>
      </c>
      <c r="AK86" s="9">
        <v>0</v>
      </c>
      <c r="AL86" s="9">
        <v>0</v>
      </c>
      <c r="AM86" s="4">
        <v>4</v>
      </c>
      <c r="AN86" s="4" t="s">
        <v>27</v>
      </c>
      <c r="AO86" s="15">
        <v>0</v>
      </c>
      <c r="AP86" s="15">
        <v>0</v>
      </c>
      <c r="AQ86" s="15">
        <v>0</v>
      </c>
      <c r="AR86" s="16">
        <v>1</v>
      </c>
      <c r="AS86" s="15">
        <v>0</v>
      </c>
      <c r="AT86" s="15">
        <v>0</v>
      </c>
      <c r="AU86" s="15">
        <v>0</v>
      </c>
    </row>
    <row r="87" spans="1:47">
      <c r="A87" s="22"/>
      <c r="B87" s="19">
        <v>406</v>
      </c>
      <c r="C87" s="19">
        <v>20190410</v>
      </c>
      <c r="D87" s="7" t="s">
        <v>34</v>
      </c>
      <c r="E87" s="7" t="s">
        <v>32</v>
      </c>
      <c r="F87" s="7" t="s">
        <v>34</v>
      </c>
      <c r="G87" s="7" t="s">
        <v>34</v>
      </c>
      <c r="H87" s="7" t="s">
        <v>32</v>
      </c>
      <c r="I87" s="7" t="s">
        <v>32</v>
      </c>
      <c r="J87" s="7" t="s">
        <v>30</v>
      </c>
      <c r="K87" s="7" t="s">
        <v>30</v>
      </c>
      <c r="L87" s="7" t="s">
        <v>30</v>
      </c>
      <c r="M87" s="7" t="s">
        <v>30</v>
      </c>
      <c r="N87" s="7" t="s">
        <v>30</v>
      </c>
      <c r="O87" s="7" t="s">
        <v>30</v>
      </c>
      <c r="P87" s="7" t="s">
        <v>30</v>
      </c>
      <c r="Q87" s="1">
        <v>83</v>
      </c>
      <c r="R87" s="8">
        <v>406</v>
      </c>
      <c r="S87" s="4">
        <v>1</v>
      </c>
      <c r="T87" s="4">
        <v>127262</v>
      </c>
      <c r="U87" s="4">
        <v>1</v>
      </c>
      <c r="V87" s="4">
        <v>2</v>
      </c>
      <c r="W87" s="4">
        <v>7</v>
      </c>
      <c r="X87" s="4">
        <v>2</v>
      </c>
      <c r="Y87" s="4">
        <v>6</v>
      </c>
      <c r="Z87" s="4">
        <v>2</v>
      </c>
      <c r="AA87" s="4" t="s">
        <v>27</v>
      </c>
      <c r="AB87" s="4">
        <v>1</v>
      </c>
      <c r="AC87" s="9">
        <v>0</v>
      </c>
      <c r="AD87" s="11">
        <v>1</v>
      </c>
      <c r="AE87" s="17">
        <v>3</v>
      </c>
      <c r="AF87" s="9">
        <v>0</v>
      </c>
      <c r="AG87" s="9">
        <v>0</v>
      </c>
      <c r="AH87" s="9">
        <v>0</v>
      </c>
      <c r="AI87" s="11">
        <v>1</v>
      </c>
      <c r="AJ87" s="11">
        <v>1</v>
      </c>
      <c r="AK87" s="9">
        <v>0</v>
      </c>
      <c r="AL87" s="9">
        <v>0</v>
      </c>
      <c r="AM87" s="4">
        <v>4</v>
      </c>
      <c r="AN87" s="4" t="s">
        <v>27</v>
      </c>
      <c r="AO87" s="16">
        <v>1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</row>
    <row r="88" spans="1:47">
      <c r="A88" s="22"/>
      <c r="B88" s="20"/>
      <c r="C88" s="20"/>
      <c r="D88" s="14">
        <v>127262</v>
      </c>
      <c r="E88" s="14">
        <v>349149</v>
      </c>
      <c r="F88" s="14">
        <v>127261</v>
      </c>
      <c r="G88" s="14">
        <v>127263</v>
      </c>
      <c r="H88" s="14">
        <v>349148</v>
      </c>
      <c r="I88" s="14">
        <v>349150</v>
      </c>
      <c r="J88" s="14">
        <v>135873</v>
      </c>
      <c r="K88" s="14">
        <v>2428</v>
      </c>
      <c r="L88" s="14">
        <v>508</v>
      </c>
      <c r="M88" s="14">
        <v>68</v>
      </c>
      <c r="N88" s="14">
        <v>12</v>
      </c>
      <c r="O88" s="14">
        <v>4</v>
      </c>
      <c r="P88" s="14">
        <v>5</v>
      </c>
      <c r="Q88" s="1">
        <v>84</v>
      </c>
      <c r="R88" s="8">
        <v>406</v>
      </c>
      <c r="S88" s="4">
        <v>4</v>
      </c>
      <c r="T88" s="4">
        <v>349149</v>
      </c>
      <c r="U88" s="4">
        <v>3</v>
      </c>
      <c r="V88" s="4">
        <v>4</v>
      </c>
      <c r="W88" s="4">
        <v>9</v>
      </c>
      <c r="X88" s="4">
        <v>1</v>
      </c>
      <c r="Y88" s="4">
        <v>4</v>
      </c>
      <c r="Z88" s="4">
        <v>9</v>
      </c>
      <c r="AA88" s="4" t="s">
        <v>27</v>
      </c>
      <c r="AB88" s="4">
        <v>1</v>
      </c>
      <c r="AC88" s="9">
        <v>0</v>
      </c>
      <c r="AD88" s="11">
        <v>1</v>
      </c>
      <c r="AE88" s="9">
        <v>0</v>
      </c>
      <c r="AF88" s="11">
        <v>1</v>
      </c>
      <c r="AG88" s="10">
        <v>2</v>
      </c>
      <c r="AH88" s="9">
        <v>0</v>
      </c>
      <c r="AI88" s="9">
        <v>0</v>
      </c>
      <c r="AJ88" s="9">
        <v>0</v>
      </c>
      <c r="AK88" s="9">
        <v>0</v>
      </c>
      <c r="AL88" s="10">
        <v>2</v>
      </c>
      <c r="AM88" s="4">
        <v>4</v>
      </c>
      <c r="AN88" s="4" t="s">
        <v>27</v>
      </c>
      <c r="AO88" s="15">
        <v>0</v>
      </c>
      <c r="AP88" s="15">
        <v>0</v>
      </c>
      <c r="AQ88" s="15">
        <v>0</v>
      </c>
      <c r="AR88" s="16">
        <v>1</v>
      </c>
      <c r="AS88" s="15">
        <v>0</v>
      </c>
      <c r="AT88" s="15">
        <v>0</v>
      </c>
      <c r="AU88" s="15">
        <v>0</v>
      </c>
    </row>
    <row r="89" spans="1:47">
      <c r="A89" s="22"/>
      <c r="B89" s="19">
        <v>405</v>
      </c>
      <c r="C89" s="19">
        <v>20190403</v>
      </c>
      <c r="D89" s="7" t="s">
        <v>31</v>
      </c>
      <c r="E89" s="7" t="s">
        <v>33</v>
      </c>
      <c r="F89" s="7" t="s">
        <v>31</v>
      </c>
      <c r="G89" s="7" t="s">
        <v>31</v>
      </c>
      <c r="H89" s="7" t="s">
        <v>33</v>
      </c>
      <c r="I89" s="7" t="s">
        <v>33</v>
      </c>
      <c r="J89" s="7" t="s">
        <v>30</v>
      </c>
      <c r="K89" s="7" t="s">
        <v>30</v>
      </c>
      <c r="L89" s="7" t="s">
        <v>30</v>
      </c>
      <c r="M89" s="7" t="s">
        <v>30</v>
      </c>
      <c r="N89" s="7" t="s">
        <v>30</v>
      </c>
      <c r="O89" s="7" t="s">
        <v>30</v>
      </c>
      <c r="P89" s="7" t="s">
        <v>30</v>
      </c>
      <c r="Q89" s="7">
        <v>85</v>
      </c>
      <c r="R89" s="8">
        <v>405</v>
      </c>
      <c r="S89" s="4">
        <v>5</v>
      </c>
      <c r="T89" s="4">
        <v>694747</v>
      </c>
      <c r="U89" s="4">
        <v>6</v>
      </c>
      <c r="V89" s="4">
        <v>9</v>
      </c>
      <c r="W89" s="4">
        <v>4</v>
      </c>
      <c r="X89" s="4">
        <v>7</v>
      </c>
      <c r="Y89" s="4">
        <v>4</v>
      </c>
      <c r="Z89" s="4">
        <v>7</v>
      </c>
      <c r="AA89" s="4" t="s">
        <v>27</v>
      </c>
      <c r="AB89" s="4">
        <v>1</v>
      </c>
      <c r="AC89" s="9">
        <v>0</v>
      </c>
      <c r="AD89" s="9">
        <v>0</v>
      </c>
      <c r="AE89" s="9">
        <v>0</v>
      </c>
      <c r="AF89" s="9">
        <v>0</v>
      </c>
      <c r="AG89" s="10">
        <v>2</v>
      </c>
      <c r="AH89" s="9">
        <v>0</v>
      </c>
      <c r="AI89" s="11">
        <v>1</v>
      </c>
      <c r="AJ89" s="10">
        <v>2</v>
      </c>
      <c r="AK89" s="9">
        <v>0</v>
      </c>
      <c r="AL89" s="11">
        <v>1</v>
      </c>
      <c r="AM89" s="4">
        <v>4</v>
      </c>
      <c r="AN89" s="4" t="s">
        <v>27</v>
      </c>
      <c r="AO89" s="15">
        <v>0</v>
      </c>
      <c r="AP89" s="15">
        <v>0</v>
      </c>
      <c r="AQ89" s="15">
        <v>0</v>
      </c>
      <c r="AR89" s="15">
        <v>0</v>
      </c>
      <c r="AS89" s="16">
        <v>1</v>
      </c>
      <c r="AT89" s="15">
        <v>0</v>
      </c>
      <c r="AU89" s="15">
        <v>0</v>
      </c>
    </row>
    <row r="90" spans="1:47">
      <c r="A90" s="22"/>
      <c r="B90" s="20"/>
      <c r="C90" s="20"/>
      <c r="D90" s="14">
        <v>694747</v>
      </c>
      <c r="E90" s="14">
        <v>429181</v>
      </c>
      <c r="F90" s="14">
        <v>694746</v>
      </c>
      <c r="G90" s="14">
        <v>694748</v>
      </c>
      <c r="H90" s="14">
        <v>429180</v>
      </c>
      <c r="I90" s="14">
        <v>429182</v>
      </c>
      <c r="J90" s="14">
        <v>525866</v>
      </c>
      <c r="K90" s="14">
        <v>32196</v>
      </c>
      <c r="L90" s="14">
        <v>206</v>
      </c>
      <c r="M90" s="14">
        <v>80</v>
      </c>
      <c r="N90" s="14">
        <v>88</v>
      </c>
      <c r="O90" s="14">
        <v>9</v>
      </c>
      <c r="P90" s="14">
        <v>2</v>
      </c>
      <c r="Q90" s="1">
        <v>86</v>
      </c>
      <c r="R90" s="8">
        <v>405</v>
      </c>
      <c r="S90" s="4">
        <v>2</v>
      </c>
      <c r="T90" s="4">
        <v>429181</v>
      </c>
      <c r="U90" s="4">
        <v>4</v>
      </c>
      <c r="V90" s="4">
        <v>2</v>
      </c>
      <c r="W90" s="4">
        <v>9</v>
      </c>
      <c r="X90" s="4">
        <v>1</v>
      </c>
      <c r="Y90" s="4">
        <v>8</v>
      </c>
      <c r="Z90" s="4">
        <v>1</v>
      </c>
      <c r="AA90" s="4" t="s">
        <v>27</v>
      </c>
      <c r="AB90" s="4">
        <v>1</v>
      </c>
      <c r="AC90" s="9">
        <v>0</v>
      </c>
      <c r="AD90" s="10">
        <v>2</v>
      </c>
      <c r="AE90" s="11">
        <v>1</v>
      </c>
      <c r="AF90" s="9">
        <v>0</v>
      </c>
      <c r="AG90" s="11">
        <v>1</v>
      </c>
      <c r="AH90" s="9">
        <v>0</v>
      </c>
      <c r="AI90" s="9">
        <v>0</v>
      </c>
      <c r="AJ90" s="9">
        <v>0</v>
      </c>
      <c r="AK90" s="11">
        <v>1</v>
      </c>
      <c r="AL90" s="11">
        <v>1</v>
      </c>
      <c r="AM90" s="4">
        <v>5</v>
      </c>
      <c r="AN90" s="4" t="s">
        <v>27</v>
      </c>
      <c r="AO90" s="15">
        <v>0</v>
      </c>
      <c r="AP90" s="16">
        <v>1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</row>
    <row r="91" spans="1:47">
      <c r="A91" s="22"/>
      <c r="B91" s="19">
        <v>404</v>
      </c>
      <c r="C91" s="19">
        <v>20190327</v>
      </c>
      <c r="D91" s="7" t="s">
        <v>32</v>
      </c>
      <c r="E91" s="7" t="s">
        <v>31</v>
      </c>
      <c r="F91" s="7" t="s">
        <v>32</v>
      </c>
      <c r="G91" s="7" t="s">
        <v>32</v>
      </c>
      <c r="H91" s="7" t="s">
        <v>31</v>
      </c>
      <c r="I91" s="7" t="s">
        <v>31</v>
      </c>
      <c r="J91" s="7" t="s">
        <v>30</v>
      </c>
      <c r="K91" s="7" t="s">
        <v>30</v>
      </c>
      <c r="L91" s="7" t="s">
        <v>30</v>
      </c>
      <c r="M91" s="7" t="s">
        <v>30</v>
      </c>
      <c r="N91" s="7" t="s">
        <v>30</v>
      </c>
      <c r="O91" s="7" t="s">
        <v>30</v>
      </c>
      <c r="P91" s="7" t="s">
        <v>30</v>
      </c>
      <c r="Q91" s="1">
        <v>87</v>
      </c>
      <c r="R91" s="8">
        <v>404</v>
      </c>
      <c r="S91" s="4">
        <v>4</v>
      </c>
      <c r="T91" s="4">
        <v>340564</v>
      </c>
      <c r="U91" s="4">
        <v>3</v>
      </c>
      <c r="V91" s="4">
        <v>4</v>
      </c>
      <c r="W91" s="4">
        <v>0</v>
      </c>
      <c r="X91" s="4">
        <v>5</v>
      </c>
      <c r="Y91" s="4">
        <v>6</v>
      </c>
      <c r="Z91" s="4">
        <v>4</v>
      </c>
      <c r="AA91" s="4" t="s">
        <v>27</v>
      </c>
      <c r="AB91" s="4">
        <v>1</v>
      </c>
      <c r="AC91" s="11">
        <v>1</v>
      </c>
      <c r="AD91" s="9">
        <v>0</v>
      </c>
      <c r="AE91" s="9">
        <v>0</v>
      </c>
      <c r="AF91" s="11">
        <v>1</v>
      </c>
      <c r="AG91" s="10">
        <v>2</v>
      </c>
      <c r="AH91" s="11">
        <v>1</v>
      </c>
      <c r="AI91" s="11">
        <v>1</v>
      </c>
      <c r="AJ91" s="9">
        <v>0</v>
      </c>
      <c r="AK91" s="9">
        <v>0</v>
      </c>
      <c r="AL91" s="9">
        <v>0</v>
      </c>
      <c r="AM91" s="4">
        <v>5</v>
      </c>
      <c r="AN91" s="4" t="s">
        <v>27</v>
      </c>
      <c r="AO91" s="15">
        <v>0</v>
      </c>
      <c r="AP91" s="15">
        <v>0</v>
      </c>
      <c r="AQ91" s="15">
        <v>0</v>
      </c>
      <c r="AR91" s="16">
        <v>1</v>
      </c>
      <c r="AS91" s="15">
        <v>0</v>
      </c>
      <c r="AT91" s="15">
        <v>0</v>
      </c>
      <c r="AU91" s="15">
        <v>0</v>
      </c>
    </row>
    <row r="92" spans="1:47">
      <c r="A92" s="22"/>
      <c r="B92" s="20"/>
      <c r="C92" s="20"/>
      <c r="D92" s="14">
        <v>340564</v>
      </c>
      <c r="E92" s="14">
        <v>684698</v>
      </c>
      <c r="F92" s="14">
        <v>340563</v>
      </c>
      <c r="G92" s="14">
        <v>340565</v>
      </c>
      <c r="H92" s="14">
        <v>684697</v>
      </c>
      <c r="I92" s="14">
        <v>684699</v>
      </c>
      <c r="J92" s="14">
        <v>746797</v>
      </c>
      <c r="K92" s="14">
        <v>14362</v>
      </c>
      <c r="L92" s="14">
        <v>243</v>
      </c>
      <c r="M92" s="14">
        <v>8</v>
      </c>
      <c r="N92" s="14">
        <v>18</v>
      </c>
      <c r="O92" s="14">
        <v>0</v>
      </c>
      <c r="P92" s="14">
        <v>5</v>
      </c>
      <c r="Q92" s="7">
        <v>88</v>
      </c>
      <c r="R92" s="8">
        <v>404</v>
      </c>
      <c r="S92" s="4">
        <v>5</v>
      </c>
      <c r="T92" s="4">
        <v>684698</v>
      </c>
      <c r="U92" s="4">
        <v>6</v>
      </c>
      <c r="V92" s="4">
        <v>8</v>
      </c>
      <c r="W92" s="4">
        <v>4</v>
      </c>
      <c r="X92" s="4">
        <v>6</v>
      </c>
      <c r="Y92" s="4">
        <v>9</v>
      </c>
      <c r="Z92" s="4">
        <v>8</v>
      </c>
      <c r="AA92" s="4" t="s">
        <v>27</v>
      </c>
      <c r="AB92" s="4">
        <v>1</v>
      </c>
      <c r="AC92" s="9">
        <v>0</v>
      </c>
      <c r="AD92" s="9">
        <v>0</v>
      </c>
      <c r="AE92" s="9">
        <v>0</v>
      </c>
      <c r="AF92" s="9">
        <v>0</v>
      </c>
      <c r="AG92" s="11">
        <v>1</v>
      </c>
      <c r="AH92" s="9">
        <v>0</v>
      </c>
      <c r="AI92" s="10">
        <v>2</v>
      </c>
      <c r="AJ92" s="9">
        <v>0</v>
      </c>
      <c r="AK92" s="10">
        <v>2</v>
      </c>
      <c r="AL92" s="11">
        <v>1</v>
      </c>
      <c r="AM92" s="4">
        <v>4</v>
      </c>
      <c r="AN92" s="4" t="s">
        <v>27</v>
      </c>
      <c r="AO92" s="15">
        <v>0</v>
      </c>
      <c r="AP92" s="15">
        <v>0</v>
      </c>
      <c r="AQ92" s="15">
        <v>0</v>
      </c>
      <c r="AR92" s="15">
        <v>0</v>
      </c>
      <c r="AS92" s="16">
        <v>1</v>
      </c>
      <c r="AT92" s="15">
        <v>0</v>
      </c>
      <c r="AU92" s="15">
        <v>0</v>
      </c>
    </row>
    <row r="93" spans="1:47">
      <c r="A93" s="22"/>
      <c r="B93" s="19">
        <v>403</v>
      </c>
      <c r="C93" s="19">
        <v>20190320</v>
      </c>
      <c r="D93" s="7" t="s">
        <v>28</v>
      </c>
      <c r="E93" s="7" t="s">
        <v>31</v>
      </c>
      <c r="F93" s="7" t="s">
        <v>28</v>
      </c>
      <c r="G93" s="7" t="s">
        <v>28</v>
      </c>
      <c r="H93" s="7" t="s">
        <v>31</v>
      </c>
      <c r="I93" s="7" t="s">
        <v>31</v>
      </c>
      <c r="J93" s="7" t="s">
        <v>30</v>
      </c>
      <c r="K93" s="7" t="s">
        <v>30</v>
      </c>
      <c r="L93" s="7" t="s">
        <v>30</v>
      </c>
      <c r="M93" s="7" t="s">
        <v>30</v>
      </c>
      <c r="N93" s="7" t="s">
        <v>30</v>
      </c>
      <c r="O93" s="7" t="s">
        <v>30</v>
      </c>
      <c r="P93" s="7" t="s">
        <v>30</v>
      </c>
      <c r="Q93" s="1">
        <v>89</v>
      </c>
      <c r="R93" s="8">
        <v>403</v>
      </c>
      <c r="S93" s="4">
        <v>3</v>
      </c>
      <c r="T93" s="4">
        <v>410258</v>
      </c>
      <c r="U93" s="4">
        <v>4</v>
      </c>
      <c r="V93" s="4">
        <v>1</v>
      </c>
      <c r="W93" s="4">
        <v>0</v>
      </c>
      <c r="X93" s="4">
        <v>2</v>
      </c>
      <c r="Y93" s="4">
        <v>5</v>
      </c>
      <c r="Z93" s="4">
        <v>8</v>
      </c>
      <c r="AA93" s="4" t="s">
        <v>27</v>
      </c>
      <c r="AB93" s="4">
        <v>1</v>
      </c>
      <c r="AC93" s="11">
        <v>1</v>
      </c>
      <c r="AD93" s="11">
        <v>1</v>
      </c>
      <c r="AE93" s="11">
        <v>1</v>
      </c>
      <c r="AF93" s="9">
        <v>0</v>
      </c>
      <c r="AG93" s="11">
        <v>1</v>
      </c>
      <c r="AH93" s="11">
        <v>1</v>
      </c>
      <c r="AI93" s="9">
        <v>0</v>
      </c>
      <c r="AJ93" s="9">
        <v>0</v>
      </c>
      <c r="AK93" s="11">
        <v>1</v>
      </c>
      <c r="AL93" s="9">
        <v>0</v>
      </c>
      <c r="AM93" s="4">
        <v>6</v>
      </c>
      <c r="AN93" s="4" t="s">
        <v>27</v>
      </c>
      <c r="AO93" s="15">
        <v>0</v>
      </c>
      <c r="AP93" s="15">
        <v>0</v>
      </c>
      <c r="AQ93" s="16">
        <v>1</v>
      </c>
      <c r="AR93" s="15">
        <v>0</v>
      </c>
      <c r="AS93" s="15">
        <v>0</v>
      </c>
      <c r="AT93" s="15">
        <v>0</v>
      </c>
      <c r="AU93" s="15">
        <v>0</v>
      </c>
    </row>
    <row r="94" spans="1:47">
      <c r="A94" s="22"/>
      <c r="B94" s="20"/>
      <c r="C94" s="20"/>
      <c r="D94" s="14">
        <v>410258</v>
      </c>
      <c r="E94" s="14">
        <v>289025</v>
      </c>
      <c r="F94" s="14">
        <v>410257</v>
      </c>
      <c r="G94" s="14">
        <v>410259</v>
      </c>
      <c r="H94" s="14">
        <v>289024</v>
      </c>
      <c r="I94" s="14">
        <v>289026</v>
      </c>
      <c r="J94" s="14">
        <v>254952</v>
      </c>
      <c r="K94" s="14">
        <v>43638</v>
      </c>
      <c r="L94" s="14">
        <v>51</v>
      </c>
      <c r="M94" s="14">
        <v>47</v>
      </c>
      <c r="N94" s="14">
        <v>1</v>
      </c>
      <c r="O94" s="14">
        <v>1</v>
      </c>
      <c r="P94" s="14">
        <v>2</v>
      </c>
      <c r="Q94" s="1">
        <v>90</v>
      </c>
      <c r="R94" s="8">
        <v>403</v>
      </c>
      <c r="S94" s="4">
        <v>5</v>
      </c>
      <c r="T94" s="4">
        <v>289025</v>
      </c>
      <c r="U94" s="4">
        <v>2</v>
      </c>
      <c r="V94" s="4">
        <v>8</v>
      </c>
      <c r="W94" s="4">
        <v>9</v>
      </c>
      <c r="X94" s="4">
        <v>0</v>
      </c>
      <c r="Y94" s="4">
        <v>2</v>
      </c>
      <c r="Z94" s="4">
        <v>5</v>
      </c>
      <c r="AA94" s="4" t="s">
        <v>27</v>
      </c>
      <c r="AB94" s="4">
        <v>1</v>
      </c>
      <c r="AC94" s="11">
        <v>1</v>
      </c>
      <c r="AD94" s="9">
        <v>0</v>
      </c>
      <c r="AE94" s="10">
        <v>2</v>
      </c>
      <c r="AF94" s="9">
        <v>0</v>
      </c>
      <c r="AG94" s="9">
        <v>0</v>
      </c>
      <c r="AH94" s="11">
        <v>1</v>
      </c>
      <c r="AI94" s="9">
        <v>0</v>
      </c>
      <c r="AJ94" s="9">
        <v>0</v>
      </c>
      <c r="AK94" s="11">
        <v>1</v>
      </c>
      <c r="AL94" s="11">
        <v>1</v>
      </c>
      <c r="AM94" s="4">
        <v>5</v>
      </c>
      <c r="AN94" s="4" t="s">
        <v>27</v>
      </c>
      <c r="AO94" s="15">
        <v>0</v>
      </c>
      <c r="AP94" s="15">
        <v>0</v>
      </c>
      <c r="AQ94" s="15">
        <v>0</v>
      </c>
      <c r="AR94" s="15">
        <v>0</v>
      </c>
      <c r="AS94" s="16">
        <v>1</v>
      </c>
      <c r="AT94" s="15">
        <v>0</v>
      </c>
      <c r="AU94" s="15">
        <v>0</v>
      </c>
    </row>
    <row r="95" spans="1:47">
      <c r="A95" s="22"/>
      <c r="B95" s="19">
        <v>402</v>
      </c>
      <c r="C95" s="19">
        <v>20190313</v>
      </c>
      <c r="D95" s="7" t="s">
        <v>29</v>
      </c>
      <c r="E95" s="7" t="s">
        <v>29</v>
      </c>
      <c r="F95" s="7" t="s">
        <v>29</v>
      </c>
      <c r="G95" s="7" t="s">
        <v>29</v>
      </c>
      <c r="H95" s="7" t="s">
        <v>29</v>
      </c>
      <c r="I95" s="7" t="s">
        <v>29</v>
      </c>
      <c r="J95" s="7" t="s">
        <v>30</v>
      </c>
      <c r="K95" s="7" t="s">
        <v>30</v>
      </c>
      <c r="L95" s="7" t="s">
        <v>30</v>
      </c>
      <c r="M95" s="7" t="s">
        <v>30</v>
      </c>
      <c r="N95" s="7" t="s">
        <v>30</v>
      </c>
      <c r="O95" s="7" t="s">
        <v>30</v>
      </c>
      <c r="P95" s="7" t="s">
        <v>30</v>
      </c>
      <c r="Q95" s="7">
        <v>91</v>
      </c>
      <c r="R95" s="8">
        <v>402</v>
      </c>
      <c r="S95" s="4">
        <v>6</v>
      </c>
      <c r="T95" s="4">
        <v>787675</v>
      </c>
      <c r="U95" s="4">
        <v>7</v>
      </c>
      <c r="V95" s="4">
        <v>8</v>
      </c>
      <c r="W95" s="4">
        <v>7</v>
      </c>
      <c r="X95" s="4">
        <v>6</v>
      </c>
      <c r="Y95" s="4">
        <v>7</v>
      </c>
      <c r="Z95" s="4">
        <v>5</v>
      </c>
      <c r="AA95" s="4" t="s">
        <v>27</v>
      </c>
      <c r="AB95" s="4">
        <v>1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1">
        <v>1</v>
      </c>
      <c r="AI95" s="11">
        <v>1</v>
      </c>
      <c r="AJ95" s="17">
        <v>3</v>
      </c>
      <c r="AK95" s="11">
        <v>1</v>
      </c>
      <c r="AL95" s="9">
        <v>0</v>
      </c>
      <c r="AM95" s="4">
        <v>4</v>
      </c>
      <c r="AN95" s="4" t="s">
        <v>27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6">
        <v>1</v>
      </c>
      <c r="AU95" s="15">
        <v>0</v>
      </c>
    </row>
    <row r="96" spans="1:47">
      <c r="A96" s="22"/>
      <c r="B96" s="20"/>
      <c r="C96" s="20"/>
      <c r="D96" s="14">
        <v>787675</v>
      </c>
      <c r="E96" s="14">
        <v>789664</v>
      </c>
      <c r="F96" s="14">
        <v>787674</v>
      </c>
      <c r="G96" s="14">
        <v>787676</v>
      </c>
      <c r="H96" s="14">
        <v>789663</v>
      </c>
      <c r="I96" s="14">
        <v>789665</v>
      </c>
      <c r="J96" s="14">
        <v>819611</v>
      </c>
      <c r="K96" s="14">
        <v>22798</v>
      </c>
      <c r="L96" s="14">
        <v>433</v>
      </c>
      <c r="M96" s="14">
        <v>48</v>
      </c>
      <c r="N96" s="14">
        <v>36</v>
      </c>
      <c r="O96" s="14">
        <v>7</v>
      </c>
      <c r="P96" s="14">
        <v>6</v>
      </c>
      <c r="Q96" s="1">
        <v>92</v>
      </c>
      <c r="R96" s="8">
        <v>402</v>
      </c>
      <c r="S96" s="4">
        <v>6</v>
      </c>
      <c r="T96" s="4">
        <v>789664</v>
      </c>
      <c r="U96" s="4">
        <v>7</v>
      </c>
      <c r="V96" s="4">
        <v>8</v>
      </c>
      <c r="W96" s="4">
        <v>9</v>
      </c>
      <c r="X96" s="4">
        <v>6</v>
      </c>
      <c r="Y96" s="4">
        <v>6</v>
      </c>
      <c r="Z96" s="4">
        <v>4</v>
      </c>
      <c r="AA96" s="4" t="s">
        <v>27</v>
      </c>
      <c r="AB96" s="4">
        <v>1</v>
      </c>
      <c r="AC96" s="9">
        <v>0</v>
      </c>
      <c r="AD96" s="9">
        <v>0</v>
      </c>
      <c r="AE96" s="9">
        <v>0</v>
      </c>
      <c r="AF96" s="9">
        <v>0</v>
      </c>
      <c r="AG96" s="11">
        <v>1</v>
      </c>
      <c r="AH96" s="9">
        <v>0</v>
      </c>
      <c r="AI96" s="10">
        <v>2</v>
      </c>
      <c r="AJ96" s="11">
        <v>1</v>
      </c>
      <c r="AK96" s="11">
        <v>1</v>
      </c>
      <c r="AL96" s="11">
        <v>1</v>
      </c>
      <c r="AM96" s="4">
        <v>5</v>
      </c>
      <c r="AN96" s="4" t="s">
        <v>27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6">
        <v>1</v>
      </c>
      <c r="AU96" s="15">
        <v>0</v>
      </c>
    </row>
    <row r="97" spans="1:47">
      <c r="A97" s="22"/>
      <c r="B97" s="19">
        <v>401</v>
      </c>
      <c r="C97" s="19">
        <v>20190306</v>
      </c>
      <c r="D97" s="7" t="s">
        <v>31</v>
      </c>
      <c r="E97" s="7" t="s">
        <v>31</v>
      </c>
      <c r="F97" s="7" t="s">
        <v>31</v>
      </c>
      <c r="G97" s="7" t="s">
        <v>31</v>
      </c>
      <c r="H97" s="7" t="s">
        <v>31</v>
      </c>
      <c r="I97" s="7" t="s">
        <v>31</v>
      </c>
      <c r="J97" s="7" t="s">
        <v>30</v>
      </c>
      <c r="K97" s="7" t="s">
        <v>30</v>
      </c>
      <c r="L97" s="7" t="s">
        <v>30</v>
      </c>
      <c r="M97" s="7" t="s">
        <v>30</v>
      </c>
      <c r="N97" s="7" t="s">
        <v>30</v>
      </c>
      <c r="O97" s="7" t="s">
        <v>30</v>
      </c>
      <c r="P97" s="7" t="s">
        <v>30</v>
      </c>
      <c r="Q97" s="1">
        <v>93</v>
      </c>
      <c r="R97" s="8">
        <v>401</v>
      </c>
      <c r="S97" s="4">
        <v>5</v>
      </c>
      <c r="T97" s="4">
        <v>388967</v>
      </c>
      <c r="U97" s="4">
        <v>3</v>
      </c>
      <c r="V97" s="4">
        <v>8</v>
      </c>
      <c r="W97" s="4">
        <v>8</v>
      </c>
      <c r="X97" s="4">
        <v>9</v>
      </c>
      <c r="Y97" s="4">
        <v>6</v>
      </c>
      <c r="Z97" s="4">
        <v>7</v>
      </c>
      <c r="AA97" s="4" t="s">
        <v>27</v>
      </c>
      <c r="AB97" s="4">
        <v>1</v>
      </c>
      <c r="AC97" s="9">
        <v>0</v>
      </c>
      <c r="AD97" s="9">
        <v>0</v>
      </c>
      <c r="AE97" s="9">
        <v>0</v>
      </c>
      <c r="AF97" s="11">
        <v>1</v>
      </c>
      <c r="AG97" s="9">
        <v>0</v>
      </c>
      <c r="AH97" s="9">
        <v>0</v>
      </c>
      <c r="AI97" s="11">
        <v>1</v>
      </c>
      <c r="AJ97" s="11">
        <v>1</v>
      </c>
      <c r="AK97" s="10">
        <v>2</v>
      </c>
      <c r="AL97" s="11">
        <v>1</v>
      </c>
      <c r="AM97" s="4">
        <v>5</v>
      </c>
      <c r="AN97" s="4" t="s">
        <v>27</v>
      </c>
      <c r="AO97" s="15">
        <v>0</v>
      </c>
      <c r="AP97" s="15">
        <v>0</v>
      </c>
      <c r="AQ97" s="15">
        <v>0</v>
      </c>
      <c r="AR97" s="15">
        <v>0</v>
      </c>
      <c r="AS97" s="16">
        <v>1</v>
      </c>
      <c r="AT97" s="15">
        <v>0</v>
      </c>
      <c r="AU97" s="15">
        <v>0</v>
      </c>
    </row>
    <row r="98" spans="1:47">
      <c r="A98" s="22"/>
      <c r="B98" s="20"/>
      <c r="C98" s="20"/>
      <c r="D98" s="14">
        <v>388967</v>
      </c>
      <c r="E98" s="14">
        <v>723400</v>
      </c>
      <c r="F98" s="14">
        <v>388966</v>
      </c>
      <c r="G98" s="14">
        <v>388968</v>
      </c>
      <c r="H98" s="14">
        <v>723399</v>
      </c>
      <c r="I98" s="14">
        <v>723401</v>
      </c>
      <c r="J98" s="14">
        <v>303034</v>
      </c>
      <c r="K98" s="14">
        <v>92646</v>
      </c>
      <c r="L98" s="14">
        <v>395</v>
      </c>
      <c r="M98" s="14">
        <v>55</v>
      </c>
      <c r="N98" s="14">
        <v>75</v>
      </c>
      <c r="O98" s="14">
        <v>7</v>
      </c>
      <c r="P98" s="14">
        <v>1</v>
      </c>
      <c r="Q98" s="7">
        <v>94</v>
      </c>
      <c r="R98" s="8">
        <v>401</v>
      </c>
      <c r="S98" s="4">
        <v>5</v>
      </c>
      <c r="T98" s="4">
        <v>723400</v>
      </c>
      <c r="U98" s="4">
        <v>7</v>
      </c>
      <c r="V98" s="4">
        <v>2</v>
      </c>
      <c r="W98" s="4">
        <v>3</v>
      </c>
      <c r="X98" s="4">
        <v>4</v>
      </c>
      <c r="Y98" s="4">
        <v>0</v>
      </c>
      <c r="Z98" s="4">
        <v>0</v>
      </c>
      <c r="AA98" s="4" t="s">
        <v>27</v>
      </c>
      <c r="AB98" s="4">
        <v>1</v>
      </c>
      <c r="AC98" s="10">
        <v>2</v>
      </c>
      <c r="AD98" s="9">
        <v>0</v>
      </c>
      <c r="AE98" s="11">
        <v>1</v>
      </c>
      <c r="AF98" s="11">
        <v>1</v>
      </c>
      <c r="AG98" s="11">
        <v>1</v>
      </c>
      <c r="AH98" s="9">
        <v>0</v>
      </c>
      <c r="AI98" s="9">
        <v>0</v>
      </c>
      <c r="AJ98" s="11">
        <v>1</v>
      </c>
      <c r="AK98" s="9">
        <v>0</v>
      </c>
      <c r="AL98" s="9">
        <v>0</v>
      </c>
      <c r="AM98" s="4">
        <v>5</v>
      </c>
      <c r="AN98" s="4" t="s">
        <v>27</v>
      </c>
      <c r="AO98" s="15">
        <v>0</v>
      </c>
      <c r="AP98" s="15">
        <v>0</v>
      </c>
      <c r="AQ98" s="15">
        <v>0</v>
      </c>
      <c r="AR98" s="15">
        <v>0</v>
      </c>
      <c r="AS98" s="16">
        <v>1</v>
      </c>
      <c r="AT98" s="15">
        <v>0</v>
      </c>
      <c r="AU98" s="15">
        <v>0</v>
      </c>
    </row>
    <row r="99" spans="1:47">
      <c r="A99" s="22"/>
      <c r="B99" s="19">
        <v>400</v>
      </c>
      <c r="C99" s="19">
        <v>20190227</v>
      </c>
      <c r="D99" s="7" t="s">
        <v>31</v>
      </c>
      <c r="E99" s="7" t="s">
        <v>32</v>
      </c>
      <c r="F99" s="7" t="s">
        <v>31</v>
      </c>
      <c r="G99" s="7" t="s">
        <v>31</v>
      </c>
      <c r="H99" s="7" t="s">
        <v>32</v>
      </c>
      <c r="I99" s="7" t="s">
        <v>32</v>
      </c>
      <c r="J99" s="7" t="s">
        <v>30</v>
      </c>
      <c r="K99" s="7" t="s">
        <v>30</v>
      </c>
      <c r="L99" s="7" t="s">
        <v>30</v>
      </c>
      <c r="M99" s="7" t="s">
        <v>30</v>
      </c>
      <c r="N99" s="7" t="s">
        <v>30</v>
      </c>
      <c r="O99" s="7" t="s">
        <v>30</v>
      </c>
      <c r="P99" s="7" t="s">
        <v>30</v>
      </c>
      <c r="Q99" s="1">
        <v>95</v>
      </c>
      <c r="R99" s="8">
        <v>400</v>
      </c>
      <c r="S99" s="4">
        <v>5</v>
      </c>
      <c r="T99" s="4">
        <v>367647</v>
      </c>
      <c r="U99" s="4">
        <v>3</v>
      </c>
      <c r="V99" s="4">
        <v>6</v>
      </c>
      <c r="W99" s="4">
        <v>7</v>
      </c>
      <c r="X99" s="4">
        <v>6</v>
      </c>
      <c r="Y99" s="4">
        <v>4</v>
      </c>
      <c r="Z99" s="4">
        <v>7</v>
      </c>
      <c r="AA99" s="4" t="s">
        <v>27</v>
      </c>
      <c r="AB99" s="4">
        <v>1</v>
      </c>
      <c r="AC99" s="9">
        <v>0</v>
      </c>
      <c r="AD99" s="9">
        <v>0</v>
      </c>
      <c r="AE99" s="9">
        <v>0</v>
      </c>
      <c r="AF99" s="11">
        <v>1</v>
      </c>
      <c r="AG99" s="11">
        <v>1</v>
      </c>
      <c r="AH99" s="9">
        <v>0</v>
      </c>
      <c r="AI99" s="10">
        <v>2</v>
      </c>
      <c r="AJ99" s="10">
        <v>2</v>
      </c>
      <c r="AK99" s="9">
        <v>0</v>
      </c>
      <c r="AL99" s="9">
        <v>0</v>
      </c>
      <c r="AM99" s="4">
        <v>4</v>
      </c>
      <c r="AN99" s="4" t="s">
        <v>27</v>
      </c>
      <c r="AO99" s="15">
        <v>0</v>
      </c>
      <c r="AP99" s="15">
        <v>0</v>
      </c>
      <c r="AQ99" s="15">
        <v>0</v>
      </c>
      <c r="AR99" s="15">
        <v>0</v>
      </c>
      <c r="AS99" s="16">
        <v>1</v>
      </c>
      <c r="AT99" s="15">
        <v>0</v>
      </c>
      <c r="AU99" s="15">
        <v>0</v>
      </c>
    </row>
    <row r="100" spans="1:47">
      <c r="A100" s="22"/>
      <c r="B100" s="20"/>
      <c r="C100" s="20"/>
      <c r="D100" s="14">
        <v>367647</v>
      </c>
      <c r="E100" s="14">
        <v>369948</v>
      </c>
      <c r="F100" s="14">
        <v>367646</v>
      </c>
      <c r="G100" s="14">
        <v>367648</v>
      </c>
      <c r="H100" s="14">
        <v>369947</v>
      </c>
      <c r="I100" s="14">
        <v>369949</v>
      </c>
      <c r="J100" s="14">
        <v>436032</v>
      </c>
      <c r="K100" s="14">
        <v>39042</v>
      </c>
      <c r="L100" s="14">
        <v>114</v>
      </c>
      <c r="M100" s="14">
        <v>80</v>
      </c>
      <c r="N100" s="14">
        <v>11</v>
      </c>
      <c r="O100" s="14">
        <v>5</v>
      </c>
      <c r="P100" s="14">
        <v>8</v>
      </c>
      <c r="Q100" s="1">
        <v>96</v>
      </c>
      <c r="R100" s="8">
        <v>400</v>
      </c>
      <c r="S100" s="4">
        <v>4</v>
      </c>
      <c r="T100" s="4">
        <v>369948</v>
      </c>
      <c r="U100" s="4">
        <v>3</v>
      </c>
      <c r="V100" s="4">
        <v>6</v>
      </c>
      <c r="W100" s="4">
        <v>9</v>
      </c>
      <c r="X100" s="4">
        <v>9</v>
      </c>
      <c r="Y100" s="4">
        <v>4</v>
      </c>
      <c r="Z100" s="4">
        <v>8</v>
      </c>
      <c r="AA100" s="4" t="s">
        <v>27</v>
      </c>
      <c r="AB100" s="4">
        <v>1</v>
      </c>
      <c r="AC100" s="9">
        <v>0</v>
      </c>
      <c r="AD100" s="9">
        <v>0</v>
      </c>
      <c r="AE100" s="9">
        <v>0</v>
      </c>
      <c r="AF100" s="11">
        <v>1</v>
      </c>
      <c r="AG100" s="11">
        <v>1</v>
      </c>
      <c r="AH100" s="9">
        <v>0</v>
      </c>
      <c r="AI100" s="11">
        <v>1</v>
      </c>
      <c r="AJ100" s="9">
        <v>0</v>
      </c>
      <c r="AK100" s="11">
        <v>1</v>
      </c>
      <c r="AL100" s="10">
        <v>2</v>
      </c>
      <c r="AM100" s="4">
        <v>5</v>
      </c>
      <c r="AN100" s="4" t="s">
        <v>27</v>
      </c>
      <c r="AO100" s="15">
        <v>0</v>
      </c>
      <c r="AP100" s="15">
        <v>0</v>
      </c>
      <c r="AQ100" s="15">
        <v>0</v>
      </c>
      <c r="AR100" s="16">
        <v>1</v>
      </c>
      <c r="AS100" s="15">
        <v>0</v>
      </c>
      <c r="AT100" s="15">
        <v>0</v>
      </c>
      <c r="AU100" s="15">
        <v>0</v>
      </c>
    </row>
    <row r="101" spans="1:47">
      <c r="A101" s="22"/>
      <c r="B101" s="19">
        <v>399</v>
      </c>
      <c r="C101" s="19">
        <v>20190220</v>
      </c>
      <c r="D101" s="7" t="s">
        <v>33</v>
      </c>
      <c r="E101" s="7" t="s">
        <v>32</v>
      </c>
      <c r="F101" s="7" t="s">
        <v>33</v>
      </c>
      <c r="G101" s="7" t="s">
        <v>33</v>
      </c>
      <c r="H101" s="7" t="s">
        <v>32</v>
      </c>
      <c r="I101" s="7" t="s">
        <v>32</v>
      </c>
      <c r="J101" s="7" t="s">
        <v>30</v>
      </c>
      <c r="K101" s="7" t="s">
        <v>30</v>
      </c>
      <c r="L101" s="7" t="s">
        <v>30</v>
      </c>
      <c r="M101" s="7" t="s">
        <v>30</v>
      </c>
      <c r="N101" s="7" t="s">
        <v>30</v>
      </c>
      <c r="O101" s="7" t="s">
        <v>30</v>
      </c>
      <c r="P101" s="7" t="s">
        <v>30</v>
      </c>
      <c r="Q101" s="7">
        <v>97</v>
      </c>
      <c r="R101" s="8">
        <v>399</v>
      </c>
      <c r="S101" s="4">
        <v>2</v>
      </c>
      <c r="T101" s="4">
        <v>239652</v>
      </c>
      <c r="U101" s="4">
        <v>2</v>
      </c>
      <c r="V101" s="4">
        <v>3</v>
      </c>
      <c r="W101" s="4">
        <v>9</v>
      </c>
      <c r="X101" s="4">
        <v>6</v>
      </c>
      <c r="Y101" s="4">
        <v>5</v>
      </c>
      <c r="Z101" s="4">
        <v>2</v>
      </c>
      <c r="AA101" s="4" t="s">
        <v>27</v>
      </c>
      <c r="AB101" s="4">
        <v>1</v>
      </c>
      <c r="AC101" s="9">
        <v>0</v>
      </c>
      <c r="AD101" s="9">
        <v>0</v>
      </c>
      <c r="AE101" s="10">
        <v>2</v>
      </c>
      <c r="AF101" s="11">
        <v>1</v>
      </c>
      <c r="AG101" s="9">
        <v>0</v>
      </c>
      <c r="AH101" s="11">
        <v>1</v>
      </c>
      <c r="AI101" s="11">
        <v>1</v>
      </c>
      <c r="AJ101" s="9">
        <v>0</v>
      </c>
      <c r="AK101" s="9">
        <v>0</v>
      </c>
      <c r="AL101" s="11">
        <v>1</v>
      </c>
      <c r="AM101" s="4">
        <v>5</v>
      </c>
      <c r="AN101" s="4" t="s">
        <v>27</v>
      </c>
      <c r="AO101" s="15">
        <v>0</v>
      </c>
      <c r="AP101" s="16">
        <v>1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</row>
    <row r="102" spans="1:47">
      <c r="A102" s="22"/>
      <c r="B102" s="20"/>
      <c r="C102" s="20"/>
      <c r="D102" s="14">
        <v>239652</v>
      </c>
      <c r="E102" s="14">
        <v>256843</v>
      </c>
      <c r="F102" s="14">
        <v>239651</v>
      </c>
      <c r="G102" s="14">
        <v>239653</v>
      </c>
      <c r="H102" s="14">
        <v>256842</v>
      </c>
      <c r="I102" s="14">
        <v>256844</v>
      </c>
      <c r="J102" s="14">
        <v>419126</v>
      </c>
      <c r="K102" s="14">
        <v>44117</v>
      </c>
      <c r="L102" s="14">
        <v>203</v>
      </c>
      <c r="M102" s="14">
        <v>91</v>
      </c>
      <c r="N102" s="14">
        <v>94</v>
      </c>
      <c r="O102" s="14">
        <v>6</v>
      </c>
      <c r="P102" s="14">
        <v>1</v>
      </c>
      <c r="Q102" s="1">
        <v>98</v>
      </c>
      <c r="R102" s="8">
        <v>399</v>
      </c>
      <c r="S102" s="4">
        <v>4</v>
      </c>
      <c r="T102" s="4">
        <v>256843</v>
      </c>
      <c r="U102" s="4">
        <v>2</v>
      </c>
      <c r="V102" s="4">
        <v>5</v>
      </c>
      <c r="W102" s="4">
        <v>6</v>
      </c>
      <c r="X102" s="4">
        <v>8</v>
      </c>
      <c r="Y102" s="4">
        <v>4</v>
      </c>
      <c r="Z102" s="4">
        <v>3</v>
      </c>
      <c r="AA102" s="4" t="s">
        <v>27</v>
      </c>
      <c r="AB102" s="4">
        <v>1</v>
      </c>
      <c r="AC102" s="9">
        <v>0</v>
      </c>
      <c r="AD102" s="9">
        <v>0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9">
        <v>0</v>
      </c>
      <c r="AK102" s="11">
        <v>1</v>
      </c>
      <c r="AL102" s="9">
        <v>0</v>
      </c>
      <c r="AM102" s="4">
        <v>6</v>
      </c>
      <c r="AN102" s="4" t="s">
        <v>27</v>
      </c>
      <c r="AO102" s="15">
        <v>0</v>
      </c>
      <c r="AP102" s="15">
        <v>0</v>
      </c>
      <c r="AQ102" s="15">
        <v>0</v>
      </c>
      <c r="AR102" s="16">
        <v>1</v>
      </c>
      <c r="AS102" s="15">
        <v>0</v>
      </c>
      <c r="AT102" s="15">
        <v>0</v>
      </c>
      <c r="AU102" s="15">
        <v>0</v>
      </c>
    </row>
    <row r="103" spans="1:47">
      <c r="A103" s="22"/>
      <c r="B103" s="19">
        <v>398</v>
      </c>
      <c r="C103" s="19">
        <v>20190213</v>
      </c>
      <c r="D103" s="7" t="s">
        <v>35</v>
      </c>
      <c r="E103" s="7" t="s">
        <v>33</v>
      </c>
      <c r="F103" s="7" t="s">
        <v>35</v>
      </c>
      <c r="G103" s="7" t="s">
        <v>35</v>
      </c>
      <c r="H103" s="7" t="s">
        <v>33</v>
      </c>
      <c r="I103" s="7" t="s">
        <v>33</v>
      </c>
      <c r="J103" s="7" t="s">
        <v>30</v>
      </c>
      <c r="K103" s="7" t="s">
        <v>30</v>
      </c>
      <c r="L103" s="7" t="s">
        <v>30</v>
      </c>
      <c r="M103" s="7" t="s">
        <v>30</v>
      </c>
      <c r="N103" s="7" t="s">
        <v>30</v>
      </c>
      <c r="O103" s="7" t="s">
        <v>30</v>
      </c>
      <c r="P103" s="7" t="s">
        <v>30</v>
      </c>
      <c r="Q103" s="1">
        <v>99</v>
      </c>
      <c r="R103" s="8">
        <v>398</v>
      </c>
      <c r="S103" s="4">
        <v>7</v>
      </c>
      <c r="T103" s="4">
        <v>208281</v>
      </c>
      <c r="U103" s="4">
        <v>2</v>
      </c>
      <c r="V103" s="4">
        <v>0</v>
      </c>
      <c r="W103" s="4">
        <v>8</v>
      </c>
      <c r="X103" s="4">
        <v>2</v>
      </c>
      <c r="Y103" s="4">
        <v>8</v>
      </c>
      <c r="Z103" s="4">
        <v>1</v>
      </c>
      <c r="AA103" s="4" t="s">
        <v>27</v>
      </c>
      <c r="AB103" s="4">
        <v>1</v>
      </c>
      <c r="AC103" s="11">
        <v>1</v>
      </c>
      <c r="AD103" s="11">
        <v>1</v>
      </c>
      <c r="AE103" s="10">
        <v>2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10">
        <v>2</v>
      </c>
      <c r="AL103" s="9">
        <v>0</v>
      </c>
      <c r="AM103" s="4">
        <v>4</v>
      </c>
      <c r="AN103" s="4" t="s">
        <v>27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6">
        <v>1</v>
      </c>
    </row>
    <row r="104" spans="1:47">
      <c r="A104" s="22"/>
      <c r="B104" s="20"/>
      <c r="C104" s="20"/>
      <c r="D104" s="14">
        <v>208281</v>
      </c>
      <c r="E104" s="14">
        <v>690505</v>
      </c>
      <c r="F104" s="14">
        <v>208280</v>
      </c>
      <c r="G104" s="14">
        <v>208282</v>
      </c>
      <c r="H104" s="14">
        <v>690504</v>
      </c>
      <c r="I104" s="14">
        <v>690506</v>
      </c>
      <c r="J104" s="14">
        <v>869816</v>
      </c>
      <c r="K104" s="14">
        <v>90136</v>
      </c>
      <c r="L104" s="14">
        <v>861</v>
      </c>
      <c r="M104" s="14">
        <v>23</v>
      </c>
      <c r="N104" s="14">
        <v>0</v>
      </c>
      <c r="O104" s="14">
        <v>7</v>
      </c>
      <c r="P104" s="14">
        <v>8</v>
      </c>
      <c r="Q104" s="7">
        <v>100</v>
      </c>
      <c r="R104" s="8">
        <v>398</v>
      </c>
      <c r="S104" s="4">
        <v>2</v>
      </c>
      <c r="T104" s="4">
        <v>690505</v>
      </c>
      <c r="U104" s="4">
        <v>6</v>
      </c>
      <c r="V104" s="4">
        <v>9</v>
      </c>
      <c r="W104" s="4">
        <v>0</v>
      </c>
      <c r="X104" s="4">
        <v>5</v>
      </c>
      <c r="Y104" s="4">
        <v>0</v>
      </c>
      <c r="Z104" s="4">
        <v>5</v>
      </c>
      <c r="AA104" s="4" t="s">
        <v>27</v>
      </c>
      <c r="AB104" s="4">
        <v>1</v>
      </c>
      <c r="AC104" s="10">
        <v>2</v>
      </c>
      <c r="AD104" s="9">
        <v>0</v>
      </c>
      <c r="AE104" s="9">
        <v>0</v>
      </c>
      <c r="AF104" s="9">
        <v>0</v>
      </c>
      <c r="AG104" s="9">
        <v>0</v>
      </c>
      <c r="AH104" s="10">
        <v>2</v>
      </c>
      <c r="AI104" s="11">
        <v>1</v>
      </c>
      <c r="AJ104" s="9">
        <v>0</v>
      </c>
      <c r="AK104" s="9">
        <v>0</v>
      </c>
      <c r="AL104" s="11">
        <v>1</v>
      </c>
      <c r="AM104" s="4">
        <v>4</v>
      </c>
      <c r="AN104" s="4" t="s">
        <v>27</v>
      </c>
      <c r="AO104" s="15">
        <v>0</v>
      </c>
      <c r="AP104" s="16">
        <v>1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</row>
    <row r="105" spans="1:47">
      <c r="A105" s="22"/>
      <c r="B105" s="19">
        <v>397</v>
      </c>
      <c r="C105" s="19">
        <v>20190206</v>
      </c>
      <c r="D105" s="7" t="s">
        <v>32</v>
      </c>
      <c r="E105" s="7" t="s">
        <v>33</v>
      </c>
      <c r="F105" s="7" t="s">
        <v>32</v>
      </c>
      <c r="G105" s="7" t="s">
        <v>32</v>
      </c>
      <c r="H105" s="7" t="s">
        <v>33</v>
      </c>
      <c r="I105" s="7" t="s">
        <v>33</v>
      </c>
      <c r="J105" s="7" t="s">
        <v>30</v>
      </c>
      <c r="K105" s="7" t="s">
        <v>30</v>
      </c>
      <c r="L105" s="7" t="s">
        <v>30</v>
      </c>
      <c r="M105" s="7" t="s">
        <v>30</v>
      </c>
      <c r="N105" s="7" t="s">
        <v>30</v>
      </c>
      <c r="O105" s="7" t="s">
        <v>30</v>
      </c>
      <c r="P105" s="7" t="s">
        <v>30</v>
      </c>
      <c r="Q105" s="1">
        <v>101</v>
      </c>
      <c r="R105" s="8">
        <v>397</v>
      </c>
      <c r="S105" s="4">
        <v>4</v>
      </c>
      <c r="T105" s="4">
        <v>332891</v>
      </c>
      <c r="U105" s="4">
        <v>3</v>
      </c>
      <c r="V105" s="4">
        <v>3</v>
      </c>
      <c r="W105" s="4">
        <v>2</v>
      </c>
      <c r="X105" s="4">
        <v>8</v>
      </c>
      <c r="Y105" s="4">
        <v>9</v>
      </c>
      <c r="Z105" s="4">
        <v>1</v>
      </c>
      <c r="AA105" s="4" t="s">
        <v>27</v>
      </c>
      <c r="AB105" s="4">
        <v>1</v>
      </c>
      <c r="AC105" s="9">
        <v>0</v>
      </c>
      <c r="AD105" s="11">
        <v>1</v>
      </c>
      <c r="AE105" s="11">
        <v>1</v>
      </c>
      <c r="AF105" s="10">
        <v>2</v>
      </c>
      <c r="AG105" s="9">
        <v>0</v>
      </c>
      <c r="AH105" s="9">
        <v>0</v>
      </c>
      <c r="AI105" s="9">
        <v>0</v>
      </c>
      <c r="AJ105" s="9">
        <v>0</v>
      </c>
      <c r="AK105" s="11">
        <v>1</v>
      </c>
      <c r="AL105" s="11">
        <v>1</v>
      </c>
      <c r="AM105" s="4">
        <v>5</v>
      </c>
      <c r="AN105" s="4" t="s">
        <v>27</v>
      </c>
      <c r="AO105" s="15">
        <v>0</v>
      </c>
      <c r="AP105" s="15">
        <v>0</v>
      </c>
      <c r="AQ105" s="15">
        <v>0</v>
      </c>
      <c r="AR105" s="16">
        <v>1</v>
      </c>
      <c r="AS105" s="15">
        <v>0</v>
      </c>
      <c r="AT105" s="15">
        <v>0</v>
      </c>
      <c r="AU105" s="15">
        <v>0</v>
      </c>
    </row>
    <row r="106" spans="1:47">
      <c r="A106" s="22"/>
      <c r="B106" s="20"/>
      <c r="C106" s="20"/>
      <c r="D106" s="14">
        <v>332891</v>
      </c>
      <c r="E106" s="14">
        <v>923718</v>
      </c>
      <c r="F106" s="14">
        <v>332890</v>
      </c>
      <c r="G106" s="14">
        <v>332892</v>
      </c>
      <c r="H106" s="14">
        <v>923717</v>
      </c>
      <c r="I106" s="14">
        <v>923719</v>
      </c>
      <c r="J106" s="14">
        <v>858626</v>
      </c>
      <c r="K106" s="14">
        <v>92607</v>
      </c>
      <c r="L106" s="14">
        <v>103</v>
      </c>
      <c r="M106" s="14">
        <v>48</v>
      </c>
      <c r="N106" s="14">
        <v>92</v>
      </c>
      <c r="O106" s="14">
        <v>0</v>
      </c>
      <c r="P106" s="14">
        <v>8</v>
      </c>
      <c r="Q106" s="1">
        <v>102</v>
      </c>
      <c r="R106" s="8">
        <v>397</v>
      </c>
      <c r="S106" s="4">
        <v>2</v>
      </c>
      <c r="T106" s="4">
        <v>923718</v>
      </c>
      <c r="U106" s="4">
        <v>9</v>
      </c>
      <c r="V106" s="4">
        <v>2</v>
      </c>
      <c r="W106" s="4">
        <v>3</v>
      </c>
      <c r="X106" s="4">
        <v>7</v>
      </c>
      <c r="Y106" s="4">
        <v>1</v>
      </c>
      <c r="Z106" s="4">
        <v>8</v>
      </c>
      <c r="AA106" s="4" t="s">
        <v>27</v>
      </c>
      <c r="AB106" s="4">
        <v>1</v>
      </c>
      <c r="AC106" s="9">
        <v>0</v>
      </c>
      <c r="AD106" s="11">
        <v>1</v>
      </c>
      <c r="AE106" s="11">
        <v>1</v>
      </c>
      <c r="AF106" s="11">
        <v>1</v>
      </c>
      <c r="AG106" s="9">
        <v>0</v>
      </c>
      <c r="AH106" s="9">
        <v>0</v>
      </c>
      <c r="AI106" s="9">
        <v>0</v>
      </c>
      <c r="AJ106" s="11">
        <v>1</v>
      </c>
      <c r="AK106" s="11">
        <v>1</v>
      </c>
      <c r="AL106" s="11">
        <v>1</v>
      </c>
      <c r="AM106" s="4">
        <v>6</v>
      </c>
      <c r="AN106" s="4" t="s">
        <v>27</v>
      </c>
      <c r="AO106" s="15">
        <v>0</v>
      </c>
      <c r="AP106" s="16">
        <v>1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</row>
    <row r="107" spans="1:47">
      <c r="A107" s="22"/>
      <c r="B107" s="19">
        <v>396</v>
      </c>
      <c r="C107" s="19">
        <v>20190130</v>
      </c>
      <c r="D107" s="7" t="s">
        <v>29</v>
      </c>
      <c r="E107" s="7" t="s">
        <v>35</v>
      </c>
      <c r="F107" s="7" t="s">
        <v>29</v>
      </c>
      <c r="G107" s="7" t="s">
        <v>29</v>
      </c>
      <c r="H107" s="7" t="s">
        <v>35</v>
      </c>
      <c r="I107" s="7" t="s">
        <v>35</v>
      </c>
      <c r="J107" s="7" t="s">
        <v>30</v>
      </c>
      <c r="K107" s="7" t="s">
        <v>30</v>
      </c>
      <c r="L107" s="7" t="s">
        <v>30</v>
      </c>
      <c r="M107" s="7" t="s">
        <v>30</v>
      </c>
      <c r="N107" s="7" t="s">
        <v>30</v>
      </c>
      <c r="O107" s="7" t="s">
        <v>30</v>
      </c>
      <c r="P107" s="7" t="s">
        <v>30</v>
      </c>
      <c r="Q107" s="7">
        <v>103</v>
      </c>
      <c r="R107" s="8">
        <v>396</v>
      </c>
      <c r="S107" s="4">
        <v>6</v>
      </c>
      <c r="T107" s="4">
        <v>340212</v>
      </c>
      <c r="U107" s="4">
        <v>3</v>
      </c>
      <c r="V107" s="4">
        <v>4</v>
      </c>
      <c r="W107" s="4">
        <v>0</v>
      </c>
      <c r="X107" s="4">
        <v>2</v>
      </c>
      <c r="Y107" s="4">
        <v>1</v>
      </c>
      <c r="Z107" s="4">
        <v>2</v>
      </c>
      <c r="AA107" s="4" t="s">
        <v>27</v>
      </c>
      <c r="AB107" s="4">
        <v>1</v>
      </c>
      <c r="AC107" s="11">
        <v>1</v>
      </c>
      <c r="AD107" s="11">
        <v>1</v>
      </c>
      <c r="AE107" s="10">
        <v>2</v>
      </c>
      <c r="AF107" s="11">
        <v>1</v>
      </c>
      <c r="AG107" s="11">
        <v>1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4">
        <v>5</v>
      </c>
      <c r="AN107" s="4" t="s">
        <v>27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6">
        <v>1</v>
      </c>
      <c r="AU107" s="15">
        <v>0</v>
      </c>
    </row>
    <row r="108" spans="1:47">
      <c r="A108" s="22"/>
      <c r="B108" s="20"/>
      <c r="C108" s="20"/>
      <c r="D108" s="14">
        <v>340212</v>
      </c>
      <c r="E108" s="14">
        <v>358203</v>
      </c>
      <c r="F108" s="14">
        <v>340211</v>
      </c>
      <c r="G108" s="14">
        <v>340213</v>
      </c>
      <c r="H108" s="14">
        <v>358202</v>
      </c>
      <c r="I108" s="14">
        <v>358204</v>
      </c>
      <c r="J108" s="14">
        <v>164250</v>
      </c>
      <c r="K108" s="14">
        <v>33332</v>
      </c>
      <c r="L108" s="14">
        <v>417</v>
      </c>
      <c r="M108" s="14">
        <v>84</v>
      </c>
      <c r="N108" s="14">
        <v>27</v>
      </c>
      <c r="O108" s="14">
        <v>4</v>
      </c>
      <c r="P108" s="14">
        <v>0</v>
      </c>
      <c r="Q108" s="1">
        <v>104</v>
      </c>
      <c r="R108" s="8">
        <v>396</v>
      </c>
      <c r="S108" s="4">
        <v>7</v>
      </c>
      <c r="T108" s="4">
        <v>358203</v>
      </c>
      <c r="U108" s="4">
        <v>3</v>
      </c>
      <c r="V108" s="4">
        <v>5</v>
      </c>
      <c r="W108" s="4">
        <v>8</v>
      </c>
      <c r="X108" s="4">
        <v>2</v>
      </c>
      <c r="Y108" s="4">
        <v>0</v>
      </c>
      <c r="Z108" s="4">
        <v>3</v>
      </c>
      <c r="AA108" s="4" t="s">
        <v>27</v>
      </c>
      <c r="AB108" s="4">
        <v>1</v>
      </c>
      <c r="AC108" s="11">
        <v>1</v>
      </c>
      <c r="AD108" s="9">
        <v>0</v>
      </c>
      <c r="AE108" s="11">
        <v>1</v>
      </c>
      <c r="AF108" s="10">
        <v>2</v>
      </c>
      <c r="AG108" s="9">
        <v>0</v>
      </c>
      <c r="AH108" s="11">
        <v>1</v>
      </c>
      <c r="AI108" s="9">
        <v>0</v>
      </c>
      <c r="AJ108" s="9">
        <v>0</v>
      </c>
      <c r="AK108" s="11">
        <v>1</v>
      </c>
      <c r="AL108" s="9">
        <v>0</v>
      </c>
      <c r="AM108" s="4">
        <v>5</v>
      </c>
      <c r="AN108" s="4" t="s">
        <v>27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6">
        <v>1</v>
      </c>
    </row>
    <row r="109" spans="1:47">
      <c r="A109" s="22"/>
      <c r="B109" s="19">
        <v>395</v>
      </c>
      <c r="C109" s="19">
        <v>20190123</v>
      </c>
      <c r="D109" s="7" t="s">
        <v>28</v>
      </c>
      <c r="E109" s="7" t="s">
        <v>33</v>
      </c>
      <c r="F109" s="7" t="s">
        <v>28</v>
      </c>
      <c r="G109" s="7" t="s">
        <v>28</v>
      </c>
      <c r="H109" s="7" t="s">
        <v>33</v>
      </c>
      <c r="I109" s="7" t="s">
        <v>33</v>
      </c>
      <c r="J109" s="7" t="s">
        <v>30</v>
      </c>
      <c r="K109" s="7" t="s">
        <v>30</v>
      </c>
      <c r="L109" s="7" t="s">
        <v>30</v>
      </c>
      <c r="M109" s="7" t="s">
        <v>30</v>
      </c>
      <c r="N109" s="7" t="s">
        <v>30</v>
      </c>
      <c r="O109" s="7" t="s">
        <v>30</v>
      </c>
      <c r="P109" s="7" t="s">
        <v>30</v>
      </c>
      <c r="Q109" s="1">
        <v>105</v>
      </c>
      <c r="R109" s="8">
        <v>395</v>
      </c>
      <c r="S109" s="4">
        <v>3</v>
      </c>
      <c r="T109" s="4">
        <v>984259</v>
      </c>
      <c r="U109" s="4">
        <v>9</v>
      </c>
      <c r="V109" s="4">
        <v>8</v>
      </c>
      <c r="W109" s="4">
        <v>4</v>
      </c>
      <c r="X109" s="4">
        <v>2</v>
      </c>
      <c r="Y109" s="4">
        <v>5</v>
      </c>
      <c r="Z109" s="4">
        <v>9</v>
      </c>
      <c r="AA109" s="4" t="s">
        <v>27</v>
      </c>
      <c r="AB109" s="4">
        <v>1</v>
      </c>
      <c r="AC109" s="9">
        <v>0</v>
      </c>
      <c r="AD109" s="9">
        <v>0</v>
      </c>
      <c r="AE109" s="11">
        <v>1</v>
      </c>
      <c r="AF109" s="9">
        <v>0</v>
      </c>
      <c r="AG109" s="11">
        <v>1</v>
      </c>
      <c r="AH109" s="11">
        <v>1</v>
      </c>
      <c r="AI109" s="9">
        <v>0</v>
      </c>
      <c r="AJ109" s="9">
        <v>0</v>
      </c>
      <c r="AK109" s="11">
        <v>1</v>
      </c>
      <c r="AL109" s="10">
        <v>2</v>
      </c>
      <c r="AM109" s="4">
        <v>5</v>
      </c>
      <c r="AN109" s="4" t="s">
        <v>27</v>
      </c>
      <c r="AO109" s="15">
        <v>0</v>
      </c>
      <c r="AP109" s="15">
        <v>0</v>
      </c>
      <c r="AQ109" s="16">
        <v>1</v>
      </c>
      <c r="AR109" s="15">
        <v>0</v>
      </c>
      <c r="AS109" s="15">
        <v>0</v>
      </c>
      <c r="AT109" s="15">
        <v>0</v>
      </c>
      <c r="AU109" s="15">
        <v>0</v>
      </c>
    </row>
    <row r="110" spans="1:47">
      <c r="A110" s="22"/>
      <c r="B110" s="20"/>
      <c r="C110" s="20"/>
      <c r="D110" s="14">
        <v>984259</v>
      </c>
      <c r="E110" s="14">
        <v>787232</v>
      </c>
      <c r="F110" s="14">
        <v>984258</v>
      </c>
      <c r="G110" s="14">
        <v>984260</v>
      </c>
      <c r="H110" s="14">
        <v>787231</v>
      </c>
      <c r="I110" s="14">
        <v>787233</v>
      </c>
      <c r="J110" s="14">
        <v>788601</v>
      </c>
      <c r="K110" s="14">
        <v>83758</v>
      </c>
      <c r="L110" s="14">
        <v>954</v>
      </c>
      <c r="M110" s="14">
        <v>62</v>
      </c>
      <c r="N110" s="14">
        <v>27</v>
      </c>
      <c r="O110" s="14">
        <v>7</v>
      </c>
      <c r="P110" s="14">
        <v>3</v>
      </c>
      <c r="Q110" s="7">
        <v>106</v>
      </c>
      <c r="R110" s="8">
        <v>395</v>
      </c>
      <c r="S110" s="4">
        <v>2</v>
      </c>
      <c r="T110" s="4">
        <v>787232</v>
      </c>
      <c r="U110" s="4">
        <v>7</v>
      </c>
      <c r="V110" s="4">
        <v>8</v>
      </c>
      <c r="W110" s="4">
        <v>7</v>
      </c>
      <c r="X110" s="4">
        <v>2</v>
      </c>
      <c r="Y110" s="4">
        <v>3</v>
      </c>
      <c r="Z110" s="4">
        <v>2</v>
      </c>
      <c r="AA110" s="4" t="s">
        <v>27</v>
      </c>
      <c r="AB110" s="4">
        <v>1</v>
      </c>
      <c r="AC110" s="9">
        <v>0</v>
      </c>
      <c r="AD110" s="9">
        <v>0</v>
      </c>
      <c r="AE110" s="10">
        <v>2</v>
      </c>
      <c r="AF110" s="11">
        <v>1</v>
      </c>
      <c r="AG110" s="9">
        <v>0</v>
      </c>
      <c r="AH110" s="9">
        <v>0</v>
      </c>
      <c r="AI110" s="9">
        <v>0</v>
      </c>
      <c r="AJ110" s="10">
        <v>2</v>
      </c>
      <c r="AK110" s="11">
        <v>1</v>
      </c>
      <c r="AL110" s="9">
        <v>0</v>
      </c>
      <c r="AM110" s="4">
        <v>4</v>
      </c>
      <c r="AN110" s="4" t="s">
        <v>27</v>
      </c>
      <c r="AO110" s="15">
        <v>0</v>
      </c>
      <c r="AP110" s="16">
        <v>1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</row>
    <row r="111" spans="1:47">
      <c r="A111" s="22"/>
      <c r="B111" s="19">
        <v>394</v>
      </c>
      <c r="C111" s="19">
        <v>20190116</v>
      </c>
      <c r="D111" s="7" t="s">
        <v>28</v>
      </c>
      <c r="E111" s="7" t="s">
        <v>28</v>
      </c>
      <c r="F111" s="7" t="s">
        <v>28</v>
      </c>
      <c r="G111" s="7" t="s">
        <v>28</v>
      </c>
      <c r="H111" s="7" t="s">
        <v>28</v>
      </c>
      <c r="I111" s="7" t="s">
        <v>28</v>
      </c>
      <c r="J111" s="7" t="s">
        <v>30</v>
      </c>
      <c r="K111" s="7" t="s">
        <v>30</v>
      </c>
      <c r="L111" s="7" t="s">
        <v>30</v>
      </c>
      <c r="M111" s="7" t="s">
        <v>30</v>
      </c>
      <c r="N111" s="7" t="s">
        <v>30</v>
      </c>
      <c r="O111" s="7" t="s">
        <v>30</v>
      </c>
      <c r="P111" s="7" t="s">
        <v>30</v>
      </c>
      <c r="Q111" s="1">
        <v>107</v>
      </c>
      <c r="R111" s="8">
        <v>394</v>
      </c>
      <c r="S111" s="4">
        <v>3</v>
      </c>
      <c r="T111" s="4">
        <v>700925</v>
      </c>
      <c r="U111" s="4">
        <v>7</v>
      </c>
      <c r="V111" s="4">
        <v>0</v>
      </c>
      <c r="W111" s="4">
        <v>0</v>
      </c>
      <c r="X111" s="4">
        <v>9</v>
      </c>
      <c r="Y111" s="4">
        <v>2</v>
      </c>
      <c r="Z111" s="4">
        <v>5</v>
      </c>
      <c r="AA111" s="4" t="s">
        <v>27</v>
      </c>
      <c r="AB111" s="4">
        <v>1</v>
      </c>
      <c r="AC111" s="10">
        <v>2</v>
      </c>
      <c r="AD111" s="9">
        <v>0</v>
      </c>
      <c r="AE111" s="11">
        <v>1</v>
      </c>
      <c r="AF111" s="9">
        <v>0</v>
      </c>
      <c r="AG111" s="9">
        <v>0</v>
      </c>
      <c r="AH111" s="11">
        <v>1</v>
      </c>
      <c r="AI111" s="9">
        <v>0</v>
      </c>
      <c r="AJ111" s="11">
        <v>1</v>
      </c>
      <c r="AK111" s="9">
        <v>0</v>
      </c>
      <c r="AL111" s="11">
        <v>1</v>
      </c>
      <c r="AM111" s="4">
        <v>5</v>
      </c>
      <c r="AN111" s="4" t="s">
        <v>27</v>
      </c>
      <c r="AO111" s="15">
        <v>0</v>
      </c>
      <c r="AP111" s="15">
        <v>0</v>
      </c>
      <c r="AQ111" s="16">
        <v>1</v>
      </c>
      <c r="AR111" s="15">
        <v>0</v>
      </c>
      <c r="AS111" s="15">
        <v>0</v>
      </c>
      <c r="AT111" s="15">
        <v>0</v>
      </c>
      <c r="AU111" s="15">
        <v>0</v>
      </c>
    </row>
    <row r="112" spans="1:47">
      <c r="A112" s="22"/>
      <c r="B112" s="20"/>
      <c r="C112" s="20"/>
      <c r="D112" s="14">
        <v>700925</v>
      </c>
      <c r="E112" s="14">
        <v>978550</v>
      </c>
      <c r="F112" s="14">
        <v>700924</v>
      </c>
      <c r="G112" s="14">
        <v>700926</v>
      </c>
      <c r="H112" s="14">
        <v>978549</v>
      </c>
      <c r="I112" s="14">
        <v>978551</v>
      </c>
      <c r="J112" s="14">
        <v>592527</v>
      </c>
      <c r="K112" s="14">
        <v>50541</v>
      </c>
      <c r="L112" s="14">
        <v>345</v>
      </c>
      <c r="M112" s="14">
        <v>76</v>
      </c>
      <c r="N112" s="14">
        <v>10</v>
      </c>
      <c r="O112" s="14">
        <v>3</v>
      </c>
      <c r="P112" s="14">
        <v>5</v>
      </c>
      <c r="Q112" s="1">
        <v>108</v>
      </c>
      <c r="R112" s="8">
        <v>394</v>
      </c>
      <c r="S112" s="4">
        <v>3</v>
      </c>
      <c r="T112" s="4">
        <v>978550</v>
      </c>
      <c r="U112" s="4">
        <v>9</v>
      </c>
      <c r="V112" s="4">
        <v>7</v>
      </c>
      <c r="W112" s="4">
        <v>8</v>
      </c>
      <c r="X112" s="4">
        <v>5</v>
      </c>
      <c r="Y112" s="4">
        <v>5</v>
      </c>
      <c r="Z112" s="4">
        <v>0</v>
      </c>
      <c r="AA112" s="4" t="s">
        <v>27</v>
      </c>
      <c r="AB112" s="4">
        <v>1</v>
      </c>
      <c r="AC112" s="11">
        <v>1</v>
      </c>
      <c r="AD112" s="9">
        <v>0</v>
      </c>
      <c r="AE112" s="9">
        <v>0</v>
      </c>
      <c r="AF112" s="9">
        <v>0</v>
      </c>
      <c r="AG112" s="9">
        <v>0</v>
      </c>
      <c r="AH112" s="10">
        <v>2</v>
      </c>
      <c r="AI112" s="9">
        <v>0</v>
      </c>
      <c r="AJ112" s="11">
        <v>1</v>
      </c>
      <c r="AK112" s="11">
        <v>1</v>
      </c>
      <c r="AL112" s="11">
        <v>1</v>
      </c>
      <c r="AM112" s="4">
        <v>5</v>
      </c>
      <c r="AN112" s="4" t="s">
        <v>27</v>
      </c>
      <c r="AO112" s="15">
        <v>0</v>
      </c>
      <c r="AP112" s="15">
        <v>0</v>
      </c>
      <c r="AQ112" s="16">
        <v>1</v>
      </c>
      <c r="AR112" s="15">
        <v>0</v>
      </c>
      <c r="AS112" s="15">
        <v>0</v>
      </c>
      <c r="AT112" s="15">
        <v>0</v>
      </c>
      <c r="AU112" s="15">
        <v>0</v>
      </c>
    </row>
    <row r="113" spans="1:47">
      <c r="A113" s="22"/>
      <c r="B113" s="19">
        <v>393</v>
      </c>
      <c r="C113" s="19">
        <v>20190109</v>
      </c>
      <c r="D113" s="7" t="s">
        <v>28</v>
      </c>
      <c r="E113" s="7" t="s">
        <v>31</v>
      </c>
      <c r="F113" s="7" t="s">
        <v>28</v>
      </c>
      <c r="G113" s="7" t="s">
        <v>28</v>
      </c>
      <c r="H113" s="7" t="s">
        <v>31</v>
      </c>
      <c r="I113" s="7" t="s">
        <v>31</v>
      </c>
      <c r="J113" s="7" t="s">
        <v>30</v>
      </c>
      <c r="K113" s="7" t="s">
        <v>30</v>
      </c>
      <c r="L113" s="7" t="s">
        <v>30</v>
      </c>
      <c r="M113" s="7" t="s">
        <v>30</v>
      </c>
      <c r="N113" s="7" t="s">
        <v>30</v>
      </c>
      <c r="O113" s="7" t="s">
        <v>30</v>
      </c>
      <c r="P113" s="7" t="s">
        <v>30</v>
      </c>
      <c r="Q113" s="7">
        <v>109</v>
      </c>
      <c r="R113" s="8">
        <v>393</v>
      </c>
      <c r="S113" s="4">
        <v>3</v>
      </c>
      <c r="T113" s="4">
        <v>212256</v>
      </c>
      <c r="U113" s="4">
        <v>2</v>
      </c>
      <c r="V113" s="4">
        <v>1</v>
      </c>
      <c r="W113" s="4">
        <v>2</v>
      </c>
      <c r="X113" s="4">
        <v>2</v>
      </c>
      <c r="Y113" s="4">
        <v>5</v>
      </c>
      <c r="Z113" s="4">
        <v>6</v>
      </c>
      <c r="AA113" s="4" t="s">
        <v>27</v>
      </c>
      <c r="AB113" s="4">
        <v>1</v>
      </c>
      <c r="AC113" s="9">
        <v>0</v>
      </c>
      <c r="AD113" s="11">
        <v>1</v>
      </c>
      <c r="AE113" s="17">
        <v>3</v>
      </c>
      <c r="AF113" s="9">
        <v>0</v>
      </c>
      <c r="AG113" s="9">
        <v>0</v>
      </c>
      <c r="AH113" s="11">
        <v>1</v>
      </c>
      <c r="AI113" s="11">
        <v>1</v>
      </c>
      <c r="AJ113" s="9">
        <v>0</v>
      </c>
      <c r="AK113" s="9">
        <v>0</v>
      </c>
      <c r="AL113" s="9">
        <v>0</v>
      </c>
      <c r="AM113" s="4">
        <v>4</v>
      </c>
      <c r="AN113" s="4" t="s">
        <v>27</v>
      </c>
      <c r="AO113" s="15">
        <v>0</v>
      </c>
      <c r="AP113" s="15">
        <v>0</v>
      </c>
      <c r="AQ113" s="16">
        <v>1</v>
      </c>
      <c r="AR113" s="15">
        <v>0</v>
      </c>
      <c r="AS113" s="15">
        <v>0</v>
      </c>
      <c r="AT113" s="15">
        <v>0</v>
      </c>
      <c r="AU113" s="15">
        <v>0</v>
      </c>
    </row>
    <row r="114" spans="1:47">
      <c r="A114" s="22"/>
      <c r="B114" s="20"/>
      <c r="C114" s="20"/>
      <c r="D114" s="14">
        <v>212256</v>
      </c>
      <c r="E114" s="14">
        <v>911216</v>
      </c>
      <c r="F114" s="14">
        <v>212255</v>
      </c>
      <c r="G114" s="14">
        <v>212257</v>
      </c>
      <c r="H114" s="14">
        <v>911215</v>
      </c>
      <c r="I114" s="14">
        <v>911217</v>
      </c>
      <c r="J114" s="14">
        <v>740136</v>
      </c>
      <c r="K114" s="14">
        <v>24752</v>
      </c>
      <c r="L114" s="14">
        <v>948</v>
      </c>
      <c r="M114" s="14">
        <v>70</v>
      </c>
      <c r="N114" s="14">
        <v>35</v>
      </c>
      <c r="O114" s="14">
        <v>0</v>
      </c>
      <c r="P114" s="14">
        <v>7</v>
      </c>
      <c r="Q114" s="1">
        <v>110</v>
      </c>
      <c r="R114" s="8">
        <v>393</v>
      </c>
      <c r="S114" s="4">
        <v>5</v>
      </c>
      <c r="T114" s="4">
        <v>911216</v>
      </c>
      <c r="U114" s="4">
        <v>9</v>
      </c>
      <c r="V114" s="4">
        <v>1</v>
      </c>
      <c r="W114" s="4">
        <v>1</v>
      </c>
      <c r="X114" s="4">
        <v>2</v>
      </c>
      <c r="Y114" s="4">
        <v>1</v>
      </c>
      <c r="Z114" s="4">
        <v>6</v>
      </c>
      <c r="AA114" s="4" t="s">
        <v>27</v>
      </c>
      <c r="AB114" s="4">
        <v>1</v>
      </c>
      <c r="AC114" s="9">
        <v>0</v>
      </c>
      <c r="AD114" s="17">
        <v>3</v>
      </c>
      <c r="AE114" s="11">
        <v>1</v>
      </c>
      <c r="AF114" s="9">
        <v>0</v>
      </c>
      <c r="AG114" s="9">
        <v>0</v>
      </c>
      <c r="AH114" s="9">
        <v>0</v>
      </c>
      <c r="AI114" s="11">
        <v>1</v>
      </c>
      <c r="AJ114" s="9">
        <v>0</v>
      </c>
      <c r="AK114" s="9">
        <v>0</v>
      </c>
      <c r="AL114" s="11">
        <v>1</v>
      </c>
      <c r="AM114" s="4">
        <v>4</v>
      </c>
      <c r="AN114" s="4" t="s">
        <v>27</v>
      </c>
      <c r="AO114" s="15">
        <v>0</v>
      </c>
      <c r="AP114" s="15">
        <v>0</v>
      </c>
      <c r="AQ114" s="15">
        <v>0</v>
      </c>
      <c r="AR114" s="15">
        <v>0</v>
      </c>
      <c r="AS114" s="16">
        <v>1</v>
      </c>
      <c r="AT114" s="15">
        <v>0</v>
      </c>
      <c r="AU114" s="15">
        <v>0</v>
      </c>
    </row>
    <row r="115" spans="1:47">
      <c r="A115" s="22"/>
      <c r="B115" s="19">
        <v>392</v>
      </c>
      <c r="C115" s="19">
        <v>20190102</v>
      </c>
      <c r="D115" s="7" t="s">
        <v>33</v>
      </c>
      <c r="E115" s="7" t="s">
        <v>35</v>
      </c>
      <c r="F115" s="7" t="s">
        <v>33</v>
      </c>
      <c r="G115" s="7" t="s">
        <v>33</v>
      </c>
      <c r="H115" s="7" t="s">
        <v>35</v>
      </c>
      <c r="I115" s="7" t="s">
        <v>35</v>
      </c>
      <c r="J115" s="7" t="s">
        <v>30</v>
      </c>
      <c r="K115" s="7" t="s">
        <v>30</v>
      </c>
      <c r="L115" s="7" t="s">
        <v>30</v>
      </c>
      <c r="M115" s="7" t="s">
        <v>30</v>
      </c>
      <c r="N115" s="7" t="s">
        <v>30</v>
      </c>
      <c r="O115" s="7" t="s">
        <v>30</v>
      </c>
      <c r="P115" s="7" t="s">
        <v>30</v>
      </c>
      <c r="Q115" s="1">
        <v>111</v>
      </c>
      <c r="R115" s="8">
        <v>392</v>
      </c>
      <c r="S115" s="4">
        <v>2</v>
      </c>
      <c r="T115" s="4">
        <v>338707</v>
      </c>
      <c r="U115" s="4">
        <v>3</v>
      </c>
      <c r="V115" s="4">
        <v>3</v>
      </c>
      <c r="W115" s="4">
        <v>8</v>
      </c>
      <c r="X115" s="4">
        <v>7</v>
      </c>
      <c r="Y115" s="4">
        <v>0</v>
      </c>
      <c r="Z115" s="4">
        <v>7</v>
      </c>
      <c r="AA115" s="4" t="s">
        <v>27</v>
      </c>
      <c r="AB115" s="4">
        <v>1</v>
      </c>
      <c r="AC115" s="11">
        <v>1</v>
      </c>
      <c r="AD115" s="9">
        <v>0</v>
      </c>
      <c r="AE115" s="9">
        <v>0</v>
      </c>
      <c r="AF115" s="10">
        <v>2</v>
      </c>
      <c r="AG115" s="9">
        <v>0</v>
      </c>
      <c r="AH115" s="9">
        <v>0</v>
      </c>
      <c r="AI115" s="9">
        <v>0</v>
      </c>
      <c r="AJ115" s="10">
        <v>2</v>
      </c>
      <c r="AK115" s="11">
        <v>1</v>
      </c>
      <c r="AL115" s="9">
        <v>0</v>
      </c>
      <c r="AM115" s="4">
        <v>4</v>
      </c>
      <c r="AN115" s="4" t="s">
        <v>27</v>
      </c>
      <c r="AO115" s="15">
        <v>0</v>
      </c>
      <c r="AP115" s="16">
        <v>1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</row>
    <row r="116" spans="1:47">
      <c r="A116" s="23"/>
      <c r="B116" s="20"/>
      <c r="C116" s="20"/>
      <c r="D116" s="14">
        <v>338707</v>
      </c>
      <c r="E116" s="14">
        <v>519204</v>
      </c>
      <c r="F116" s="14">
        <v>338706</v>
      </c>
      <c r="G116" s="14">
        <v>338708</v>
      </c>
      <c r="H116" s="14">
        <v>519203</v>
      </c>
      <c r="I116" s="14">
        <v>519205</v>
      </c>
      <c r="J116" s="14">
        <v>614895</v>
      </c>
      <c r="K116" s="14">
        <v>93233</v>
      </c>
      <c r="L116" s="14">
        <v>772</v>
      </c>
      <c r="M116" s="14">
        <v>80</v>
      </c>
      <c r="N116" s="14">
        <v>35</v>
      </c>
      <c r="O116" s="14">
        <v>7</v>
      </c>
      <c r="P116" s="14">
        <v>4</v>
      </c>
      <c r="Q116" s="7">
        <v>112</v>
      </c>
      <c r="R116" s="8">
        <v>392</v>
      </c>
      <c r="S116" s="4">
        <v>7</v>
      </c>
      <c r="T116" s="4">
        <v>519204</v>
      </c>
      <c r="U116" s="4">
        <v>5</v>
      </c>
      <c r="V116" s="4">
        <v>1</v>
      </c>
      <c r="W116" s="4">
        <v>9</v>
      </c>
      <c r="X116" s="4">
        <v>2</v>
      </c>
      <c r="Y116" s="4">
        <v>0</v>
      </c>
      <c r="Z116" s="4">
        <v>4</v>
      </c>
      <c r="AA116" s="4" t="s">
        <v>27</v>
      </c>
      <c r="AB116" s="4">
        <v>1</v>
      </c>
      <c r="AC116" s="11">
        <v>1</v>
      </c>
      <c r="AD116" s="11">
        <v>1</v>
      </c>
      <c r="AE116" s="11">
        <v>1</v>
      </c>
      <c r="AF116" s="9">
        <v>0</v>
      </c>
      <c r="AG116" s="11">
        <v>1</v>
      </c>
      <c r="AH116" s="11">
        <v>1</v>
      </c>
      <c r="AI116" s="9">
        <v>0</v>
      </c>
      <c r="AJ116" s="9">
        <v>0</v>
      </c>
      <c r="AK116" s="9">
        <v>0</v>
      </c>
      <c r="AL116" s="11">
        <v>1</v>
      </c>
      <c r="AM116" s="4">
        <v>6</v>
      </c>
      <c r="AN116" s="4" t="s">
        <v>27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6">
        <v>1</v>
      </c>
    </row>
    <row r="117" spans="1:47">
      <c r="A117" s="21">
        <v>2018</v>
      </c>
      <c r="B117" s="19">
        <v>391</v>
      </c>
      <c r="C117" s="19">
        <v>20181226</v>
      </c>
      <c r="D117" s="7" t="s">
        <v>35</v>
      </c>
      <c r="E117" s="7" t="s">
        <v>32</v>
      </c>
      <c r="F117" s="7" t="s">
        <v>35</v>
      </c>
      <c r="G117" s="7" t="s">
        <v>35</v>
      </c>
      <c r="H117" s="7" t="s">
        <v>32</v>
      </c>
      <c r="I117" s="7" t="s">
        <v>32</v>
      </c>
      <c r="J117" s="7" t="s">
        <v>30</v>
      </c>
      <c r="K117" s="7" t="s">
        <v>30</v>
      </c>
      <c r="L117" s="7" t="s">
        <v>30</v>
      </c>
      <c r="M117" s="7" t="s">
        <v>30</v>
      </c>
      <c r="N117" s="7" t="s">
        <v>30</v>
      </c>
      <c r="O117" s="7" t="s">
        <v>30</v>
      </c>
      <c r="P117" s="7" t="s">
        <v>30</v>
      </c>
      <c r="Q117" s="1">
        <v>113</v>
      </c>
      <c r="R117" s="8">
        <v>391</v>
      </c>
      <c r="S117" s="4">
        <v>7</v>
      </c>
      <c r="T117" s="4">
        <v>458309</v>
      </c>
      <c r="U117" s="4">
        <v>4</v>
      </c>
      <c r="V117" s="4">
        <v>5</v>
      </c>
      <c r="W117" s="4">
        <v>8</v>
      </c>
      <c r="X117" s="4">
        <v>3</v>
      </c>
      <c r="Y117" s="4">
        <v>0</v>
      </c>
      <c r="Z117" s="4">
        <v>9</v>
      </c>
      <c r="AA117" s="4" t="s">
        <v>27</v>
      </c>
      <c r="AB117" s="4">
        <v>1</v>
      </c>
      <c r="AC117" s="11">
        <v>1</v>
      </c>
      <c r="AD117" s="9">
        <v>0</v>
      </c>
      <c r="AE117" s="9">
        <v>0</v>
      </c>
      <c r="AF117" s="11">
        <v>1</v>
      </c>
      <c r="AG117" s="11">
        <v>1</v>
      </c>
      <c r="AH117" s="11">
        <v>1</v>
      </c>
      <c r="AI117" s="9">
        <v>0</v>
      </c>
      <c r="AJ117" s="9">
        <v>0</v>
      </c>
      <c r="AK117" s="11">
        <v>1</v>
      </c>
      <c r="AL117" s="11">
        <v>1</v>
      </c>
      <c r="AM117" s="4">
        <v>6</v>
      </c>
      <c r="AN117" s="4" t="s">
        <v>27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6">
        <v>1</v>
      </c>
    </row>
    <row r="118" spans="1:47">
      <c r="A118" s="22"/>
      <c r="B118" s="20"/>
      <c r="C118" s="20"/>
      <c r="D118" s="14">
        <v>458309</v>
      </c>
      <c r="E118" s="14">
        <v>399287</v>
      </c>
      <c r="F118" s="14">
        <v>458308</v>
      </c>
      <c r="G118" s="14">
        <v>458310</v>
      </c>
      <c r="H118" s="14">
        <v>399286</v>
      </c>
      <c r="I118" s="14">
        <v>399288</v>
      </c>
      <c r="J118" s="14">
        <v>246434</v>
      </c>
      <c r="K118" s="14">
        <v>44179</v>
      </c>
      <c r="L118" s="14">
        <v>891</v>
      </c>
      <c r="M118" s="14">
        <v>10</v>
      </c>
      <c r="N118" s="14">
        <v>17</v>
      </c>
      <c r="O118" s="14">
        <v>5</v>
      </c>
      <c r="P118" s="14">
        <v>2</v>
      </c>
      <c r="Q118" s="1">
        <v>114</v>
      </c>
      <c r="R118" s="8">
        <v>391</v>
      </c>
      <c r="S118" s="4">
        <v>4</v>
      </c>
      <c r="T118" s="4">
        <v>399287</v>
      </c>
      <c r="U118" s="4">
        <v>3</v>
      </c>
      <c r="V118" s="4">
        <v>9</v>
      </c>
      <c r="W118" s="4">
        <v>9</v>
      </c>
      <c r="X118" s="4">
        <v>2</v>
      </c>
      <c r="Y118" s="4">
        <v>8</v>
      </c>
      <c r="Z118" s="4">
        <v>7</v>
      </c>
      <c r="AA118" s="4" t="s">
        <v>27</v>
      </c>
      <c r="AB118" s="4">
        <v>1</v>
      </c>
      <c r="AC118" s="9">
        <v>0</v>
      </c>
      <c r="AD118" s="9">
        <v>0</v>
      </c>
      <c r="AE118" s="11">
        <v>1</v>
      </c>
      <c r="AF118" s="11">
        <v>1</v>
      </c>
      <c r="AG118" s="9">
        <v>0</v>
      </c>
      <c r="AH118" s="9">
        <v>0</v>
      </c>
      <c r="AI118" s="9">
        <v>0</v>
      </c>
      <c r="AJ118" s="11">
        <v>1</v>
      </c>
      <c r="AK118" s="11">
        <v>1</v>
      </c>
      <c r="AL118" s="10">
        <v>2</v>
      </c>
      <c r="AM118" s="4">
        <v>5</v>
      </c>
      <c r="AN118" s="4" t="s">
        <v>27</v>
      </c>
      <c r="AO118" s="15">
        <v>0</v>
      </c>
      <c r="AP118" s="15">
        <v>0</v>
      </c>
      <c r="AQ118" s="15">
        <v>0</v>
      </c>
      <c r="AR118" s="16">
        <v>1</v>
      </c>
      <c r="AS118" s="15">
        <v>0</v>
      </c>
      <c r="AT118" s="15">
        <v>0</v>
      </c>
      <c r="AU118" s="15">
        <v>0</v>
      </c>
    </row>
    <row r="119" spans="1:47">
      <c r="A119" s="22"/>
      <c r="B119" s="19">
        <v>390</v>
      </c>
      <c r="C119" s="19">
        <v>20181219</v>
      </c>
      <c r="D119" s="7" t="s">
        <v>32</v>
      </c>
      <c r="E119" s="7" t="s">
        <v>31</v>
      </c>
      <c r="F119" s="7" t="s">
        <v>32</v>
      </c>
      <c r="G119" s="7" t="s">
        <v>32</v>
      </c>
      <c r="H119" s="7" t="s">
        <v>31</v>
      </c>
      <c r="I119" s="7" t="s">
        <v>31</v>
      </c>
      <c r="J119" s="7" t="s">
        <v>30</v>
      </c>
      <c r="K119" s="7" t="s">
        <v>30</v>
      </c>
      <c r="L119" s="7" t="s">
        <v>30</v>
      </c>
      <c r="M119" s="7" t="s">
        <v>30</v>
      </c>
      <c r="N119" s="7" t="s">
        <v>30</v>
      </c>
      <c r="O119" s="7" t="s">
        <v>30</v>
      </c>
      <c r="P119" s="7" t="s">
        <v>30</v>
      </c>
      <c r="Q119" s="7">
        <v>115</v>
      </c>
      <c r="R119" s="8">
        <v>390</v>
      </c>
      <c r="S119" s="4">
        <v>4</v>
      </c>
      <c r="T119" s="4">
        <v>721857</v>
      </c>
      <c r="U119" s="4">
        <v>7</v>
      </c>
      <c r="V119" s="4">
        <v>2</v>
      </c>
      <c r="W119" s="4">
        <v>1</v>
      </c>
      <c r="X119" s="4">
        <v>8</v>
      </c>
      <c r="Y119" s="4">
        <v>5</v>
      </c>
      <c r="Z119" s="4">
        <v>7</v>
      </c>
      <c r="AA119" s="4" t="s">
        <v>27</v>
      </c>
      <c r="AB119" s="4">
        <v>1</v>
      </c>
      <c r="AC119" s="9">
        <v>0</v>
      </c>
      <c r="AD119" s="11">
        <v>1</v>
      </c>
      <c r="AE119" s="11">
        <v>1</v>
      </c>
      <c r="AF119" s="9">
        <v>0</v>
      </c>
      <c r="AG119" s="9">
        <v>0</v>
      </c>
      <c r="AH119" s="11">
        <v>1</v>
      </c>
      <c r="AI119" s="9">
        <v>0</v>
      </c>
      <c r="AJ119" s="10">
        <v>2</v>
      </c>
      <c r="AK119" s="11">
        <v>1</v>
      </c>
      <c r="AL119" s="9">
        <v>0</v>
      </c>
      <c r="AM119" s="4">
        <v>5</v>
      </c>
      <c r="AN119" s="4" t="s">
        <v>27</v>
      </c>
      <c r="AO119" s="15">
        <v>0</v>
      </c>
      <c r="AP119" s="15">
        <v>0</v>
      </c>
      <c r="AQ119" s="15">
        <v>0</v>
      </c>
      <c r="AR119" s="16">
        <v>1</v>
      </c>
      <c r="AS119" s="15">
        <v>0</v>
      </c>
      <c r="AT119" s="15">
        <v>0</v>
      </c>
      <c r="AU119" s="15">
        <v>0</v>
      </c>
    </row>
    <row r="120" spans="1:47">
      <c r="A120" s="22"/>
      <c r="B120" s="20"/>
      <c r="C120" s="20"/>
      <c r="D120" s="14">
        <v>721857</v>
      </c>
      <c r="E120" s="14">
        <v>436597</v>
      </c>
      <c r="F120" s="14">
        <v>721856</v>
      </c>
      <c r="G120" s="14">
        <v>721858</v>
      </c>
      <c r="H120" s="14">
        <v>436596</v>
      </c>
      <c r="I120" s="14">
        <v>436598</v>
      </c>
      <c r="J120" s="14">
        <v>611594</v>
      </c>
      <c r="K120" s="14">
        <v>45775</v>
      </c>
      <c r="L120" s="14">
        <v>871</v>
      </c>
      <c r="M120" s="14">
        <v>90</v>
      </c>
      <c r="N120" s="14">
        <v>77</v>
      </c>
      <c r="O120" s="14">
        <v>8</v>
      </c>
      <c r="P120" s="14">
        <v>7</v>
      </c>
      <c r="Q120" s="1">
        <v>116</v>
      </c>
      <c r="R120" s="8">
        <v>390</v>
      </c>
      <c r="S120" s="4">
        <v>5</v>
      </c>
      <c r="T120" s="4">
        <v>436597</v>
      </c>
      <c r="U120" s="4">
        <v>4</v>
      </c>
      <c r="V120" s="4">
        <v>3</v>
      </c>
      <c r="W120" s="4">
        <v>6</v>
      </c>
      <c r="X120" s="4">
        <v>5</v>
      </c>
      <c r="Y120" s="4">
        <v>9</v>
      </c>
      <c r="Z120" s="4">
        <v>7</v>
      </c>
      <c r="AA120" s="4" t="s">
        <v>27</v>
      </c>
      <c r="AB120" s="4">
        <v>1</v>
      </c>
      <c r="AC120" s="9">
        <v>0</v>
      </c>
      <c r="AD120" s="9">
        <v>0</v>
      </c>
      <c r="AE120" s="9">
        <v>0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9">
        <v>0</v>
      </c>
      <c r="AL120" s="11">
        <v>1</v>
      </c>
      <c r="AM120" s="4">
        <v>6</v>
      </c>
      <c r="AN120" s="4" t="s">
        <v>27</v>
      </c>
      <c r="AO120" s="15">
        <v>0</v>
      </c>
      <c r="AP120" s="15">
        <v>0</v>
      </c>
      <c r="AQ120" s="15">
        <v>0</v>
      </c>
      <c r="AR120" s="15">
        <v>0</v>
      </c>
      <c r="AS120" s="16">
        <v>1</v>
      </c>
      <c r="AT120" s="15">
        <v>0</v>
      </c>
      <c r="AU120" s="15">
        <v>0</v>
      </c>
    </row>
    <row r="121" spans="1:47">
      <c r="A121" s="22"/>
      <c r="B121" s="19">
        <v>389</v>
      </c>
      <c r="C121" s="19">
        <v>20181212</v>
      </c>
      <c r="D121" s="7" t="s">
        <v>31</v>
      </c>
      <c r="E121" s="7" t="s">
        <v>35</v>
      </c>
      <c r="F121" s="7" t="s">
        <v>31</v>
      </c>
      <c r="G121" s="7" t="s">
        <v>31</v>
      </c>
      <c r="H121" s="7" t="s">
        <v>35</v>
      </c>
      <c r="I121" s="7" t="s">
        <v>35</v>
      </c>
      <c r="J121" s="7" t="s">
        <v>30</v>
      </c>
      <c r="K121" s="7" t="s">
        <v>30</v>
      </c>
      <c r="L121" s="7" t="s">
        <v>30</v>
      </c>
      <c r="M121" s="7" t="s">
        <v>30</v>
      </c>
      <c r="N121" s="7" t="s">
        <v>30</v>
      </c>
      <c r="O121" s="7" t="s">
        <v>30</v>
      </c>
      <c r="P121" s="7" t="s">
        <v>30</v>
      </c>
      <c r="Q121" s="1">
        <v>117</v>
      </c>
      <c r="R121" s="8">
        <v>389</v>
      </c>
      <c r="S121" s="4">
        <v>5</v>
      </c>
      <c r="T121" s="4">
        <v>650716</v>
      </c>
      <c r="U121" s="4">
        <v>6</v>
      </c>
      <c r="V121" s="4">
        <v>5</v>
      </c>
      <c r="W121" s="4">
        <v>0</v>
      </c>
      <c r="X121" s="4">
        <v>7</v>
      </c>
      <c r="Y121" s="4">
        <v>1</v>
      </c>
      <c r="Z121" s="4">
        <v>6</v>
      </c>
      <c r="AA121" s="4" t="s">
        <v>27</v>
      </c>
      <c r="AB121" s="4">
        <v>1</v>
      </c>
      <c r="AC121" s="11">
        <v>1</v>
      </c>
      <c r="AD121" s="11">
        <v>1</v>
      </c>
      <c r="AE121" s="9">
        <v>0</v>
      </c>
      <c r="AF121" s="9">
        <v>0</v>
      </c>
      <c r="AG121" s="9">
        <v>0</v>
      </c>
      <c r="AH121" s="11">
        <v>1</v>
      </c>
      <c r="AI121" s="10">
        <v>2</v>
      </c>
      <c r="AJ121" s="11">
        <v>1</v>
      </c>
      <c r="AK121" s="9">
        <v>0</v>
      </c>
      <c r="AL121" s="9">
        <v>0</v>
      </c>
      <c r="AM121" s="4">
        <v>5</v>
      </c>
      <c r="AN121" s="4" t="s">
        <v>27</v>
      </c>
      <c r="AO121" s="15">
        <v>0</v>
      </c>
      <c r="AP121" s="15">
        <v>0</v>
      </c>
      <c r="AQ121" s="15">
        <v>0</v>
      </c>
      <c r="AR121" s="15">
        <v>0</v>
      </c>
      <c r="AS121" s="16">
        <v>1</v>
      </c>
      <c r="AT121" s="15">
        <v>0</v>
      </c>
      <c r="AU121" s="15">
        <v>0</v>
      </c>
    </row>
    <row r="122" spans="1:47">
      <c r="A122" s="22"/>
      <c r="B122" s="20"/>
      <c r="C122" s="20"/>
      <c r="D122" s="14">
        <v>650716</v>
      </c>
      <c r="E122" s="14">
        <v>102251</v>
      </c>
      <c r="F122" s="14">
        <v>650715</v>
      </c>
      <c r="G122" s="14">
        <v>650717</v>
      </c>
      <c r="H122" s="14">
        <v>102250</v>
      </c>
      <c r="I122" s="14">
        <v>102252</v>
      </c>
      <c r="J122" s="14">
        <v>930772</v>
      </c>
      <c r="K122" s="14">
        <v>47865</v>
      </c>
      <c r="L122" s="14">
        <v>152</v>
      </c>
      <c r="M122" s="14">
        <v>21</v>
      </c>
      <c r="N122" s="14">
        <v>77</v>
      </c>
      <c r="O122" s="14">
        <v>4</v>
      </c>
      <c r="P122" s="14">
        <v>3</v>
      </c>
      <c r="Q122" s="7">
        <v>118</v>
      </c>
      <c r="R122" s="8">
        <v>389</v>
      </c>
      <c r="S122" s="4">
        <v>7</v>
      </c>
      <c r="T122" s="4">
        <v>102251</v>
      </c>
      <c r="U122" s="4">
        <v>1</v>
      </c>
      <c r="V122" s="4">
        <v>0</v>
      </c>
      <c r="W122" s="4">
        <v>2</v>
      </c>
      <c r="X122" s="4">
        <v>2</v>
      </c>
      <c r="Y122" s="4">
        <v>5</v>
      </c>
      <c r="Z122" s="4">
        <v>1</v>
      </c>
      <c r="AA122" s="4" t="s">
        <v>27</v>
      </c>
      <c r="AB122" s="4">
        <v>1</v>
      </c>
      <c r="AC122" s="11">
        <v>1</v>
      </c>
      <c r="AD122" s="10">
        <v>2</v>
      </c>
      <c r="AE122" s="10">
        <v>2</v>
      </c>
      <c r="AF122" s="9">
        <v>0</v>
      </c>
      <c r="AG122" s="9">
        <v>0</v>
      </c>
      <c r="AH122" s="11">
        <v>1</v>
      </c>
      <c r="AI122" s="9">
        <v>0</v>
      </c>
      <c r="AJ122" s="9">
        <v>0</v>
      </c>
      <c r="AK122" s="9">
        <v>0</v>
      </c>
      <c r="AL122" s="9">
        <v>0</v>
      </c>
      <c r="AM122" s="4">
        <v>4</v>
      </c>
      <c r="AN122" s="4" t="s">
        <v>27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6">
        <v>1</v>
      </c>
    </row>
    <row r="123" spans="1:47">
      <c r="A123" s="22"/>
      <c r="B123" s="19">
        <v>388</v>
      </c>
      <c r="C123" s="19">
        <v>20181205</v>
      </c>
      <c r="D123" s="7" t="s">
        <v>34</v>
      </c>
      <c r="E123" s="7" t="s">
        <v>33</v>
      </c>
      <c r="F123" s="7" t="s">
        <v>34</v>
      </c>
      <c r="G123" s="7" t="s">
        <v>34</v>
      </c>
      <c r="H123" s="7" t="s">
        <v>33</v>
      </c>
      <c r="I123" s="7" t="s">
        <v>33</v>
      </c>
      <c r="J123" s="7" t="s">
        <v>30</v>
      </c>
      <c r="K123" s="7" t="s">
        <v>30</v>
      </c>
      <c r="L123" s="7" t="s">
        <v>30</v>
      </c>
      <c r="M123" s="7" t="s">
        <v>30</v>
      </c>
      <c r="N123" s="7" t="s">
        <v>30</v>
      </c>
      <c r="O123" s="7" t="s">
        <v>30</v>
      </c>
      <c r="P123" s="7" t="s">
        <v>30</v>
      </c>
      <c r="Q123" s="1">
        <v>119</v>
      </c>
      <c r="R123" s="8">
        <v>388</v>
      </c>
      <c r="S123" s="4">
        <v>1</v>
      </c>
      <c r="T123" s="4">
        <v>810653</v>
      </c>
      <c r="U123" s="4">
        <v>8</v>
      </c>
      <c r="V123" s="4">
        <v>1</v>
      </c>
      <c r="W123" s="4">
        <v>0</v>
      </c>
      <c r="X123" s="4">
        <v>6</v>
      </c>
      <c r="Y123" s="4">
        <v>5</v>
      </c>
      <c r="Z123" s="4">
        <v>3</v>
      </c>
      <c r="AA123" s="4" t="s">
        <v>27</v>
      </c>
      <c r="AB123" s="4">
        <v>1</v>
      </c>
      <c r="AC123" s="11">
        <v>1</v>
      </c>
      <c r="AD123" s="11">
        <v>1</v>
      </c>
      <c r="AE123" s="9">
        <v>0</v>
      </c>
      <c r="AF123" s="11">
        <v>1</v>
      </c>
      <c r="AG123" s="9">
        <v>0</v>
      </c>
      <c r="AH123" s="11">
        <v>1</v>
      </c>
      <c r="AI123" s="11">
        <v>1</v>
      </c>
      <c r="AJ123" s="9">
        <v>0</v>
      </c>
      <c r="AK123" s="11">
        <v>1</v>
      </c>
      <c r="AL123" s="9">
        <v>0</v>
      </c>
      <c r="AM123" s="4">
        <v>6</v>
      </c>
      <c r="AN123" s="4" t="s">
        <v>27</v>
      </c>
      <c r="AO123" s="16">
        <v>1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</row>
    <row r="124" spans="1:47">
      <c r="A124" s="22"/>
      <c r="B124" s="20"/>
      <c r="C124" s="20"/>
      <c r="D124" s="14">
        <v>810653</v>
      </c>
      <c r="E124" s="14">
        <v>608421</v>
      </c>
      <c r="F124" s="14">
        <v>810652</v>
      </c>
      <c r="G124" s="14">
        <v>810654</v>
      </c>
      <c r="H124" s="14">
        <v>608420</v>
      </c>
      <c r="I124" s="14">
        <v>608422</v>
      </c>
      <c r="J124" s="14">
        <v>360193</v>
      </c>
      <c r="K124" s="14">
        <v>66953</v>
      </c>
      <c r="L124" s="14">
        <v>891</v>
      </c>
      <c r="M124" s="14">
        <v>19</v>
      </c>
      <c r="N124" s="14">
        <v>63</v>
      </c>
      <c r="O124" s="14">
        <v>3</v>
      </c>
      <c r="P124" s="14">
        <v>5</v>
      </c>
      <c r="Q124" s="1">
        <v>120</v>
      </c>
      <c r="R124" s="8">
        <v>388</v>
      </c>
      <c r="S124" s="4">
        <v>2</v>
      </c>
      <c r="T124" s="4">
        <v>608421</v>
      </c>
      <c r="U124" s="4">
        <v>6</v>
      </c>
      <c r="V124" s="4">
        <v>0</v>
      </c>
      <c r="W124" s="4">
        <v>8</v>
      </c>
      <c r="X124" s="4">
        <v>4</v>
      </c>
      <c r="Y124" s="4">
        <v>2</v>
      </c>
      <c r="Z124" s="4">
        <v>1</v>
      </c>
      <c r="AA124" s="4" t="s">
        <v>27</v>
      </c>
      <c r="AB124" s="4">
        <v>1</v>
      </c>
      <c r="AC124" s="11">
        <v>1</v>
      </c>
      <c r="AD124" s="11">
        <v>1</v>
      </c>
      <c r="AE124" s="11">
        <v>1</v>
      </c>
      <c r="AF124" s="9">
        <v>0</v>
      </c>
      <c r="AG124" s="11">
        <v>1</v>
      </c>
      <c r="AH124" s="9">
        <v>0</v>
      </c>
      <c r="AI124" s="11">
        <v>1</v>
      </c>
      <c r="AJ124" s="9">
        <v>0</v>
      </c>
      <c r="AK124" s="11">
        <v>1</v>
      </c>
      <c r="AL124" s="9">
        <v>0</v>
      </c>
      <c r="AM124" s="4">
        <v>6</v>
      </c>
      <c r="AN124" s="4" t="s">
        <v>27</v>
      </c>
      <c r="AO124" s="15">
        <v>0</v>
      </c>
      <c r="AP124" s="16">
        <v>1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</row>
    <row r="125" spans="1:47">
      <c r="A125" s="22"/>
      <c r="B125" s="19">
        <v>387</v>
      </c>
      <c r="C125" s="19">
        <v>20181128</v>
      </c>
      <c r="D125" s="7" t="s">
        <v>32</v>
      </c>
      <c r="E125" s="7" t="s">
        <v>33</v>
      </c>
      <c r="F125" s="7" t="s">
        <v>32</v>
      </c>
      <c r="G125" s="7" t="s">
        <v>32</v>
      </c>
      <c r="H125" s="7" t="s">
        <v>33</v>
      </c>
      <c r="I125" s="7" t="s">
        <v>33</v>
      </c>
      <c r="J125" s="7" t="s">
        <v>30</v>
      </c>
      <c r="K125" s="7" t="s">
        <v>30</v>
      </c>
      <c r="L125" s="7" t="s">
        <v>30</v>
      </c>
      <c r="M125" s="7" t="s">
        <v>30</v>
      </c>
      <c r="N125" s="7" t="s">
        <v>30</v>
      </c>
      <c r="O125" s="7" t="s">
        <v>30</v>
      </c>
      <c r="P125" s="7" t="s">
        <v>30</v>
      </c>
      <c r="Q125" s="7">
        <v>121</v>
      </c>
      <c r="R125" s="8">
        <v>387</v>
      </c>
      <c r="S125" s="4">
        <v>4</v>
      </c>
      <c r="T125" s="4">
        <v>782559</v>
      </c>
      <c r="U125" s="4">
        <v>7</v>
      </c>
      <c r="V125" s="4">
        <v>8</v>
      </c>
      <c r="W125" s="4">
        <v>2</v>
      </c>
      <c r="X125" s="4">
        <v>5</v>
      </c>
      <c r="Y125" s="4">
        <v>5</v>
      </c>
      <c r="Z125" s="4">
        <v>9</v>
      </c>
      <c r="AA125" s="4" t="s">
        <v>27</v>
      </c>
      <c r="AB125" s="4">
        <v>1</v>
      </c>
      <c r="AC125" s="9">
        <v>0</v>
      </c>
      <c r="AD125" s="9">
        <v>0</v>
      </c>
      <c r="AE125" s="11">
        <v>1</v>
      </c>
      <c r="AF125" s="9">
        <v>0</v>
      </c>
      <c r="AG125" s="9">
        <v>0</v>
      </c>
      <c r="AH125" s="10">
        <v>2</v>
      </c>
      <c r="AI125" s="9">
        <v>0</v>
      </c>
      <c r="AJ125" s="11">
        <v>1</v>
      </c>
      <c r="AK125" s="11">
        <v>1</v>
      </c>
      <c r="AL125" s="11">
        <v>1</v>
      </c>
      <c r="AM125" s="4">
        <v>5</v>
      </c>
      <c r="AN125" s="4" t="s">
        <v>27</v>
      </c>
      <c r="AO125" s="15">
        <v>0</v>
      </c>
      <c r="AP125" s="15">
        <v>0</v>
      </c>
      <c r="AQ125" s="15">
        <v>0</v>
      </c>
      <c r="AR125" s="16">
        <v>1</v>
      </c>
      <c r="AS125" s="15">
        <v>0</v>
      </c>
      <c r="AT125" s="15">
        <v>0</v>
      </c>
      <c r="AU125" s="15">
        <v>0</v>
      </c>
    </row>
    <row r="126" spans="1:47">
      <c r="A126" s="22"/>
      <c r="B126" s="20"/>
      <c r="C126" s="20"/>
      <c r="D126" s="14">
        <v>782559</v>
      </c>
      <c r="E126" s="14">
        <v>796669</v>
      </c>
      <c r="F126" s="14">
        <v>782558</v>
      </c>
      <c r="G126" s="14">
        <v>782560</v>
      </c>
      <c r="H126" s="14">
        <v>796668</v>
      </c>
      <c r="I126" s="14">
        <v>796670</v>
      </c>
      <c r="J126" s="14">
        <v>814889</v>
      </c>
      <c r="K126" s="14">
        <v>2878</v>
      </c>
      <c r="L126" s="14">
        <v>544</v>
      </c>
      <c r="M126" s="14">
        <v>95</v>
      </c>
      <c r="N126" s="14">
        <v>61</v>
      </c>
      <c r="O126" s="14">
        <v>3</v>
      </c>
      <c r="P126" s="14">
        <v>0</v>
      </c>
      <c r="Q126" s="1">
        <v>122</v>
      </c>
      <c r="R126" s="8">
        <v>387</v>
      </c>
      <c r="S126" s="4">
        <v>2</v>
      </c>
      <c r="T126" s="4">
        <v>796669</v>
      </c>
      <c r="U126" s="4">
        <v>7</v>
      </c>
      <c r="V126" s="4">
        <v>9</v>
      </c>
      <c r="W126" s="4">
        <v>6</v>
      </c>
      <c r="X126" s="4">
        <v>6</v>
      </c>
      <c r="Y126" s="4">
        <v>6</v>
      </c>
      <c r="Z126" s="4">
        <v>9</v>
      </c>
      <c r="AA126" s="4" t="s">
        <v>27</v>
      </c>
      <c r="AB126" s="4">
        <v>1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17">
        <v>3</v>
      </c>
      <c r="AJ126" s="11">
        <v>1</v>
      </c>
      <c r="AK126" s="9">
        <v>0</v>
      </c>
      <c r="AL126" s="10">
        <v>2</v>
      </c>
      <c r="AM126" s="4">
        <v>3</v>
      </c>
      <c r="AN126" s="4" t="s">
        <v>27</v>
      </c>
      <c r="AO126" s="15">
        <v>0</v>
      </c>
      <c r="AP126" s="16">
        <v>1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</row>
    <row r="127" spans="1:47">
      <c r="A127" s="22"/>
      <c r="B127" s="19">
        <v>386</v>
      </c>
      <c r="C127" s="19">
        <v>20181121</v>
      </c>
      <c r="D127" s="7" t="s">
        <v>29</v>
      </c>
      <c r="E127" s="7" t="s">
        <v>29</v>
      </c>
      <c r="F127" s="7" t="s">
        <v>29</v>
      </c>
      <c r="G127" s="7" t="s">
        <v>29</v>
      </c>
      <c r="H127" s="7" t="s">
        <v>29</v>
      </c>
      <c r="I127" s="7" t="s">
        <v>29</v>
      </c>
      <c r="J127" s="7" t="s">
        <v>30</v>
      </c>
      <c r="K127" s="7" t="s">
        <v>30</v>
      </c>
      <c r="L127" s="7" t="s">
        <v>30</v>
      </c>
      <c r="M127" s="7" t="s">
        <v>30</v>
      </c>
      <c r="N127" s="7" t="s">
        <v>30</v>
      </c>
      <c r="O127" s="7" t="s">
        <v>30</v>
      </c>
      <c r="P127" s="7" t="s">
        <v>30</v>
      </c>
      <c r="Q127" s="1">
        <v>123</v>
      </c>
      <c r="R127" s="8">
        <v>386</v>
      </c>
      <c r="S127" s="4">
        <v>6</v>
      </c>
      <c r="T127" s="4">
        <v>943348</v>
      </c>
      <c r="U127" s="4">
        <v>9</v>
      </c>
      <c r="V127" s="4">
        <v>4</v>
      </c>
      <c r="W127" s="4">
        <v>3</v>
      </c>
      <c r="X127" s="4">
        <v>3</v>
      </c>
      <c r="Y127" s="4">
        <v>4</v>
      </c>
      <c r="Z127" s="4">
        <v>8</v>
      </c>
      <c r="AA127" s="4" t="s">
        <v>27</v>
      </c>
      <c r="AB127" s="4">
        <v>1</v>
      </c>
      <c r="AC127" s="9">
        <v>0</v>
      </c>
      <c r="AD127" s="9">
        <v>0</v>
      </c>
      <c r="AE127" s="9">
        <v>0</v>
      </c>
      <c r="AF127" s="10">
        <v>2</v>
      </c>
      <c r="AG127" s="10">
        <v>2</v>
      </c>
      <c r="AH127" s="9">
        <v>0</v>
      </c>
      <c r="AI127" s="9">
        <v>0</v>
      </c>
      <c r="AJ127" s="9">
        <v>0</v>
      </c>
      <c r="AK127" s="11">
        <v>1</v>
      </c>
      <c r="AL127" s="11">
        <v>1</v>
      </c>
      <c r="AM127" s="4">
        <v>4</v>
      </c>
      <c r="AN127" s="4" t="s">
        <v>27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6">
        <v>1</v>
      </c>
      <c r="AU127" s="15">
        <v>0</v>
      </c>
    </row>
    <row r="128" spans="1:47">
      <c r="A128" s="22"/>
      <c r="B128" s="20"/>
      <c r="C128" s="20"/>
      <c r="D128" s="14">
        <v>943348</v>
      </c>
      <c r="E128" s="14">
        <v>612003</v>
      </c>
      <c r="F128" s="14">
        <v>943347</v>
      </c>
      <c r="G128" s="14">
        <v>943349</v>
      </c>
      <c r="H128" s="14">
        <v>612002</v>
      </c>
      <c r="I128" s="14">
        <v>612004</v>
      </c>
      <c r="J128" s="14">
        <v>293646</v>
      </c>
      <c r="K128" s="14">
        <v>32744</v>
      </c>
      <c r="L128" s="14">
        <v>811</v>
      </c>
      <c r="M128" s="14">
        <v>6</v>
      </c>
      <c r="N128" s="14">
        <v>4</v>
      </c>
      <c r="O128" s="14">
        <v>7</v>
      </c>
      <c r="P128" s="14">
        <v>4</v>
      </c>
      <c r="Q128" s="7">
        <v>124</v>
      </c>
      <c r="R128" s="8">
        <v>386</v>
      </c>
      <c r="S128" s="4">
        <v>6</v>
      </c>
      <c r="T128" s="4">
        <v>612003</v>
      </c>
      <c r="U128" s="4">
        <v>6</v>
      </c>
      <c r="V128" s="4">
        <v>1</v>
      </c>
      <c r="W128" s="4">
        <v>2</v>
      </c>
      <c r="X128" s="4">
        <v>0</v>
      </c>
      <c r="Y128" s="4">
        <v>0</v>
      </c>
      <c r="Z128" s="4">
        <v>3</v>
      </c>
      <c r="AA128" s="4" t="s">
        <v>27</v>
      </c>
      <c r="AB128" s="4">
        <v>1</v>
      </c>
      <c r="AC128" s="10">
        <v>2</v>
      </c>
      <c r="AD128" s="11">
        <v>1</v>
      </c>
      <c r="AE128" s="11">
        <v>1</v>
      </c>
      <c r="AF128" s="11">
        <v>1</v>
      </c>
      <c r="AG128" s="9">
        <v>0</v>
      </c>
      <c r="AH128" s="9">
        <v>0</v>
      </c>
      <c r="AI128" s="11">
        <v>1</v>
      </c>
      <c r="AJ128" s="9">
        <v>0</v>
      </c>
      <c r="AK128" s="9">
        <v>0</v>
      </c>
      <c r="AL128" s="9">
        <v>0</v>
      </c>
      <c r="AM128" s="4">
        <v>5</v>
      </c>
      <c r="AN128" s="4" t="s">
        <v>27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6">
        <v>1</v>
      </c>
      <c r="AU128" s="15">
        <v>0</v>
      </c>
    </row>
    <row r="129" spans="1:47">
      <c r="A129" s="22"/>
      <c r="B129" s="19">
        <v>385</v>
      </c>
      <c r="C129" s="19">
        <v>20181114</v>
      </c>
      <c r="D129" s="7" t="s">
        <v>35</v>
      </c>
      <c r="E129" s="7" t="s">
        <v>33</v>
      </c>
      <c r="F129" s="7" t="s">
        <v>35</v>
      </c>
      <c r="G129" s="7" t="s">
        <v>35</v>
      </c>
      <c r="H129" s="7" t="s">
        <v>33</v>
      </c>
      <c r="I129" s="7" t="s">
        <v>33</v>
      </c>
      <c r="J129" s="7" t="s">
        <v>30</v>
      </c>
      <c r="K129" s="7" t="s">
        <v>30</v>
      </c>
      <c r="L129" s="7" t="s">
        <v>30</v>
      </c>
      <c r="M129" s="7" t="s">
        <v>30</v>
      </c>
      <c r="N129" s="7" t="s">
        <v>30</v>
      </c>
      <c r="O129" s="7" t="s">
        <v>30</v>
      </c>
      <c r="P129" s="7" t="s">
        <v>30</v>
      </c>
      <c r="Q129" s="1">
        <v>125</v>
      </c>
      <c r="R129" s="8">
        <v>385</v>
      </c>
      <c r="S129" s="4">
        <v>7</v>
      </c>
      <c r="T129" s="4">
        <v>255248</v>
      </c>
      <c r="U129" s="4">
        <v>2</v>
      </c>
      <c r="V129" s="4">
        <v>5</v>
      </c>
      <c r="W129" s="4">
        <v>5</v>
      </c>
      <c r="X129" s="4">
        <v>2</v>
      </c>
      <c r="Y129" s="4">
        <v>4</v>
      </c>
      <c r="Z129" s="4">
        <v>8</v>
      </c>
      <c r="AA129" s="4" t="s">
        <v>27</v>
      </c>
      <c r="AB129" s="4">
        <v>1</v>
      </c>
      <c r="AC129" s="9">
        <v>0</v>
      </c>
      <c r="AD129" s="9">
        <v>0</v>
      </c>
      <c r="AE129" s="10">
        <v>2</v>
      </c>
      <c r="AF129" s="9">
        <v>0</v>
      </c>
      <c r="AG129" s="11">
        <v>1</v>
      </c>
      <c r="AH129" s="10">
        <v>2</v>
      </c>
      <c r="AI129" s="9">
        <v>0</v>
      </c>
      <c r="AJ129" s="9">
        <v>0</v>
      </c>
      <c r="AK129" s="11">
        <v>1</v>
      </c>
      <c r="AL129" s="9">
        <v>0</v>
      </c>
      <c r="AM129" s="4">
        <v>4</v>
      </c>
      <c r="AN129" s="4" t="s">
        <v>27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6">
        <v>1</v>
      </c>
    </row>
    <row r="130" spans="1:47">
      <c r="A130" s="22"/>
      <c r="B130" s="20"/>
      <c r="C130" s="20"/>
      <c r="D130" s="14">
        <v>255248</v>
      </c>
      <c r="E130" s="14">
        <v>123325</v>
      </c>
      <c r="F130" s="14">
        <v>255247</v>
      </c>
      <c r="G130" s="14">
        <v>255249</v>
      </c>
      <c r="H130" s="14">
        <v>123324</v>
      </c>
      <c r="I130" s="14">
        <v>123326</v>
      </c>
      <c r="J130" s="14">
        <v>239854</v>
      </c>
      <c r="K130" s="14">
        <v>55962</v>
      </c>
      <c r="L130" s="14">
        <v>593</v>
      </c>
      <c r="M130" s="14">
        <v>99</v>
      </c>
      <c r="N130" s="14">
        <v>19</v>
      </c>
      <c r="O130" s="14">
        <v>0</v>
      </c>
      <c r="P130" s="14">
        <v>3</v>
      </c>
      <c r="Q130" s="1">
        <v>126</v>
      </c>
      <c r="R130" s="8">
        <v>385</v>
      </c>
      <c r="S130" s="4">
        <v>2</v>
      </c>
      <c r="T130" s="4">
        <v>123325</v>
      </c>
      <c r="U130" s="4">
        <v>1</v>
      </c>
      <c r="V130" s="4">
        <v>2</v>
      </c>
      <c r="W130" s="4">
        <v>3</v>
      </c>
      <c r="X130" s="4">
        <v>3</v>
      </c>
      <c r="Y130" s="4">
        <v>2</v>
      </c>
      <c r="Z130" s="4">
        <v>5</v>
      </c>
      <c r="AA130" s="4" t="s">
        <v>27</v>
      </c>
      <c r="AB130" s="4">
        <v>1</v>
      </c>
      <c r="AC130" s="9">
        <v>0</v>
      </c>
      <c r="AD130" s="11">
        <v>1</v>
      </c>
      <c r="AE130" s="10">
        <v>2</v>
      </c>
      <c r="AF130" s="10">
        <v>2</v>
      </c>
      <c r="AG130" s="9">
        <v>0</v>
      </c>
      <c r="AH130" s="11">
        <v>1</v>
      </c>
      <c r="AI130" s="9">
        <v>0</v>
      </c>
      <c r="AJ130" s="9">
        <v>0</v>
      </c>
      <c r="AK130" s="9">
        <v>0</v>
      </c>
      <c r="AL130" s="9">
        <v>0</v>
      </c>
      <c r="AM130" s="4">
        <v>4</v>
      </c>
      <c r="AN130" s="4" t="s">
        <v>27</v>
      </c>
      <c r="AO130" s="15">
        <v>0</v>
      </c>
      <c r="AP130" s="16">
        <v>1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</row>
    <row r="131" spans="1:47">
      <c r="A131" s="22"/>
      <c r="B131" s="19">
        <v>384</v>
      </c>
      <c r="C131" s="19">
        <v>20181107</v>
      </c>
      <c r="D131" s="7" t="s">
        <v>32</v>
      </c>
      <c r="E131" s="7" t="s">
        <v>35</v>
      </c>
      <c r="F131" s="7" t="s">
        <v>32</v>
      </c>
      <c r="G131" s="7" t="s">
        <v>32</v>
      </c>
      <c r="H131" s="7" t="s">
        <v>35</v>
      </c>
      <c r="I131" s="7" t="s">
        <v>35</v>
      </c>
      <c r="J131" s="7" t="s">
        <v>30</v>
      </c>
      <c r="K131" s="7" t="s">
        <v>30</v>
      </c>
      <c r="L131" s="7" t="s">
        <v>30</v>
      </c>
      <c r="M131" s="7" t="s">
        <v>30</v>
      </c>
      <c r="N131" s="7" t="s">
        <v>30</v>
      </c>
      <c r="O131" s="7" t="s">
        <v>30</v>
      </c>
      <c r="P131" s="7" t="s">
        <v>30</v>
      </c>
      <c r="Q131" s="7">
        <v>127</v>
      </c>
      <c r="R131" s="8">
        <v>384</v>
      </c>
      <c r="S131" s="4">
        <v>4</v>
      </c>
      <c r="T131" s="4">
        <v>965131</v>
      </c>
      <c r="U131" s="4">
        <v>9</v>
      </c>
      <c r="V131" s="4">
        <v>6</v>
      </c>
      <c r="W131" s="4">
        <v>5</v>
      </c>
      <c r="X131" s="4">
        <v>1</v>
      </c>
      <c r="Y131" s="4">
        <v>3</v>
      </c>
      <c r="Z131" s="4">
        <v>1</v>
      </c>
      <c r="AA131" s="4" t="s">
        <v>27</v>
      </c>
      <c r="AB131" s="4">
        <v>1</v>
      </c>
      <c r="AC131" s="9">
        <v>0</v>
      </c>
      <c r="AD131" s="10">
        <v>2</v>
      </c>
      <c r="AE131" s="9">
        <v>0</v>
      </c>
      <c r="AF131" s="11">
        <v>1</v>
      </c>
      <c r="AG131" s="9">
        <v>0</v>
      </c>
      <c r="AH131" s="11">
        <v>1</v>
      </c>
      <c r="AI131" s="11">
        <v>1</v>
      </c>
      <c r="AJ131" s="9">
        <v>0</v>
      </c>
      <c r="AK131" s="9">
        <v>0</v>
      </c>
      <c r="AL131" s="11">
        <v>1</v>
      </c>
      <c r="AM131" s="4">
        <v>5</v>
      </c>
      <c r="AN131" s="4" t="s">
        <v>27</v>
      </c>
      <c r="AO131" s="15">
        <v>0</v>
      </c>
      <c r="AP131" s="15">
        <v>0</v>
      </c>
      <c r="AQ131" s="15">
        <v>0</v>
      </c>
      <c r="AR131" s="16">
        <v>1</v>
      </c>
      <c r="AS131" s="15">
        <v>0</v>
      </c>
      <c r="AT131" s="15">
        <v>0</v>
      </c>
      <c r="AU131" s="15">
        <v>0</v>
      </c>
    </row>
    <row r="132" spans="1:47">
      <c r="A132" s="22"/>
      <c r="B132" s="20"/>
      <c r="C132" s="20"/>
      <c r="D132" s="14">
        <v>965131</v>
      </c>
      <c r="E132" s="14">
        <v>158230</v>
      </c>
      <c r="F132" s="14">
        <v>965130</v>
      </c>
      <c r="G132" s="14">
        <v>965132</v>
      </c>
      <c r="H132" s="14">
        <v>158229</v>
      </c>
      <c r="I132" s="14">
        <v>158231</v>
      </c>
      <c r="J132" s="14">
        <v>688994</v>
      </c>
      <c r="K132" s="14">
        <v>86113</v>
      </c>
      <c r="L132" s="14">
        <v>397</v>
      </c>
      <c r="M132" s="14">
        <v>41</v>
      </c>
      <c r="N132" s="14">
        <v>0</v>
      </c>
      <c r="O132" s="14">
        <v>3</v>
      </c>
      <c r="P132" s="14">
        <v>5</v>
      </c>
      <c r="Q132" s="1">
        <v>128</v>
      </c>
      <c r="R132" s="8">
        <v>384</v>
      </c>
      <c r="S132" s="4">
        <v>7</v>
      </c>
      <c r="T132" s="4">
        <v>158230</v>
      </c>
      <c r="U132" s="4">
        <v>1</v>
      </c>
      <c r="V132" s="4">
        <v>5</v>
      </c>
      <c r="W132" s="4">
        <v>8</v>
      </c>
      <c r="X132" s="4">
        <v>2</v>
      </c>
      <c r="Y132" s="4">
        <v>3</v>
      </c>
      <c r="Z132" s="4">
        <v>0</v>
      </c>
      <c r="AA132" s="4" t="s">
        <v>27</v>
      </c>
      <c r="AB132" s="4">
        <v>1</v>
      </c>
      <c r="AC132" s="11">
        <v>1</v>
      </c>
      <c r="AD132" s="11">
        <v>1</v>
      </c>
      <c r="AE132" s="11">
        <v>1</v>
      </c>
      <c r="AF132" s="11">
        <v>1</v>
      </c>
      <c r="AG132" s="9">
        <v>0</v>
      </c>
      <c r="AH132" s="11">
        <v>1</v>
      </c>
      <c r="AI132" s="9">
        <v>0</v>
      </c>
      <c r="AJ132" s="9">
        <v>0</v>
      </c>
      <c r="AK132" s="11">
        <v>1</v>
      </c>
      <c r="AL132" s="9">
        <v>0</v>
      </c>
      <c r="AM132" s="4">
        <v>6</v>
      </c>
      <c r="AN132" s="4" t="s">
        <v>27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6">
        <v>1</v>
      </c>
    </row>
    <row r="133" spans="1:47">
      <c r="A133" s="22"/>
      <c r="B133" s="19">
        <v>383</v>
      </c>
      <c r="C133" s="19">
        <v>20181031</v>
      </c>
      <c r="D133" s="7" t="s">
        <v>31</v>
      </c>
      <c r="E133" s="7" t="s">
        <v>33</v>
      </c>
      <c r="F133" s="7" t="s">
        <v>31</v>
      </c>
      <c r="G133" s="7" t="s">
        <v>31</v>
      </c>
      <c r="H133" s="7" t="s">
        <v>33</v>
      </c>
      <c r="I133" s="7" t="s">
        <v>33</v>
      </c>
      <c r="J133" s="7" t="s">
        <v>30</v>
      </c>
      <c r="K133" s="7" t="s">
        <v>30</v>
      </c>
      <c r="L133" s="7" t="s">
        <v>30</v>
      </c>
      <c r="M133" s="7" t="s">
        <v>30</v>
      </c>
      <c r="N133" s="7" t="s">
        <v>30</v>
      </c>
      <c r="O133" s="7" t="s">
        <v>30</v>
      </c>
      <c r="P133" s="7" t="s">
        <v>30</v>
      </c>
      <c r="Q133" s="1">
        <v>129</v>
      </c>
      <c r="R133" s="8">
        <v>383</v>
      </c>
      <c r="S133" s="4">
        <v>5</v>
      </c>
      <c r="T133" s="4">
        <v>624558</v>
      </c>
      <c r="U133" s="4">
        <v>6</v>
      </c>
      <c r="V133" s="4">
        <v>2</v>
      </c>
      <c r="W133" s="4">
        <v>4</v>
      </c>
      <c r="X133" s="4">
        <v>5</v>
      </c>
      <c r="Y133" s="4">
        <v>5</v>
      </c>
      <c r="Z133" s="4">
        <v>8</v>
      </c>
      <c r="AA133" s="4" t="s">
        <v>27</v>
      </c>
      <c r="AB133" s="4">
        <v>1</v>
      </c>
      <c r="AC133" s="9">
        <v>0</v>
      </c>
      <c r="AD133" s="9">
        <v>0</v>
      </c>
      <c r="AE133" s="11">
        <v>1</v>
      </c>
      <c r="AF133" s="9">
        <v>0</v>
      </c>
      <c r="AG133" s="11">
        <v>1</v>
      </c>
      <c r="AH133" s="10">
        <v>2</v>
      </c>
      <c r="AI133" s="11">
        <v>1</v>
      </c>
      <c r="AJ133" s="9">
        <v>0</v>
      </c>
      <c r="AK133" s="11">
        <v>1</v>
      </c>
      <c r="AL133" s="9">
        <v>0</v>
      </c>
      <c r="AM133" s="4">
        <v>5</v>
      </c>
      <c r="AN133" s="4" t="s">
        <v>27</v>
      </c>
      <c r="AO133" s="15">
        <v>0</v>
      </c>
      <c r="AP133" s="15">
        <v>0</v>
      </c>
      <c r="AQ133" s="15">
        <v>0</v>
      </c>
      <c r="AR133" s="15">
        <v>0</v>
      </c>
      <c r="AS133" s="16">
        <v>1</v>
      </c>
      <c r="AT133" s="15">
        <v>0</v>
      </c>
      <c r="AU133" s="15">
        <v>0</v>
      </c>
    </row>
    <row r="134" spans="1:47">
      <c r="A134" s="22"/>
      <c r="B134" s="20"/>
      <c r="C134" s="20"/>
      <c r="D134" s="14">
        <v>624558</v>
      </c>
      <c r="E134" s="14">
        <v>948991</v>
      </c>
      <c r="F134" s="14">
        <v>624557</v>
      </c>
      <c r="G134" s="14">
        <v>624559</v>
      </c>
      <c r="H134" s="14">
        <v>948990</v>
      </c>
      <c r="I134" s="14">
        <v>948992</v>
      </c>
      <c r="J134" s="14">
        <v>224401</v>
      </c>
      <c r="K134" s="14">
        <v>44931</v>
      </c>
      <c r="L134" s="14">
        <v>439</v>
      </c>
      <c r="M134" s="14">
        <v>24</v>
      </c>
      <c r="N134" s="14">
        <v>56</v>
      </c>
      <c r="O134" s="14">
        <v>6</v>
      </c>
      <c r="P134" s="14">
        <v>8</v>
      </c>
      <c r="Q134" s="7">
        <v>130</v>
      </c>
      <c r="R134" s="8">
        <v>383</v>
      </c>
      <c r="S134" s="4">
        <v>2</v>
      </c>
      <c r="T134" s="4">
        <v>948991</v>
      </c>
      <c r="U134" s="4">
        <v>9</v>
      </c>
      <c r="V134" s="4">
        <v>4</v>
      </c>
      <c r="W134" s="4">
        <v>8</v>
      </c>
      <c r="X134" s="4">
        <v>9</v>
      </c>
      <c r="Y134" s="4">
        <v>9</v>
      </c>
      <c r="Z134" s="4">
        <v>1</v>
      </c>
      <c r="AA134" s="4" t="s">
        <v>27</v>
      </c>
      <c r="AB134" s="4">
        <v>1</v>
      </c>
      <c r="AC134" s="9">
        <v>0</v>
      </c>
      <c r="AD134" s="11">
        <v>1</v>
      </c>
      <c r="AE134" s="9">
        <v>0</v>
      </c>
      <c r="AF134" s="9">
        <v>0</v>
      </c>
      <c r="AG134" s="11">
        <v>1</v>
      </c>
      <c r="AH134" s="9">
        <v>0</v>
      </c>
      <c r="AI134" s="9">
        <v>0</v>
      </c>
      <c r="AJ134" s="9">
        <v>0</v>
      </c>
      <c r="AK134" s="11">
        <v>1</v>
      </c>
      <c r="AL134" s="17">
        <v>3</v>
      </c>
      <c r="AM134" s="4">
        <v>4</v>
      </c>
      <c r="AN134" s="4" t="s">
        <v>27</v>
      </c>
      <c r="AO134" s="15">
        <v>0</v>
      </c>
      <c r="AP134" s="16">
        <v>1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</row>
    <row r="135" spans="1:47">
      <c r="A135" s="22"/>
      <c r="B135" s="19">
        <v>382</v>
      </c>
      <c r="C135" s="19">
        <v>20181024</v>
      </c>
      <c r="D135" s="7" t="s">
        <v>28</v>
      </c>
      <c r="E135" s="7" t="s">
        <v>32</v>
      </c>
      <c r="F135" s="7" t="s">
        <v>28</v>
      </c>
      <c r="G135" s="7" t="s">
        <v>28</v>
      </c>
      <c r="H135" s="7" t="s">
        <v>32</v>
      </c>
      <c r="I135" s="7" t="s">
        <v>32</v>
      </c>
      <c r="J135" s="7" t="s">
        <v>30</v>
      </c>
      <c r="K135" s="7" t="s">
        <v>30</v>
      </c>
      <c r="L135" s="7" t="s">
        <v>30</v>
      </c>
      <c r="M135" s="7" t="s">
        <v>30</v>
      </c>
      <c r="N135" s="7" t="s">
        <v>30</v>
      </c>
      <c r="O135" s="7" t="s">
        <v>30</v>
      </c>
      <c r="P135" s="7" t="s">
        <v>30</v>
      </c>
      <c r="Q135" s="1">
        <v>131</v>
      </c>
      <c r="R135" s="8">
        <v>382</v>
      </c>
      <c r="S135" s="4">
        <v>3</v>
      </c>
      <c r="T135" s="4">
        <v>858629</v>
      </c>
      <c r="U135" s="4">
        <v>8</v>
      </c>
      <c r="V135" s="4">
        <v>5</v>
      </c>
      <c r="W135" s="4">
        <v>8</v>
      </c>
      <c r="X135" s="4">
        <v>6</v>
      </c>
      <c r="Y135" s="4">
        <v>2</v>
      </c>
      <c r="Z135" s="4">
        <v>9</v>
      </c>
      <c r="AA135" s="4" t="s">
        <v>27</v>
      </c>
      <c r="AB135" s="4">
        <v>1</v>
      </c>
      <c r="AC135" s="9">
        <v>0</v>
      </c>
      <c r="AD135" s="9">
        <v>0</v>
      </c>
      <c r="AE135" s="11">
        <v>1</v>
      </c>
      <c r="AF135" s="9">
        <v>0</v>
      </c>
      <c r="AG135" s="9">
        <v>0</v>
      </c>
      <c r="AH135" s="11">
        <v>1</v>
      </c>
      <c r="AI135" s="11">
        <v>1</v>
      </c>
      <c r="AJ135" s="9">
        <v>0</v>
      </c>
      <c r="AK135" s="10">
        <v>2</v>
      </c>
      <c r="AL135" s="11">
        <v>1</v>
      </c>
      <c r="AM135" s="4">
        <v>5</v>
      </c>
      <c r="AN135" s="4" t="s">
        <v>27</v>
      </c>
      <c r="AO135" s="15">
        <v>0</v>
      </c>
      <c r="AP135" s="15">
        <v>0</v>
      </c>
      <c r="AQ135" s="16">
        <v>1</v>
      </c>
      <c r="AR135" s="15">
        <v>0</v>
      </c>
      <c r="AS135" s="15">
        <v>0</v>
      </c>
      <c r="AT135" s="15">
        <v>0</v>
      </c>
      <c r="AU135" s="15">
        <v>0</v>
      </c>
    </row>
    <row r="136" spans="1:47">
      <c r="A136" s="22"/>
      <c r="B136" s="20"/>
      <c r="C136" s="20"/>
      <c r="D136" s="14">
        <v>858629</v>
      </c>
      <c r="E136" s="14">
        <v>145736</v>
      </c>
      <c r="F136" s="14">
        <v>858628</v>
      </c>
      <c r="G136" s="14">
        <v>858630</v>
      </c>
      <c r="H136" s="14">
        <v>145735</v>
      </c>
      <c r="I136" s="14">
        <v>145737</v>
      </c>
      <c r="J136" s="14">
        <v>323010</v>
      </c>
      <c r="K136" s="14">
        <v>91871</v>
      </c>
      <c r="L136" s="14">
        <v>275</v>
      </c>
      <c r="M136" s="14">
        <v>26</v>
      </c>
      <c r="N136" s="14">
        <v>79</v>
      </c>
      <c r="O136" s="14">
        <v>1</v>
      </c>
      <c r="P136" s="14">
        <v>0</v>
      </c>
      <c r="Q136" s="1">
        <v>132</v>
      </c>
      <c r="R136" s="8">
        <v>382</v>
      </c>
      <c r="S136" s="4">
        <v>4</v>
      </c>
      <c r="T136" s="4">
        <v>145736</v>
      </c>
      <c r="U136" s="4">
        <v>1</v>
      </c>
      <c r="V136" s="4">
        <v>4</v>
      </c>
      <c r="W136" s="4">
        <v>5</v>
      </c>
      <c r="X136" s="4">
        <v>7</v>
      </c>
      <c r="Y136" s="4">
        <v>3</v>
      </c>
      <c r="Z136" s="4">
        <v>6</v>
      </c>
      <c r="AA136" s="4" t="s">
        <v>27</v>
      </c>
      <c r="AB136" s="4">
        <v>1</v>
      </c>
      <c r="AC136" s="9">
        <v>0</v>
      </c>
      <c r="AD136" s="11">
        <v>1</v>
      </c>
      <c r="AE136" s="9">
        <v>0</v>
      </c>
      <c r="AF136" s="11">
        <v>1</v>
      </c>
      <c r="AG136" s="11">
        <v>1</v>
      </c>
      <c r="AH136" s="11">
        <v>1</v>
      </c>
      <c r="AI136" s="11">
        <v>1</v>
      </c>
      <c r="AJ136" s="11">
        <v>1</v>
      </c>
      <c r="AK136" s="9">
        <v>0</v>
      </c>
      <c r="AL136" s="9">
        <v>0</v>
      </c>
      <c r="AM136" s="4">
        <v>6</v>
      </c>
      <c r="AN136" s="4" t="s">
        <v>27</v>
      </c>
      <c r="AO136" s="15">
        <v>0</v>
      </c>
      <c r="AP136" s="15">
        <v>0</v>
      </c>
      <c r="AQ136" s="15">
        <v>0</v>
      </c>
      <c r="AR136" s="16">
        <v>1</v>
      </c>
      <c r="AS136" s="15">
        <v>0</v>
      </c>
      <c r="AT136" s="15">
        <v>0</v>
      </c>
      <c r="AU136" s="15">
        <v>0</v>
      </c>
    </row>
    <row r="137" spans="1:47">
      <c r="A137" s="22"/>
      <c r="B137" s="19">
        <v>381</v>
      </c>
      <c r="C137" s="19">
        <v>20181017</v>
      </c>
      <c r="D137" s="7" t="s">
        <v>32</v>
      </c>
      <c r="E137" s="7" t="s">
        <v>33</v>
      </c>
      <c r="F137" s="7" t="s">
        <v>32</v>
      </c>
      <c r="G137" s="7" t="s">
        <v>32</v>
      </c>
      <c r="H137" s="7" t="s">
        <v>33</v>
      </c>
      <c r="I137" s="7" t="s">
        <v>33</v>
      </c>
      <c r="J137" s="7" t="s">
        <v>30</v>
      </c>
      <c r="K137" s="7" t="s">
        <v>30</v>
      </c>
      <c r="L137" s="7" t="s">
        <v>30</v>
      </c>
      <c r="M137" s="7" t="s">
        <v>30</v>
      </c>
      <c r="N137" s="7" t="s">
        <v>30</v>
      </c>
      <c r="O137" s="7" t="s">
        <v>30</v>
      </c>
      <c r="P137" s="7" t="s">
        <v>30</v>
      </c>
      <c r="Q137" s="7">
        <v>133</v>
      </c>
      <c r="R137" s="8">
        <v>381</v>
      </c>
      <c r="S137" s="4">
        <v>4</v>
      </c>
      <c r="T137" s="4">
        <v>860378</v>
      </c>
      <c r="U137" s="4">
        <v>8</v>
      </c>
      <c r="V137" s="4">
        <v>6</v>
      </c>
      <c r="W137" s="4">
        <v>0</v>
      </c>
      <c r="X137" s="4">
        <v>3</v>
      </c>
      <c r="Y137" s="4">
        <v>7</v>
      </c>
      <c r="Z137" s="4">
        <v>8</v>
      </c>
      <c r="AA137" s="4" t="s">
        <v>27</v>
      </c>
      <c r="AB137" s="4">
        <v>1</v>
      </c>
      <c r="AC137" s="11">
        <v>1</v>
      </c>
      <c r="AD137" s="9">
        <v>0</v>
      </c>
      <c r="AE137" s="9">
        <v>0</v>
      </c>
      <c r="AF137" s="11">
        <v>1</v>
      </c>
      <c r="AG137" s="9">
        <v>0</v>
      </c>
      <c r="AH137" s="9">
        <v>0</v>
      </c>
      <c r="AI137" s="11">
        <v>1</v>
      </c>
      <c r="AJ137" s="11">
        <v>1</v>
      </c>
      <c r="AK137" s="10">
        <v>2</v>
      </c>
      <c r="AL137" s="9">
        <v>0</v>
      </c>
      <c r="AM137" s="4">
        <v>5</v>
      </c>
      <c r="AN137" s="4" t="s">
        <v>27</v>
      </c>
      <c r="AO137" s="15">
        <v>0</v>
      </c>
      <c r="AP137" s="15">
        <v>0</v>
      </c>
      <c r="AQ137" s="15">
        <v>0</v>
      </c>
      <c r="AR137" s="16">
        <v>1</v>
      </c>
      <c r="AS137" s="15">
        <v>0</v>
      </c>
      <c r="AT137" s="15">
        <v>0</v>
      </c>
      <c r="AU137" s="15">
        <v>0</v>
      </c>
    </row>
    <row r="138" spans="1:47">
      <c r="A138" s="22"/>
      <c r="B138" s="20"/>
      <c r="C138" s="20"/>
      <c r="D138" s="14">
        <v>860378</v>
      </c>
      <c r="E138" s="14">
        <v>513119</v>
      </c>
      <c r="F138" s="14">
        <v>860377</v>
      </c>
      <c r="G138" s="14">
        <v>860379</v>
      </c>
      <c r="H138" s="14">
        <v>513118</v>
      </c>
      <c r="I138" s="14">
        <v>513120</v>
      </c>
      <c r="J138" s="14">
        <v>162168</v>
      </c>
      <c r="K138" s="14">
        <v>99986</v>
      </c>
      <c r="L138" s="14">
        <v>258</v>
      </c>
      <c r="M138" s="14">
        <v>10</v>
      </c>
      <c r="N138" s="14">
        <v>86</v>
      </c>
      <c r="O138" s="14">
        <v>7</v>
      </c>
      <c r="P138" s="14">
        <v>0</v>
      </c>
      <c r="Q138" s="1">
        <v>134</v>
      </c>
      <c r="R138" s="8">
        <v>381</v>
      </c>
      <c r="S138" s="4">
        <v>2</v>
      </c>
      <c r="T138" s="4">
        <v>513119</v>
      </c>
      <c r="U138" s="4">
        <v>5</v>
      </c>
      <c r="V138" s="4">
        <v>1</v>
      </c>
      <c r="W138" s="4">
        <v>3</v>
      </c>
      <c r="X138" s="4">
        <v>1</v>
      </c>
      <c r="Y138" s="4">
        <v>1</v>
      </c>
      <c r="Z138" s="4">
        <v>9</v>
      </c>
      <c r="AA138" s="4" t="s">
        <v>27</v>
      </c>
      <c r="AB138" s="4">
        <v>1</v>
      </c>
      <c r="AC138" s="9">
        <v>0</v>
      </c>
      <c r="AD138" s="17">
        <v>3</v>
      </c>
      <c r="AE138" s="9">
        <v>0</v>
      </c>
      <c r="AF138" s="11">
        <v>1</v>
      </c>
      <c r="AG138" s="9">
        <v>0</v>
      </c>
      <c r="AH138" s="11">
        <v>1</v>
      </c>
      <c r="AI138" s="9">
        <v>0</v>
      </c>
      <c r="AJ138" s="9">
        <v>0</v>
      </c>
      <c r="AK138" s="9">
        <v>0</v>
      </c>
      <c r="AL138" s="11">
        <v>1</v>
      </c>
      <c r="AM138" s="4">
        <v>4</v>
      </c>
      <c r="AN138" s="4" t="s">
        <v>27</v>
      </c>
      <c r="AO138" s="15">
        <v>0</v>
      </c>
      <c r="AP138" s="16">
        <v>1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</row>
    <row r="139" spans="1:47">
      <c r="A139" s="22"/>
      <c r="B139" s="19">
        <v>380</v>
      </c>
      <c r="C139" s="19">
        <v>20181010</v>
      </c>
      <c r="D139" s="7" t="s">
        <v>31</v>
      </c>
      <c r="E139" s="7" t="s">
        <v>33</v>
      </c>
      <c r="F139" s="7" t="s">
        <v>31</v>
      </c>
      <c r="G139" s="7" t="s">
        <v>31</v>
      </c>
      <c r="H139" s="7" t="s">
        <v>33</v>
      </c>
      <c r="I139" s="7" t="s">
        <v>33</v>
      </c>
      <c r="J139" s="7" t="s">
        <v>30</v>
      </c>
      <c r="K139" s="7" t="s">
        <v>30</v>
      </c>
      <c r="L139" s="7" t="s">
        <v>30</v>
      </c>
      <c r="M139" s="7" t="s">
        <v>30</v>
      </c>
      <c r="N139" s="7" t="s">
        <v>30</v>
      </c>
      <c r="O139" s="7" t="s">
        <v>30</v>
      </c>
      <c r="P139" s="7" t="s">
        <v>30</v>
      </c>
      <c r="Q139" s="1">
        <v>135</v>
      </c>
      <c r="R139" s="8">
        <v>380</v>
      </c>
      <c r="S139" s="4">
        <v>5</v>
      </c>
      <c r="T139" s="4">
        <v>703667</v>
      </c>
      <c r="U139" s="4">
        <v>7</v>
      </c>
      <c r="V139" s="4">
        <v>0</v>
      </c>
      <c r="W139" s="4">
        <v>3</v>
      </c>
      <c r="X139" s="4">
        <v>6</v>
      </c>
      <c r="Y139" s="4">
        <v>6</v>
      </c>
      <c r="Z139" s="4">
        <v>7</v>
      </c>
      <c r="AA139" s="4" t="s">
        <v>27</v>
      </c>
      <c r="AB139" s="4">
        <v>1</v>
      </c>
      <c r="AC139" s="11">
        <v>1</v>
      </c>
      <c r="AD139" s="9">
        <v>0</v>
      </c>
      <c r="AE139" s="9">
        <v>0</v>
      </c>
      <c r="AF139" s="11">
        <v>1</v>
      </c>
      <c r="AG139" s="9">
        <v>0</v>
      </c>
      <c r="AH139" s="9">
        <v>0</v>
      </c>
      <c r="AI139" s="10">
        <v>2</v>
      </c>
      <c r="AJ139" s="10">
        <v>2</v>
      </c>
      <c r="AK139" s="9">
        <v>0</v>
      </c>
      <c r="AL139" s="9">
        <v>0</v>
      </c>
      <c r="AM139" s="4">
        <v>4</v>
      </c>
      <c r="AN139" s="4" t="s">
        <v>27</v>
      </c>
      <c r="AO139" s="15">
        <v>0</v>
      </c>
      <c r="AP139" s="15">
        <v>0</v>
      </c>
      <c r="AQ139" s="15">
        <v>0</v>
      </c>
      <c r="AR139" s="15">
        <v>0</v>
      </c>
      <c r="AS139" s="16">
        <v>1</v>
      </c>
      <c r="AT139" s="15">
        <v>0</v>
      </c>
      <c r="AU139" s="15">
        <v>0</v>
      </c>
    </row>
    <row r="140" spans="1:47">
      <c r="A140" s="22"/>
      <c r="B140" s="20"/>
      <c r="C140" s="20"/>
      <c r="D140" s="14">
        <v>703667</v>
      </c>
      <c r="E140" s="14">
        <v>917997</v>
      </c>
      <c r="F140" s="14">
        <v>703666</v>
      </c>
      <c r="G140" s="14">
        <v>703668</v>
      </c>
      <c r="H140" s="14">
        <v>917996</v>
      </c>
      <c r="I140" s="14">
        <v>917998</v>
      </c>
      <c r="J140" s="14">
        <v>671652</v>
      </c>
      <c r="K140" s="14">
        <v>65062</v>
      </c>
      <c r="L140" s="14">
        <v>808</v>
      </c>
      <c r="M140" s="14">
        <v>57</v>
      </c>
      <c r="N140" s="14">
        <v>54</v>
      </c>
      <c r="O140" s="14">
        <v>0</v>
      </c>
      <c r="P140" s="14">
        <v>6</v>
      </c>
      <c r="Q140" s="7">
        <v>136</v>
      </c>
      <c r="R140" s="8">
        <v>380</v>
      </c>
      <c r="S140" s="4">
        <v>2</v>
      </c>
      <c r="T140" s="4">
        <v>917997</v>
      </c>
      <c r="U140" s="4">
        <v>9</v>
      </c>
      <c r="V140" s="4">
        <v>1</v>
      </c>
      <c r="W140" s="4">
        <v>7</v>
      </c>
      <c r="X140" s="4">
        <v>9</v>
      </c>
      <c r="Y140" s="4">
        <v>9</v>
      </c>
      <c r="Z140" s="4">
        <v>7</v>
      </c>
      <c r="AA140" s="4" t="s">
        <v>27</v>
      </c>
      <c r="AB140" s="4">
        <v>1</v>
      </c>
      <c r="AC140" s="9">
        <v>0</v>
      </c>
      <c r="AD140" s="11">
        <v>1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10">
        <v>2</v>
      </c>
      <c r="AK140" s="9">
        <v>0</v>
      </c>
      <c r="AL140" s="17">
        <v>3</v>
      </c>
      <c r="AM140" s="4">
        <v>3</v>
      </c>
      <c r="AN140" s="4" t="s">
        <v>27</v>
      </c>
      <c r="AO140" s="15">
        <v>0</v>
      </c>
      <c r="AP140" s="16">
        <v>1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</row>
    <row r="141" spans="1:47">
      <c r="A141" s="22"/>
      <c r="B141" s="19">
        <v>379</v>
      </c>
      <c r="C141" s="19">
        <v>20181003</v>
      </c>
      <c r="D141" s="7" t="s">
        <v>33</v>
      </c>
      <c r="E141" s="7" t="s">
        <v>31</v>
      </c>
      <c r="F141" s="7" t="s">
        <v>33</v>
      </c>
      <c r="G141" s="7" t="s">
        <v>33</v>
      </c>
      <c r="H141" s="7" t="s">
        <v>31</v>
      </c>
      <c r="I141" s="7" t="s">
        <v>31</v>
      </c>
      <c r="J141" s="7" t="s">
        <v>30</v>
      </c>
      <c r="K141" s="7" t="s">
        <v>30</v>
      </c>
      <c r="L141" s="7" t="s">
        <v>30</v>
      </c>
      <c r="M141" s="7" t="s">
        <v>30</v>
      </c>
      <c r="N141" s="7" t="s">
        <v>30</v>
      </c>
      <c r="O141" s="7" t="s">
        <v>30</v>
      </c>
      <c r="P141" s="7" t="s">
        <v>30</v>
      </c>
      <c r="Q141" s="1"/>
      <c r="R141" s="8">
        <v>379</v>
      </c>
      <c r="S141" s="4">
        <v>2</v>
      </c>
      <c r="T141" s="4">
        <v>576720</v>
      </c>
      <c r="U141" s="4">
        <v>5</v>
      </c>
      <c r="V141" s="4">
        <v>7</v>
      </c>
      <c r="W141" s="4">
        <v>6</v>
      </c>
      <c r="X141" s="4">
        <v>7</v>
      </c>
      <c r="Y141" s="4">
        <v>2</v>
      </c>
      <c r="Z141" s="4">
        <v>0</v>
      </c>
      <c r="AA141" s="4" t="s">
        <v>27</v>
      </c>
      <c r="AB141" s="4">
        <v>1</v>
      </c>
      <c r="AC141" s="11">
        <v>1</v>
      </c>
      <c r="AD141" s="9">
        <v>0</v>
      </c>
      <c r="AE141" s="11">
        <v>1</v>
      </c>
      <c r="AF141" s="9">
        <v>0</v>
      </c>
      <c r="AG141" s="9">
        <v>0</v>
      </c>
      <c r="AH141" s="11">
        <v>1</v>
      </c>
      <c r="AI141" s="11">
        <v>1</v>
      </c>
      <c r="AJ141" s="10">
        <v>2</v>
      </c>
      <c r="AK141" s="9">
        <v>0</v>
      </c>
      <c r="AL141" s="9">
        <v>0</v>
      </c>
      <c r="AM141" s="4">
        <v>5</v>
      </c>
      <c r="AN141" s="4" t="s">
        <v>27</v>
      </c>
      <c r="AO141" s="15">
        <v>0</v>
      </c>
      <c r="AP141" s="16">
        <v>1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</row>
    <row r="142" spans="1:47">
      <c r="A142" s="22"/>
      <c r="B142" s="20"/>
      <c r="C142" s="20"/>
      <c r="D142" s="14">
        <v>576720</v>
      </c>
      <c r="E142" s="14">
        <v>567922</v>
      </c>
      <c r="F142" s="14">
        <v>576719</v>
      </c>
      <c r="G142" s="14">
        <v>576721</v>
      </c>
      <c r="H142" s="14">
        <v>567921</v>
      </c>
      <c r="I142" s="14">
        <v>567923</v>
      </c>
      <c r="J142" s="14">
        <v>998898</v>
      </c>
      <c r="K142" s="14">
        <v>19423</v>
      </c>
      <c r="L142" s="14">
        <v>124</v>
      </c>
      <c r="M142" s="14">
        <v>6</v>
      </c>
      <c r="N142" s="14">
        <v>26</v>
      </c>
      <c r="O142" s="14">
        <v>6</v>
      </c>
      <c r="P142" s="14">
        <v>5</v>
      </c>
      <c r="Q142" s="1"/>
      <c r="R142" s="8">
        <v>379</v>
      </c>
      <c r="S142" s="4">
        <v>5</v>
      </c>
      <c r="T142" s="4">
        <v>567922</v>
      </c>
      <c r="U142" s="4">
        <v>5</v>
      </c>
      <c r="V142" s="4">
        <v>6</v>
      </c>
      <c r="W142" s="4">
        <v>7</v>
      </c>
      <c r="X142" s="4">
        <v>9</v>
      </c>
      <c r="Y142" s="4">
        <v>2</v>
      </c>
      <c r="Z142" s="4">
        <v>2</v>
      </c>
      <c r="AA142" s="4" t="s">
        <v>27</v>
      </c>
      <c r="AB142" s="4">
        <v>1</v>
      </c>
      <c r="AC142" s="9">
        <v>0</v>
      </c>
      <c r="AD142" s="9">
        <v>0</v>
      </c>
      <c r="AE142" s="10">
        <v>2</v>
      </c>
      <c r="AF142" s="9">
        <v>0</v>
      </c>
      <c r="AG142" s="9">
        <v>0</v>
      </c>
      <c r="AH142" s="11">
        <v>1</v>
      </c>
      <c r="AI142" s="11">
        <v>1</v>
      </c>
      <c r="AJ142" s="11">
        <v>1</v>
      </c>
      <c r="AK142" s="9">
        <v>0</v>
      </c>
      <c r="AL142" s="11">
        <v>1</v>
      </c>
      <c r="AM142" s="4">
        <v>5</v>
      </c>
      <c r="AN142" s="4" t="s">
        <v>27</v>
      </c>
      <c r="AO142" s="15">
        <v>0</v>
      </c>
      <c r="AP142" s="15">
        <v>0</v>
      </c>
      <c r="AQ142" s="15">
        <v>0</v>
      </c>
      <c r="AR142" s="15">
        <v>0</v>
      </c>
      <c r="AS142" s="16">
        <v>1</v>
      </c>
      <c r="AT142" s="15">
        <v>0</v>
      </c>
      <c r="AU142" s="15">
        <v>0</v>
      </c>
    </row>
    <row r="143" spans="1:47">
      <c r="A143" s="22"/>
      <c r="B143" s="19">
        <v>378</v>
      </c>
      <c r="C143" s="19">
        <v>20180926</v>
      </c>
      <c r="D143" s="7" t="s">
        <v>35</v>
      </c>
      <c r="E143" s="7" t="s">
        <v>28</v>
      </c>
      <c r="F143" s="7" t="s">
        <v>35</v>
      </c>
      <c r="G143" s="7" t="s">
        <v>35</v>
      </c>
      <c r="H143" s="7" t="s">
        <v>28</v>
      </c>
      <c r="I143" s="7" t="s">
        <v>28</v>
      </c>
      <c r="J143" s="7" t="s">
        <v>30</v>
      </c>
      <c r="K143" s="7" t="s">
        <v>30</v>
      </c>
      <c r="L143" s="7" t="s">
        <v>30</v>
      </c>
      <c r="M143" s="7" t="s">
        <v>30</v>
      </c>
      <c r="N143" s="7" t="s">
        <v>30</v>
      </c>
      <c r="O143" s="7" t="s">
        <v>30</v>
      </c>
      <c r="P143" s="7" t="s">
        <v>30</v>
      </c>
      <c r="Q143" s="1"/>
      <c r="R143" s="8">
        <v>378</v>
      </c>
      <c r="S143" s="4">
        <v>7</v>
      </c>
      <c r="T143" s="4">
        <v>841185</v>
      </c>
      <c r="U143" s="4">
        <v>8</v>
      </c>
      <c r="V143" s="4">
        <v>4</v>
      </c>
      <c r="W143" s="4">
        <v>1</v>
      </c>
      <c r="X143" s="4">
        <v>1</v>
      </c>
      <c r="Y143" s="4">
        <v>8</v>
      </c>
      <c r="Z143" s="4">
        <v>5</v>
      </c>
      <c r="AA143" s="4" t="s">
        <v>27</v>
      </c>
      <c r="AB143" s="4">
        <v>1</v>
      </c>
      <c r="AC143" s="9">
        <v>0</v>
      </c>
      <c r="AD143" s="10">
        <v>2</v>
      </c>
      <c r="AE143" s="9">
        <v>0</v>
      </c>
      <c r="AF143" s="9">
        <v>0</v>
      </c>
      <c r="AG143" s="11">
        <v>1</v>
      </c>
      <c r="AH143" s="11">
        <v>1</v>
      </c>
      <c r="AI143" s="9">
        <v>0</v>
      </c>
      <c r="AJ143" s="9">
        <v>0</v>
      </c>
      <c r="AK143" s="10">
        <v>2</v>
      </c>
      <c r="AL143" s="9">
        <v>0</v>
      </c>
      <c r="AM143" s="4">
        <v>4</v>
      </c>
      <c r="AN143" s="4" t="s">
        <v>27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6">
        <v>1</v>
      </c>
    </row>
    <row r="144" spans="1:47">
      <c r="A144" s="22"/>
      <c r="B144" s="20"/>
      <c r="C144" s="20"/>
      <c r="D144" s="14">
        <v>841185</v>
      </c>
      <c r="E144" s="14">
        <v>145308</v>
      </c>
      <c r="F144" s="14">
        <v>841184</v>
      </c>
      <c r="G144" s="14">
        <v>841186</v>
      </c>
      <c r="H144" s="14">
        <v>145307</v>
      </c>
      <c r="I144" s="14">
        <v>145309</v>
      </c>
      <c r="J144" s="14">
        <v>919599</v>
      </c>
      <c r="K144" s="14">
        <v>60244</v>
      </c>
      <c r="L144" s="14">
        <v>88</v>
      </c>
      <c r="M144" s="14">
        <v>94</v>
      </c>
      <c r="N144" s="14">
        <v>15</v>
      </c>
      <c r="O144" s="14">
        <v>6</v>
      </c>
      <c r="P144" s="14">
        <v>5</v>
      </c>
      <c r="Q144" s="1"/>
      <c r="R144" s="8">
        <v>378</v>
      </c>
      <c r="S144" s="4">
        <v>3</v>
      </c>
      <c r="T144" s="4">
        <v>145308</v>
      </c>
      <c r="U144" s="4">
        <v>1</v>
      </c>
      <c r="V144" s="4">
        <v>4</v>
      </c>
      <c r="W144" s="4">
        <v>5</v>
      </c>
      <c r="X144" s="4">
        <v>3</v>
      </c>
      <c r="Y144" s="4">
        <v>0</v>
      </c>
      <c r="Z144" s="4">
        <v>8</v>
      </c>
      <c r="AA144" s="4" t="s">
        <v>27</v>
      </c>
      <c r="AB144" s="4">
        <v>1</v>
      </c>
      <c r="AC144" s="11">
        <v>1</v>
      </c>
      <c r="AD144" s="11">
        <v>1</v>
      </c>
      <c r="AE144" s="9">
        <v>0</v>
      </c>
      <c r="AF144" s="11">
        <v>1</v>
      </c>
      <c r="AG144" s="11">
        <v>1</v>
      </c>
      <c r="AH144" s="11">
        <v>1</v>
      </c>
      <c r="AI144" s="9">
        <v>0</v>
      </c>
      <c r="AJ144" s="9">
        <v>0</v>
      </c>
      <c r="AK144" s="11">
        <v>1</v>
      </c>
      <c r="AL144" s="9">
        <v>0</v>
      </c>
      <c r="AM144" s="4">
        <v>6</v>
      </c>
      <c r="AN144" s="4" t="s">
        <v>27</v>
      </c>
      <c r="AO144" s="15">
        <v>0</v>
      </c>
      <c r="AP144" s="15">
        <v>0</v>
      </c>
      <c r="AQ144" s="16">
        <v>1</v>
      </c>
      <c r="AR144" s="15">
        <v>0</v>
      </c>
      <c r="AS144" s="15">
        <v>0</v>
      </c>
      <c r="AT144" s="15">
        <v>0</v>
      </c>
      <c r="AU144" s="15">
        <v>0</v>
      </c>
    </row>
    <row r="145" spans="1:47">
      <c r="A145" s="22"/>
      <c r="B145" s="19">
        <v>377</v>
      </c>
      <c r="C145" s="19">
        <v>20180919</v>
      </c>
      <c r="D145" s="7" t="s">
        <v>33</v>
      </c>
      <c r="E145" s="7" t="s">
        <v>34</v>
      </c>
      <c r="F145" s="7" t="s">
        <v>33</v>
      </c>
      <c r="G145" s="7" t="s">
        <v>33</v>
      </c>
      <c r="H145" s="7" t="s">
        <v>34</v>
      </c>
      <c r="I145" s="7" t="s">
        <v>34</v>
      </c>
      <c r="J145" s="7" t="s">
        <v>30</v>
      </c>
      <c r="K145" s="7" t="s">
        <v>30</v>
      </c>
      <c r="L145" s="7" t="s">
        <v>30</v>
      </c>
      <c r="M145" s="7" t="s">
        <v>30</v>
      </c>
      <c r="N145" s="7" t="s">
        <v>30</v>
      </c>
      <c r="O145" s="7" t="s">
        <v>30</v>
      </c>
      <c r="P145" s="7" t="s">
        <v>30</v>
      </c>
      <c r="Q145" s="1"/>
      <c r="R145" s="8">
        <v>377</v>
      </c>
      <c r="S145" s="4">
        <v>2</v>
      </c>
      <c r="T145" s="4">
        <v>816931</v>
      </c>
      <c r="U145" s="4">
        <v>8</v>
      </c>
      <c r="V145" s="4">
        <v>1</v>
      </c>
      <c r="W145" s="4">
        <v>6</v>
      </c>
      <c r="X145" s="4">
        <v>9</v>
      </c>
      <c r="Y145" s="4">
        <v>3</v>
      </c>
      <c r="Z145" s="4">
        <v>1</v>
      </c>
      <c r="AA145" s="4" t="s">
        <v>27</v>
      </c>
      <c r="AB145" s="4">
        <v>1</v>
      </c>
      <c r="AC145" s="9">
        <v>0</v>
      </c>
      <c r="AD145" s="10">
        <v>2</v>
      </c>
      <c r="AE145" s="9">
        <v>0</v>
      </c>
      <c r="AF145" s="11">
        <v>1</v>
      </c>
      <c r="AG145" s="9">
        <v>0</v>
      </c>
      <c r="AH145" s="9">
        <v>0</v>
      </c>
      <c r="AI145" s="11">
        <v>1</v>
      </c>
      <c r="AJ145" s="9">
        <v>0</v>
      </c>
      <c r="AK145" s="11">
        <v>1</v>
      </c>
      <c r="AL145" s="11">
        <v>1</v>
      </c>
      <c r="AM145" s="4">
        <v>5</v>
      </c>
      <c r="AN145" s="4" t="s">
        <v>27</v>
      </c>
      <c r="AO145" s="15">
        <v>0</v>
      </c>
      <c r="AP145" s="16">
        <v>1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</row>
    <row r="146" spans="1:47">
      <c r="A146" s="22"/>
      <c r="B146" s="20"/>
      <c r="C146" s="20"/>
      <c r="D146" s="14">
        <v>816931</v>
      </c>
      <c r="E146" s="14">
        <v>231264</v>
      </c>
      <c r="F146" s="14">
        <v>816930</v>
      </c>
      <c r="G146" s="14">
        <v>816932</v>
      </c>
      <c r="H146" s="14">
        <v>231263</v>
      </c>
      <c r="I146" s="14">
        <v>231265</v>
      </c>
      <c r="J146" s="14">
        <v>204343</v>
      </c>
      <c r="K146" s="14">
        <v>1533</v>
      </c>
      <c r="L146" s="14">
        <v>124</v>
      </c>
      <c r="M146" s="14">
        <v>90</v>
      </c>
      <c r="N146" s="14">
        <v>87</v>
      </c>
      <c r="O146" s="14">
        <v>5</v>
      </c>
      <c r="P146" s="14">
        <v>8</v>
      </c>
      <c r="Q146" s="1"/>
      <c r="R146" s="8">
        <v>377</v>
      </c>
      <c r="S146" s="4">
        <v>1</v>
      </c>
      <c r="T146" s="4">
        <v>231264</v>
      </c>
      <c r="U146" s="4">
        <v>2</v>
      </c>
      <c r="V146" s="4">
        <v>3</v>
      </c>
      <c r="W146" s="4">
        <v>1</v>
      </c>
      <c r="X146" s="4">
        <v>2</v>
      </c>
      <c r="Y146" s="4">
        <v>6</v>
      </c>
      <c r="Z146" s="4">
        <v>4</v>
      </c>
      <c r="AA146" s="4" t="s">
        <v>27</v>
      </c>
      <c r="AB146" s="4">
        <v>1</v>
      </c>
      <c r="AC146" s="9">
        <v>0</v>
      </c>
      <c r="AD146" s="11">
        <v>1</v>
      </c>
      <c r="AE146" s="10">
        <v>2</v>
      </c>
      <c r="AF146" s="11">
        <v>1</v>
      </c>
      <c r="AG146" s="11">
        <v>1</v>
      </c>
      <c r="AH146" s="9">
        <v>0</v>
      </c>
      <c r="AI146" s="11">
        <v>1</v>
      </c>
      <c r="AJ146" s="9">
        <v>0</v>
      </c>
      <c r="AK146" s="9">
        <v>0</v>
      </c>
      <c r="AL146" s="9">
        <v>0</v>
      </c>
      <c r="AM146" s="4">
        <v>5</v>
      </c>
      <c r="AN146" s="4" t="s">
        <v>27</v>
      </c>
      <c r="AO146" s="16">
        <v>1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</row>
    <row r="147" spans="1:47">
      <c r="A147" s="22"/>
      <c r="B147" s="19">
        <v>376</v>
      </c>
      <c r="C147" s="19">
        <v>20180912</v>
      </c>
      <c r="D147" s="7" t="s">
        <v>31</v>
      </c>
      <c r="E147" s="7" t="s">
        <v>35</v>
      </c>
      <c r="F147" s="7" t="s">
        <v>31</v>
      </c>
      <c r="G147" s="7" t="s">
        <v>31</v>
      </c>
      <c r="H147" s="7" t="s">
        <v>35</v>
      </c>
      <c r="I147" s="7" t="s">
        <v>35</v>
      </c>
      <c r="J147" s="7" t="s">
        <v>30</v>
      </c>
      <c r="K147" s="7" t="s">
        <v>30</v>
      </c>
      <c r="L147" s="7" t="s">
        <v>30</v>
      </c>
      <c r="M147" s="7" t="s">
        <v>30</v>
      </c>
      <c r="N147" s="7" t="s">
        <v>30</v>
      </c>
      <c r="O147" s="7" t="s">
        <v>30</v>
      </c>
      <c r="P147" s="7" t="s">
        <v>30</v>
      </c>
      <c r="Q147" s="1"/>
      <c r="R147" s="8">
        <v>376</v>
      </c>
      <c r="S147" s="4">
        <v>5</v>
      </c>
      <c r="T147" s="4">
        <v>896894</v>
      </c>
      <c r="U147" s="4">
        <v>8</v>
      </c>
      <c r="V147" s="4">
        <v>9</v>
      </c>
      <c r="W147" s="4">
        <v>6</v>
      </c>
      <c r="X147" s="4">
        <v>8</v>
      </c>
      <c r="Y147" s="4">
        <v>9</v>
      </c>
      <c r="Z147" s="4">
        <v>4</v>
      </c>
      <c r="AA147" s="4" t="s">
        <v>27</v>
      </c>
      <c r="AB147" s="4">
        <v>1</v>
      </c>
      <c r="AC147" s="9">
        <v>0</v>
      </c>
      <c r="AD147" s="9">
        <v>0</v>
      </c>
      <c r="AE147" s="9">
        <v>0</v>
      </c>
      <c r="AF147" s="9">
        <v>0</v>
      </c>
      <c r="AG147" s="11">
        <v>1</v>
      </c>
      <c r="AH147" s="9">
        <v>0</v>
      </c>
      <c r="AI147" s="11">
        <v>1</v>
      </c>
      <c r="AJ147" s="9">
        <v>0</v>
      </c>
      <c r="AK147" s="10">
        <v>2</v>
      </c>
      <c r="AL147" s="10">
        <v>2</v>
      </c>
      <c r="AM147" s="4">
        <v>4</v>
      </c>
      <c r="AN147" s="4" t="s">
        <v>27</v>
      </c>
      <c r="AO147" s="15">
        <v>0</v>
      </c>
      <c r="AP147" s="15">
        <v>0</v>
      </c>
      <c r="AQ147" s="15">
        <v>0</v>
      </c>
      <c r="AR147" s="15">
        <v>0</v>
      </c>
      <c r="AS147" s="16">
        <v>1</v>
      </c>
      <c r="AT147" s="15">
        <v>0</v>
      </c>
      <c r="AU147" s="15">
        <v>0</v>
      </c>
    </row>
    <row r="148" spans="1:47">
      <c r="A148" s="22"/>
      <c r="B148" s="20"/>
      <c r="C148" s="20"/>
      <c r="D148" s="14">
        <v>896894</v>
      </c>
      <c r="E148" s="14">
        <v>867906</v>
      </c>
      <c r="F148" s="14">
        <v>896893</v>
      </c>
      <c r="G148" s="14">
        <v>896895</v>
      </c>
      <c r="H148" s="14">
        <v>867905</v>
      </c>
      <c r="I148" s="14">
        <v>867907</v>
      </c>
      <c r="J148" s="14">
        <v>389454</v>
      </c>
      <c r="K148" s="14">
        <v>55666</v>
      </c>
      <c r="L148" s="14">
        <v>281</v>
      </c>
      <c r="M148" s="14">
        <v>22</v>
      </c>
      <c r="N148" s="14">
        <v>32</v>
      </c>
      <c r="O148" s="14">
        <v>2</v>
      </c>
      <c r="P148" s="14">
        <v>4</v>
      </c>
      <c r="Q148" s="1"/>
      <c r="R148" s="8">
        <v>376</v>
      </c>
      <c r="S148" s="4">
        <v>7</v>
      </c>
      <c r="T148" s="4">
        <v>867906</v>
      </c>
      <c r="U148" s="4">
        <v>8</v>
      </c>
      <c r="V148" s="4">
        <v>6</v>
      </c>
      <c r="W148" s="4">
        <v>7</v>
      </c>
      <c r="X148" s="4">
        <v>9</v>
      </c>
      <c r="Y148" s="4">
        <v>0</v>
      </c>
      <c r="Z148" s="4">
        <v>6</v>
      </c>
      <c r="AA148" s="4" t="s">
        <v>27</v>
      </c>
      <c r="AB148" s="4">
        <v>1</v>
      </c>
      <c r="AC148" s="11">
        <v>1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10">
        <v>2</v>
      </c>
      <c r="AJ148" s="11">
        <v>1</v>
      </c>
      <c r="AK148" s="11">
        <v>1</v>
      </c>
      <c r="AL148" s="11">
        <v>1</v>
      </c>
      <c r="AM148" s="4">
        <v>5</v>
      </c>
      <c r="AN148" s="4" t="s">
        <v>27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6">
        <v>1</v>
      </c>
    </row>
    <row r="149" spans="1:47">
      <c r="A149" s="22"/>
      <c r="B149" s="19">
        <v>375</v>
      </c>
      <c r="C149" s="19">
        <v>20180905</v>
      </c>
      <c r="D149" s="7" t="s">
        <v>33</v>
      </c>
      <c r="E149" s="7" t="s">
        <v>29</v>
      </c>
      <c r="F149" s="7" t="s">
        <v>33</v>
      </c>
      <c r="G149" s="7" t="s">
        <v>33</v>
      </c>
      <c r="H149" s="7" t="s">
        <v>29</v>
      </c>
      <c r="I149" s="7" t="s">
        <v>29</v>
      </c>
      <c r="J149" s="7" t="s">
        <v>30</v>
      </c>
      <c r="K149" s="7" t="s">
        <v>30</v>
      </c>
      <c r="L149" s="7" t="s">
        <v>30</v>
      </c>
      <c r="M149" s="7" t="s">
        <v>30</v>
      </c>
      <c r="N149" s="7" t="s">
        <v>30</v>
      </c>
      <c r="O149" s="7" t="s">
        <v>30</v>
      </c>
      <c r="P149" s="7" t="s">
        <v>30</v>
      </c>
      <c r="Q149" s="1"/>
      <c r="R149" s="8">
        <v>375</v>
      </c>
      <c r="S149" s="4">
        <v>2</v>
      </c>
      <c r="T149" s="4">
        <v>605184</v>
      </c>
      <c r="U149" s="4">
        <v>6</v>
      </c>
      <c r="V149" s="4">
        <v>0</v>
      </c>
      <c r="W149" s="4">
        <v>5</v>
      </c>
      <c r="X149" s="4">
        <v>1</v>
      </c>
      <c r="Y149" s="4">
        <v>8</v>
      </c>
      <c r="Z149" s="4">
        <v>4</v>
      </c>
      <c r="AA149" s="4" t="s">
        <v>27</v>
      </c>
      <c r="AB149" s="4">
        <v>1</v>
      </c>
      <c r="AC149" s="11">
        <v>1</v>
      </c>
      <c r="AD149" s="11">
        <v>1</v>
      </c>
      <c r="AE149" s="9">
        <v>0</v>
      </c>
      <c r="AF149" s="9">
        <v>0</v>
      </c>
      <c r="AG149" s="11">
        <v>1</v>
      </c>
      <c r="AH149" s="11">
        <v>1</v>
      </c>
      <c r="AI149" s="11">
        <v>1</v>
      </c>
      <c r="AJ149" s="9">
        <v>0</v>
      </c>
      <c r="AK149" s="11">
        <v>1</v>
      </c>
      <c r="AL149" s="9">
        <v>0</v>
      </c>
      <c r="AM149" s="4">
        <v>6</v>
      </c>
      <c r="AN149" s="4" t="s">
        <v>27</v>
      </c>
      <c r="AO149" s="15">
        <v>0</v>
      </c>
      <c r="AP149" s="16">
        <v>1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</row>
    <row r="150" spans="1:47">
      <c r="A150" s="22"/>
      <c r="B150" s="20"/>
      <c r="C150" s="20"/>
      <c r="D150" s="14">
        <v>605184</v>
      </c>
      <c r="E150" s="14">
        <v>587183</v>
      </c>
      <c r="F150" s="14">
        <v>605183</v>
      </c>
      <c r="G150" s="14">
        <v>605185</v>
      </c>
      <c r="H150" s="14">
        <v>587182</v>
      </c>
      <c r="I150" s="14">
        <v>587184</v>
      </c>
      <c r="J150" s="14">
        <v>807929</v>
      </c>
      <c r="K150" s="14">
        <v>63108</v>
      </c>
      <c r="L150" s="14">
        <v>81</v>
      </c>
      <c r="M150" s="14">
        <v>69</v>
      </c>
      <c r="N150" s="14">
        <v>6</v>
      </c>
      <c r="O150" s="14">
        <v>7</v>
      </c>
      <c r="P150" s="14">
        <v>8</v>
      </c>
      <c r="Q150" s="1"/>
      <c r="R150" s="8">
        <v>375</v>
      </c>
      <c r="S150" s="4">
        <v>6</v>
      </c>
      <c r="T150" s="4">
        <v>587183</v>
      </c>
      <c r="U150" s="4">
        <v>5</v>
      </c>
      <c r="V150" s="4">
        <v>8</v>
      </c>
      <c r="W150" s="4">
        <v>7</v>
      </c>
      <c r="X150" s="4">
        <v>1</v>
      </c>
      <c r="Y150" s="4">
        <v>8</v>
      </c>
      <c r="Z150" s="4">
        <v>3</v>
      </c>
      <c r="AA150" s="4" t="s">
        <v>27</v>
      </c>
      <c r="AB150" s="4">
        <v>1</v>
      </c>
      <c r="AC150" s="9">
        <v>0</v>
      </c>
      <c r="AD150" s="11">
        <v>1</v>
      </c>
      <c r="AE150" s="9">
        <v>0</v>
      </c>
      <c r="AF150" s="11">
        <v>1</v>
      </c>
      <c r="AG150" s="9">
        <v>0</v>
      </c>
      <c r="AH150" s="11">
        <v>1</v>
      </c>
      <c r="AI150" s="9">
        <v>0</v>
      </c>
      <c r="AJ150" s="11">
        <v>1</v>
      </c>
      <c r="AK150" s="10">
        <v>2</v>
      </c>
      <c r="AL150" s="9">
        <v>0</v>
      </c>
      <c r="AM150" s="4">
        <v>5</v>
      </c>
      <c r="AN150" s="4" t="s">
        <v>27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6">
        <v>1</v>
      </c>
      <c r="AU150" s="15">
        <v>0</v>
      </c>
    </row>
    <row r="151" spans="1:47">
      <c r="A151" s="22"/>
      <c r="B151" s="19">
        <v>374</v>
      </c>
      <c r="C151" s="19">
        <v>20180829</v>
      </c>
      <c r="D151" s="7" t="s">
        <v>29</v>
      </c>
      <c r="E151" s="7" t="s">
        <v>35</v>
      </c>
      <c r="F151" s="7" t="s">
        <v>29</v>
      </c>
      <c r="G151" s="7" t="s">
        <v>29</v>
      </c>
      <c r="H151" s="7" t="s">
        <v>35</v>
      </c>
      <c r="I151" s="7" t="s">
        <v>35</v>
      </c>
      <c r="J151" s="7" t="s">
        <v>30</v>
      </c>
      <c r="K151" s="7" t="s">
        <v>30</v>
      </c>
      <c r="L151" s="7" t="s">
        <v>30</v>
      </c>
      <c r="M151" s="7" t="s">
        <v>30</v>
      </c>
      <c r="N151" s="7" t="s">
        <v>30</v>
      </c>
      <c r="O151" s="7" t="s">
        <v>30</v>
      </c>
      <c r="P151" s="7" t="s">
        <v>30</v>
      </c>
      <c r="Q151" s="1"/>
      <c r="R151" s="8">
        <v>374</v>
      </c>
      <c r="S151" s="4">
        <v>6</v>
      </c>
      <c r="T151" s="4">
        <v>605662</v>
      </c>
      <c r="U151" s="4">
        <v>6</v>
      </c>
      <c r="V151" s="4">
        <v>0</v>
      </c>
      <c r="W151" s="4">
        <v>5</v>
      </c>
      <c r="X151" s="4">
        <v>6</v>
      </c>
      <c r="Y151" s="4">
        <v>6</v>
      </c>
      <c r="Z151" s="4">
        <v>2</v>
      </c>
      <c r="AA151" s="4" t="s">
        <v>27</v>
      </c>
      <c r="AB151" s="4">
        <v>1</v>
      </c>
      <c r="AC151" s="11">
        <v>1</v>
      </c>
      <c r="AD151" s="9">
        <v>0</v>
      </c>
      <c r="AE151" s="11">
        <v>1</v>
      </c>
      <c r="AF151" s="9">
        <v>0</v>
      </c>
      <c r="AG151" s="9">
        <v>0</v>
      </c>
      <c r="AH151" s="11">
        <v>1</v>
      </c>
      <c r="AI151" s="17">
        <v>3</v>
      </c>
      <c r="AJ151" s="9">
        <v>0</v>
      </c>
      <c r="AK151" s="9">
        <v>0</v>
      </c>
      <c r="AL151" s="9">
        <v>0</v>
      </c>
      <c r="AM151" s="4">
        <v>4</v>
      </c>
      <c r="AN151" s="4" t="s">
        <v>27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6">
        <v>1</v>
      </c>
      <c r="AU151" s="15">
        <v>0</v>
      </c>
    </row>
    <row r="152" spans="1:47">
      <c r="A152" s="22"/>
      <c r="B152" s="20"/>
      <c r="C152" s="20"/>
      <c r="D152" s="14">
        <v>605662</v>
      </c>
      <c r="E152" s="14">
        <v>945297</v>
      </c>
      <c r="F152" s="14">
        <v>605661</v>
      </c>
      <c r="G152" s="14">
        <v>605663</v>
      </c>
      <c r="H152" s="14">
        <v>945296</v>
      </c>
      <c r="I152" s="14">
        <v>945298</v>
      </c>
      <c r="J152" s="14">
        <v>612377</v>
      </c>
      <c r="K152" s="14">
        <v>70247</v>
      </c>
      <c r="L152" s="14">
        <v>171</v>
      </c>
      <c r="M152" s="14">
        <v>26</v>
      </c>
      <c r="N152" s="14">
        <v>60</v>
      </c>
      <c r="O152" s="14">
        <v>8</v>
      </c>
      <c r="P152" s="14">
        <v>3</v>
      </c>
      <c r="Q152" s="1"/>
      <c r="R152" s="8">
        <v>374</v>
      </c>
      <c r="S152" s="4">
        <v>7</v>
      </c>
      <c r="T152" s="4">
        <v>945297</v>
      </c>
      <c r="U152" s="4">
        <v>9</v>
      </c>
      <c r="V152" s="4">
        <v>4</v>
      </c>
      <c r="W152" s="4">
        <v>5</v>
      </c>
      <c r="X152" s="4">
        <v>2</v>
      </c>
      <c r="Y152" s="4">
        <v>9</v>
      </c>
      <c r="Z152" s="4">
        <v>7</v>
      </c>
      <c r="AA152" s="4" t="s">
        <v>27</v>
      </c>
      <c r="AB152" s="4">
        <v>1</v>
      </c>
      <c r="AC152" s="9">
        <v>0</v>
      </c>
      <c r="AD152" s="9">
        <v>0</v>
      </c>
      <c r="AE152" s="11">
        <v>1</v>
      </c>
      <c r="AF152" s="9">
        <v>0</v>
      </c>
      <c r="AG152" s="11">
        <v>1</v>
      </c>
      <c r="AH152" s="11">
        <v>1</v>
      </c>
      <c r="AI152" s="9">
        <v>0</v>
      </c>
      <c r="AJ152" s="11">
        <v>1</v>
      </c>
      <c r="AK152" s="9">
        <v>0</v>
      </c>
      <c r="AL152" s="10">
        <v>2</v>
      </c>
      <c r="AM152" s="4">
        <v>5</v>
      </c>
      <c r="AN152" s="4" t="s">
        <v>27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6">
        <v>1</v>
      </c>
    </row>
    <row r="153" spans="1:47">
      <c r="A153" s="22"/>
      <c r="B153" s="19">
        <v>373</v>
      </c>
      <c r="C153" s="19">
        <v>20180822</v>
      </c>
      <c r="D153" s="7" t="s">
        <v>29</v>
      </c>
      <c r="E153" s="7" t="s">
        <v>28</v>
      </c>
      <c r="F153" s="7" t="s">
        <v>29</v>
      </c>
      <c r="G153" s="7" t="s">
        <v>29</v>
      </c>
      <c r="H153" s="7" t="s">
        <v>28</v>
      </c>
      <c r="I153" s="7" t="s">
        <v>28</v>
      </c>
      <c r="J153" s="7" t="s">
        <v>30</v>
      </c>
      <c r="K153" s="7" t="s">
        <v>30</v>
      </c>
      <c r="L153" s="7" t="s">
        <v>30</v>
      </c>
      <c r="M153" s="7" t="s">
        <v>30</v>
      </c>
      <c r="N153" s="7" t="s">
        <v>30</v>
      </c>
      <c r="O153" s="7" t="s">
        <v>30</v>
      </c>
      <c r="P153" s="7" t="s">
        <v>30</v>
      </c>
      <c r="Q153" s="1"/>
      <c r="R153" s="8">
        <v>373</v>
      </c>
      <c r="S153" s="4">
        <v>6</v>
      </c>
      <c r="T153" s="4">
        <v>814568</v>
      </c>
      <c r="U153" s="4">
        <v>8</v>
      </c>
      <c r="V153" s="4">
        <v>1</v>
      </c>
      <c r="W153" s="4">
        <v>4</v>
      </c>
      <c r="X153" s="4">
        <v>5</v>
      </c>
      <c r="Y153" s="4">
        <v>6</v>
      </c>
      <c r="Z153" s="4">
        <v>8</v>
      </c>
      <c r="AA153" s="4" t="s">
        <v>27</v>
      </c>
      <c r="AB153" s="4">
        <v>1</v>
      </c>
      <c r="AC153" s="9">
        <v>0</v>
      </c>
      <c r="AD153" s="11">
        <v>1</v>
      </c>
      <c r="AE153" s="9">
        <v>0</v>
      </c>
      <c r="AF153" s="9">
        <v>0</v>
      </c>
      <c r="AG153" s="11">
        <v>1</v>
      </c>
      <c r="AH153" s="11">
        <v>1</v>
      </c>
      <c r="AI153" s="11">
        <v>1</v>
      </c>
      <c r="AJ153" s="9">
        <v>0</v>
      </c>
      <c r="AK153" s="10">
        <v>2</v>
      </c>
      <c r="AL153" s="9">
        <v>0</v>
      </c>
      <c r="AM153" s="4">
        <v>5</v>
      </c>
      <c r="AN153" s="4" t="s">
        <v>27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6">
        <v>1</v>
      </c>
      <c r="AU153" s="15">
        <v>0</v>
      </c>
    </row>
    <row r="154" spans="1:47">
      <c r="A154" s="22"/>
      <c r="B154" s="20"/>
      <c r="C154" s="20"/>
      <c r="D154" s="14">
        <v>814568</v>
      </c>
      <c r="E154" s="14">
        <v>907678</v>
      </c>
      <c r="F154" s="14">
        <v>814567</v>
      </c>
      <c r="G154" s="14">
        <v>814569</v>
      </c>
      <c r="H154" s="14">
        <v>907677</v>
      </c>
      <c r="I154" s="14">
        <v>907679</v>
      </c>
      <c r="J154" s="14">
        <v>750742</v>
      </c>
      <c r="K154" s="14">
        <v>42010</v>
      </c>
      <c r="L154" s="14">
        <v>102</v>
      </c>
      <c r="M154" s="14">
        <v>17</v>
      </c>
      <c r="N154" s="14">
        <v>0</v>
      </c>
      <c r="O154" s="14">
        <v>9</v>
      </c>
      <c r="P154" s="14">
        <v>6</v>
      </c>
      <c r="Q154" s="1"/>
      <c r="R154" s="8">
        <v>373</v>
      </c>
      <c r="S154" s="4">
        <v>3</v>
      </c>
      <c r="T154" s="4">
        <v>907678</v>
      </c>
      <c r="U154" s="4">
        <v>9</v>
      </c>
      <c r="V154" s="4">
        <v>0</v>
      </c>
      <c r="W154" s="4">
        <v>7</v>
      </c>
      <c r="X154" s="4">
        <v>6</v>
      </c>
      <c r="Y154" s="4">
        <v>7</v>
      </c>
      <c r="Z154" s="4">
        <v>8</v>
      </c>
      <c r="AA154" s="4" t="s">
        <v>27</v>
      </c>
      <c r="AB154" s="4">
        <v>1</v>
      </c>
      <c r="AC154" s="11">
        <v>1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11">
        <v>1</v>
      </c>
      <c r="AJ154" s="10">
        <v>2</v>
      </c>
      <c r="AK154" s="11">
        <v>1</v>
      </c>
      <c r="AL154" s="11">
        <v>1</v>
      </c>
      <c r="AM154" s="4">
        <v>5</v>
      </c>
      <c r="AN154" s="4" t="s">
        <v>27</v>
      </c>
      <c r="AO154" s="15">
        <v>0</v>
      </c>
      <c r="AP154" s="15">
        <v>0</v>
      </c>
      <c r="AQ154" s="16">
        <v>1</v>
      </c>
      <c r="AR154" s="15">
        <v>0</v>
      </c>
      <c r="AS154" s="15">
        <v>0</v>
      </c>
      <c r="AT154" s="15">
        <v>0</v>
      </c>
      <c r="AU154" s="15">
        <v>0</v>
      </c>
    </row>
    <row r="155" spans="1:47">
      <c r="A155" s="22"/>
      <c r="B155" s="19">
        <v>372</v>
      </c>
      <c r="C155" s="19">
        <v>20180815</v>
      </c>
      <c r="D155" s="7" t="s">
        <v>32</v>
      </c>
      <c r="E155" s="7" t="s">
        <v>31</v>
      </c>
      <c r="F155" s="7" t="s">
        <v>32</v>
      </c>
      <c r="G155" s="7" t="s">
        <v>32</v>
      </c>
      <c r="H155" s="7" t="s">
        <v>31</v>
      </c>
      <c r="I155" s="7" t="s">
        <v>31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 t="s">
        <v>30</v>
      </c>
      <c r="Q155" s="1"/>
      <c r="R155" s="8">
        <v>372</v>
      </c>
      <c r="S155" s="4">
        <v>4</v>
      </c>
      <c r="T155" s="4">
        <v>777245</v>
      </c>
      <c r="U155" s="4">
        <v>7</v>
      </c>
      <c r="V155" s="4">
        <v>7</v>
      </c>
      <c r="W155" s="4">
        <v>7</v>
      </c>
      <c r="X155" s="4">
        <v>2</v>
      </c>
      <c r="Y155" s="4">
        <v>4</v>
      </c>
      <c r="Z155" s="4">
        <v>5</v>
      </c>
      <c r="AA155" s="4" t="s">
        <v>27</v>
      </c>
      <c r="AB155" s="4">
        <v>1</v>
      </c>
      <c r="AC155" s="9">
        <v>0</v>
      </c>
      <c r="AD155" s="9">
        <v>0</v>
      </c>
      <c r="AE155" s="11">
        <v>1</v>
      </c>
      <c r="AF155" s="9">
        <v>0</v>
      </c>
      <c r="AG155" s="11">
        <v>1</v>
      </c>
      <c r="AH155" s="11">
        <v>1</v>
      </c>
      <c r="AI155" s="9">
        <v>0</v>
      </c>
      <c r="AJ155" s="17">
        <v>3</v>
      </c>
      <c r="AK155" s="9">
        <v>0</v>
      </c>
      <c r="AL155" s="9">
        <v>0</v>
      </c>
      <c r="AM155" s="4">
        <v>4</v>
      </c>
      <c r="AN155" s="4" t="s">
        <v>27</v>
      </c>
      <c r="AO155" s="15">
        <v>0</v>
      </c>
      <c r="AP155" s="15">
        <v>0</v>
      </c>
      <c r="AQ155" s="15">
        <v>0</v>
      </c>
      <c r="AR155" s="16">
        <v>1</v>
      </c>
      <c r="AS155" s="15">
        <v>0</v>
      </c>
      <c r="AT155" s="15">
        <v>0</v>
      </c>
      <c r="AU155" s="15">
        <v>0</v>
      </c>
    </row>
    <row r="156" spans="1:47">
      <c r="A156" s="22"/>
      <c r="B156" s="20"/>
      <c r="C156" s="20"/>
      <c r="D156" s="14">
        <v>777245</v>
      </c>
      <c r="E156" s="14">
        <v>433189</v>
      </c>
      <c r="F156" s="14">
        <v>777244</v>
      </c>
      <c r="G156" s="14">
        <v>777246</v>
      </c>
      <c r="H156" s="14">
        <v>433188</v>
      </c>
      <c r="I156" s="14">
        <v>433190</v>
      </c>
      <c r="J156" s="14">
        <v>748647</v>
      </c>
      <c r="K156" s="14">
        <v>41862</v>
      </c>
      <c r="L156" s="14">
        <v>708</v>
      </c>
      <c r="M156" s="14">
        <v>92</v>
      </c>
      <c r="N156" s="14">
        <v>64</v>
      </c>
      <c r="O156" s="14">
        <v>8</v>
      </c>
      <c r="P156" s="14">
        <v>4</v>
      </c>
      <c r="Q156" s="1"/>
      <c r="R156" s="8">
        <v>372</v>
      </c>
      <c r="S156" s="4">
        <v>5</v>
      </c>
      <c r="T156" s="4">
        <v>433189</v>
      </c>
      <c r="U156" s="4">
        <v>4</v>
      </c>
      <c r="V156" s="4">
        <v>3</v>
      </c>
      <c r="W156" s="4">
        <v>3</v>
      </c>
      <c r="X156" s="4">
        <v>1</v>
      </c>
      <c r="Y156" s="4">
        <v>8</v>
      </c>
      <c r="Z156" s="4">
        <v>9</v>
      </c>
      <c r="AA156" s="4" t="s">
        <v>27</v>
      </c>
      <c r="AB156" s="4">
        <v>1</v>
      </c>
      <c r="AC156" s="9">
        <v>0</v>
      </c>
      <c r="AD156" s="11">
        <v>1</v>
      </c>
      <c r="AE156" s="9">
        <v>0</v>
      </c>
      <c r="AF156" s="10">
        <v>2</v>
      </c>
      <c r="AG156" s="11">
        <v>1</v>
      </c>
      <c r="AH156" s="9">
        <v>0</v>
      </c>
      <c r="AI156" s="9">
        <v>0</v>
      </c>
      <c r="AJ156" s="9">
        <v>0</v>
      </c>
      <c r="AK156" s="11">
        <v>1</v>
      </c>
      <c r="AL156" s="11">
        <v>1</v>
      </c>
      <c r="AM156" s="4">
        <v>5</v>
      </c>
      <c r="AN156" s="4" t="s">
        <v>27</v>
      </c>
      <c r="AO156" s="15">
        <v>0</v>
      </c>
      <c r="AP156" s="15">
        <v>0</v>
      </c>
      <c r="AQ156" s="15">
        <v>0</v>
      </c>
      <c r="AR156" s="15">
        <v>0</v>
      </c>
      <c r="AS156" s="16">
        <v>1</v>
      </c>
      <c r="AT156" s="15">
        <v>0</v>
      </c>
      <c r="AU156" s="15">
        <v>0</v>
      </c>
    </row>
    <row r="157" spans="1:47">
      <c r="A157" s="22"/>
      <c r="B157" s="19">
        <v>371</v>
      </c>
      <c r="C157" s="19">
        <v>20180808</v>
      </c>
      <c r="D157" s="7" t="s">
        <v>32</v>
      </c>
      <c r="E157" s="7" t="s">
        <v>31</v>
      </c>
      <c r="F157" s="7" t="s">
        <v>32</v>
      </c>
      <c r="G157" s="7" t="s">
        <v>32</v>
      </c>
      <c r="H157" s="7" t="s">
        <v>31</v>
      </c>
      <c r="I157" s="7" t="s">
        <v>31</v>
      </c>
      <c r="J157" s="7" t="s">
        <v>30</v>
      </c>
      <c r="K157" s="7" t="s">
        <v>30</v>
      </c>
      <c r="L157" s="7" t="s">
        <v>30</v>
      </c>
      <c r="M157" s="7" t="s">
        <v>30</v>
      </c>
      <c r="N157" s="7" t="s">
        <v>30</v>
      </c>
      <c r="O157" s="7" t="s">
        <v>30</v>
      </c>
      <c r="P157" s="7" t="s">
        <v>30</v>
      </c>
      <c r="Q157" s="1"/>
      <c r="R157" s="8">
        <v>371</v>
      </c>
      <c r="S157" s="4">
        <v>4</v>
      </c>
      <c r="T157" s="4">
        <v>961772</v>
      </c>
      <c r="U157" s="4">
        <v>9</v>
      </c>
      <c r="V157" s="4">
        <v>6</v>
      </c>
      <c r="W157" s="4">
        <v>1</v>
      </c>
      <c r="X157" s="4">
        <v>7</v>
      </c>
      <c r="Y157" s="4">
        <v>7</v>
      </c>
      <c r="Z157" s="4">
        <v>2</v>
      </c>
      <c r="AA157" s="4" t="s">
        <v>27</v>
      </c>
      <c r="AB157" s="4">
        <v>1</v>
      </c>
      <c r="AC157" s="9">
        <v>0</v>
      </c>
      <c r="AD157" s="11">
        <v>1</v>
      </c>
      <c r="AE157" s="11">
        <v>1</v>
      </c>
      <c r="AF157" s="9">
        <v>0</v>
      </c>
      <c r="AG157" s="9">
        <v>0</v>
      </c>
      <c r="AH157" s="9">
        <v>0</v>
      </c>
      <c r="AI157" s="11">
        <v>1</v>
      </c>
      <c r="AJ157" s="10">
        <v>2</v>
      </c>
      <c r="AK157" s="9">
        <v>0</v>
      </c>
      <c r="AL157" s="11">
        <v>1</v>
      </c>
      <c r="AM157" s="4">
        <v>5</v>
      </c>
      <c r="AN157" s="4" t="s">
        <v>27</v>
      </c>
      <c r="AO157" s="15">
        <v>0</v>
      </c>
      <c r="AP157" s="15">
        <v>0</v>
      </c>
      <c r="AQ157" s="15">
        <v>0</v>
      </c>
      <c r="AR157" s="16">
        <v>1</v>
      </c>
      <c r="AS157" s="15">
        <v>0</v>
      </c>
      <c r="AT157" s="15">
        <v>0</v>
      </c>
      <c r="AU157" s="15">
        <v>0</v>
      </c>
    </row>
    <row r="158" spans="1:47">
      <c r="A158" s="22"/>
      <c r="B158" s="20"/>
      <c r="C158" s="20"/>
      <c r="D158" s="14">
        <v>961772</v>
      </c>
      <c r="E158" s="14">
        <v>709507</v>
      </c>
      <c r="F158" s="14">
        <v>961771</v>
      </c>
      <c r="G158" s="14">
        <v>961773</v>
      </c>
      <c r="H158" s="14">
        <v>709506</v>
      </c>
      <c r="I158" s="14">
        <v>709508</v>
      </c>
      <c r="J158" s="14">
        <v>196854</v>
      </c>
      <c r="K158" s="14">
        <v>27739</v>
      </c>
      <c r="L158" s="14">
        <v>670</v>
      </c>
      <c r="M158" s="14">
        <v>46</v>
      </c>
      <c r="N158" s="14">
        <v>89</v>
      </c>
      <c r="O158" s="14">
        <v>6</v>
      </c>
      <c r="P158" s="14">
        <v>4</v>
      </c>
      <c r="Q158" s="1"/>
      <c r="R158" s="8">
        <v>371</v>
      </c>
      <c r="S158" s="4">
        <v>5</v>
      </c>
      <c r="T158" s="4">
        <v>709507</v>
      </c>
      <c r="U158" s="4">
        <v>7</v>
      </c>
      <c r="V158" s="4">
        <v>0</v>
      </c>
      <c r="W158" s="4">
        <v>9</v>
      </c>
      <c r="X158" s="4">
        <v>5</v>
      </c>
      <c r="Y158" s="4">
        <v>0</v>
      </c>
      <c r="Z158" s="4">
        <v>7</v>
      </c>
      <c r="AA158" s="4" t="s">
        <v>27</v>
      </c>
      <c r="AB158" s="4">
        <v>1</v>
      </c>
      <c r="AC158" s="10">
        <v>2</v>
      </c>
      <c r="AD158" s="9">
        <v>0</v>
      </c>
      <c r="AE158" s="9">
        <v>0</v>
      </c>
      <c r="AF158" s="9">
        <v>0</v>
      </c>
      <c r="AG158" s="9">
        <v>0</v>
      </c>
      <c r="AH158" s="11">
        <v>1</v>
      </c>
      <c r="AI158" s="9">
        <v>0</v>
      </c>
      <c r="AJ158" s="10">
        <v>2</v>
      </c>
      <c r="AK158" s="9">
        <v>0</v>
      </c>
      <c r="AL158" s="11">
        <v>1</v>
      </c>
      <c r="AM158" s="4">
        <v>4</v>
      </c>
      <c r="AN158" s="4" t="s">
        <v>27</v>
      </c>
      <c r="AO158" s="15">
        <v>0</v>
      </c>
      <c r="AP158" s="15">
        <v>0</v>
      </c>
      <c r="AQ158" s="15">
        <v>0</v>
      </c>
      <c r="AR158" s="15">
        <v>0</v>
      </c>
      <c r="AS158" s="16">
        <v>1</v>
      </c>
      <c r="AT158" s="15">
        <v>0</v>
      </c>
      <c r="AU158" s="15">
        <v>0</v>
      </c>
    </row>
    <row r="159" spans="1:47">
      <c r="A159" s="22"/>
      <c r="B159" s="19">
        <v>370</v>
      </c>
      <c r="C159" s="19">
        <v>20180801</v>
      </c>
      <c r="D159" s="7" t="s">
        <v>34</v>
      </c>
      <c r="E159" s="7" t="s">
        <v>32</v>
      </c>
      <c r="F159" s="7" t="s">
        <v>34</v>
      </c>
      <c r="G159" s="7" t="s">
        <v>34</v>
      </c>
      <c r="H159" s="7" t="s">
        <v>32</v>
      </c>
      <c r="I159" s="7" t="s">
        <v>32</v>
      </c>
      <c r="J159" s="7" t="s">
        <v>30</v>
      </c>
      <c r="K159" s="7" t="s">
        <v>30</v>
      </c>
      <c r="L159" s="7" t="s">
        <v>30</v>
      </c>
      <c r="M159" s="7" t="s">
        <v>30</v>
      </c>
      <c r="N159" s="7" t="s">
        <v>30</v>
      </c>
      <c r="O159" s="7" t="s">
        <v>30</v>
      </c>
      <c r="P159" s="7" t="s">
        <v>30</v>
      </c>
      <c r="Q159" s="1"/>
      <c r="R159" s="8">
        <v>370</v>
      </c>
      <c r="S159" s="4">
        <v>1</v>
      </c>
      <c r="T159" s="4">
        <v>436141</v>
      </c>
      <c r="U159" s="4">
        <v>4</v>
      </c>
      <c r="V159" s="4">
        <v>3</v>
      </c>
      <c r="W159" s="4">
        <v>6</v>
      </c>
      <c r="X159" s="4">
        <v>1</v>
      </c>
      <c r="Y159" s="4">
        <v>4</v>
      </c>
      <c r="Z159" s="4">
        <v>1</v>
      </c>
      <c r="AA159" s="4" t="s">
        <v>27</v>
      </c>
      <c r="AB159" s="4">
        <v>1</v>
      </c>
      <c r="AC159" s="9">
        <v>0</v>
      </c>
      <c r="AD159" s="10">
        <v>2</v>
      </c>
      <c r="AE159" s="9">
        <v>0</v>
      </c>
      <c r="AF159" s="11">
        <v>1</v>
      </c>
      <c r="AG159" s="10">
        <v>2</v>
      </c>
      <c r="AH159" s="9">
        <v>0</v>
      </c>
      <c r="AI159" s="11">
        <v>1</v>
      </c>
      <c r="AJ159" s="9">
        <v>0</v>
      </c>
      <c r="AK159" s="9">
        <v>0</v>
      </c>
      <c r="AL159" s="9">
        <v>0</v>
      </c>
      <c r="AM159" s="4">
        <v>4</v>
      </c>
      <c r="AN159" s="4" t="s">
        <v>27</v>
      </c>
      <c r="AO159" s="16">
        <v>1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</row>
    <row r="160" spans="1:47">
      <c r="A160" s="22"/>
      <c r="B160" s="20"/>
      <c r="C160" s="20"/>
      <c r="D160" s="14">
        <v>436141</v>
      </c>
      <c r="E160" s="14">
        <v>615908</v>
      </c>
      <c r="F160" s="14">
        <v>436140</v>
      </c>
      <c r="G160" s="14">
        <v>436142</v>
      </c>
      <c r="H160" s="14">
        <v>615907</v>
      </c>
      <c r="I160" s="14">
        <v>615909</v>
      </c>
      <c r="J160" s="14">
        <v>911844</v>
      </c>
      <c r="K160" s="14">
        <v>39181</v>
      </c>
      <c r="L160" s="14">
        <v>941</v>
      </c>
      <c r="M160" s="14">
        <v>81</v>
      </c>
      <c r="N160" s="14">
        <v>87</v>
      </c>
      <c r="O160" s="14">
        <v>3</v>
      </c>
      <c r="P160" s="14">
        <v>6</v>
      </c>
      <c r="Q160" s="1"/>
      <c r="R160" s="8">
        <v>370</v>
      </c>
      <c r="S160" s="4">
        <v>4</v>
      </c>
      <c r="T160" s="4">
        <v>615908</v>
      </c>
      <c r="U160" s="4">
        <v>6</v>
      </c>
      <c r="V160" s="4">
        <v>1</v>
      </c>
      <c r="W160" s="4">
        <v>5</v>
      </c>
      <c r="X160" s="4">
        <v>9</v>
      </c>
      <c r="Y160" s="4">
        <v>0</v>
      </c>
      <c r="Z160" s="4">
        <v>8</v>
      </c>
      <c r="AA160" s="4" t="s">
        <v>27</v>
      </c>
      <c r="AB160" s="4">
        <v>1</v>
      </c>
      <c r="AC160" s="11">
        <v>1</v>
      </c>
      <c r="AD160" s="11">
        <v>1</v>
      </c>
      <c r="AE160" s="9">
        <v>0</v>
      </c>
      <c r="AF160" s="9">
        <v>0</v>
      </c>
      <c r="AG160" s="9">
        <v>0</v>
      </c>
      <c r="AH160" s="11">
        <v>1</v>
      </c>
      <c r="AI160" s="11">
        <v>1</v>
      </c>
      <c r="AJ160" s="9">
        <v>0</v>
      </c>
      <c r="AK160" s="11">
        <v>1</v>
      </c>
      <c r="AL160" s="11">
        <v>1</v>
      </c>
      <c r="AM160" s="4">
        <v>6</v>
      </c>
      <c r="AN160" s="4" t="s">
        <v>27</v>
      </c>
      <c r="AO160" s="15">
        <v>0</v>
      </c>
      <c r="AP160" s="15">
        <v>0</v>
      </c>
      <c r="AQ160" s="15">
        <v>0</v>
      </c>
      <c r="AR160" s="16">
        <v>1</v>
      </c>
      <c r="AS160" s="15">
        <v>0</v>
      </c>
      <c r="AT160" s="15">
        <v>0</v>
      </c>
      <c r="AU160" s="15">
        <v>0</v>
      </c>
    </row>
    <row r="161" spans="1:47">
      <c r="A161" s="22"/>
      <c r="B161" s="19">
        <v>369</v>
      </c>
      <c r="C161" s="19">
        <v>20180725</v>
      </c>
      <c r="D161" s="7" t="s">
        <v>31</v>
      </c>
      <c r="E161" s="7" t="s">
        <v>29</v>
      </c>
      <c r="F161" s="7" t="s">
        <v>31</v>
      </c>
      <c r="G161" s="7" t="s">
        <v>31</v>
      </c>
      <c r="H161" s="7" t="s">
        <v>29</v>
      </c>
      <c r="I161" s="7" t="s">
        <v>29</v>
      </c>
      <c r="J161" s="7" t="s">
        <v>30</v>
      </c>
      <c r="K161" s="7" t="s">
        <v>30</v>
      </c>
      <c r="L161" s="7" t="s">
        <v>30</v>
      </c>
      <c r="M161" s="7" t="s">
        <v>30</v>
      </c>
      <c r="N161" s="7" t="s">
        <v>30</v>
      </c>
      <c r="O161" s="7" t="s">
        <v>30</v>
      </c>
      <c r="P161" s="7" t="s">
        <v>30</v>
      </c>
      <c r="Q161" s="1"/>
      <c r="R161" s="8">
        <v>369</v>
      </c>
      <c r="S161" s="4">
        <v>5</v>
      </c>
      <c r="T161" s="4">
        <v>844385</v>
      </c>
      <c r="U161" s="4">
        <v>8</v>
      </c>
      <c r="V161" s="4">
        <v>4</v>
      </c>
      <c r="W161" s="4">
        <v>4</v>
      </c>
      <c r="X161" s="4">
        <v>3</v>
      </c>
      <c r="Y161" s="4">
        <v>8</v>
      </c>
      <c r="Z161" s="4">
        <v>5</v>
      </c>
      <c r="AA161" s="4" t="s">
        <v>27</v>
      </c>
      <c r="AB161" s="4">
        <v>1</v>
      </c>
      <c r="AC161" s="9">
        <v>0</v>
      </c>
      <c r="AD161" s="9">
        <v>0</v>
      </c>
      <c r="AE161" s="9">
        <v>0</v>
      </c>
      <c r="AF161" s="11">
        <v>1</v>
      </c>
      <c r="AG161" s="10">
        <v>2</v>
      </c>
      <c r="AH161" s="11">
        <v>1</v>
      </c>
      <c r="AI161" s="9">
        <v>0</v>
      </c>
      <c r="AJ161" s="9">
        <v>0</v>
      </c>
      <c r="AK161" s="10">
        <v>2</v>
      </c>
      <c r="AL161" s="9">
        <v>0</v>
      </c>
      <c r="AM161" s="4">
        <v>4</v>
      </c>
      <c r="AN161" s="4" t="s">
        <v>27</v>
      </c>
      <c r="AO161" s="15">
        <v>0</v>
      </c>
      <c r="AP161" s="15">
        <v>0</v>
      </c>
      <c r="AQ161" s="15">
        <v>0</v>
      </c>
      <c r="AR161" s="15">
        <v>0</v>
      </c>
      <c r="AS161" s="16">
        <v>1</v>
      </c>
      <c r="AT161" s="15">
        <v>0</v>
      </c>
      <c r="AU161" s="15">
        <v>0</v>
      </c>
    </row>
    <row r="162" spans="1:47">
      <c r="A162" s="22"/>
      <c r="B162" s="20"/>
      <c r="C162" s="20"/>
      <c r="D162" s="14">
        <v>844385</v>
      </c>
      <c r="E162" s="14">
        <v>701111</v>
      </c>
      <c r="F162" s="14">
        <v>844384</v>
      </c>
      <c r="G162" s="14">
        <v>844386</v>
      </c>
      <c r="H162" s="14">
        <v>701110</v>
      </c>
      <c r="I162" s="14">
        <v>701112</v>
      </c>
      <c r="J162" s="14">
        <v>768993</v>
      </c>
      <c r="K162" s="14">
        <v>6543</v>
      </c>
      <c r="L162" s="14">
        <v>39</v>
      </c>
      <c r="M162" s="14">
        <v>72</v>
      </c>
      <c r="N162" s="14">
        <v>24</v>
      </c>
      <c r="O162" s="14">
        <v>7</v>
      </c>
      <c r="P162" s="14">
        <v>4</v>
      </c>
      <c r="Q162" s="1"/>
      <c r="R162" s="8">
        <v>369</v>
      </c>
      <c r="S162" s="4">
        <v>6</v>
      </c>
      <c r="T162" s="4">
        <v>701111</v>
      </c>
      <c r="U162" s="4">
        <v>7</v>
      </c>
      <c r="V162" s="4">
        <v>0</v>
      </c>
      <c r="W162" s="4">
        <v>1</v>
      </c>
      <c r="X162" s="4">
        <v>1</v>
      </c>
      <c r="Y162" s="4">
        <v>1</v>
      </c>
      <c r="Z162" s="4">
        <v>1</v>
      </c>
      <c r="AA162" s="4" t="s">
        <v>27</v>
      </c>
      <c r="AB162" s="4">
        <v>1</v>
      </c>
      <c r="AC162" s="11">
        <v>1</v>
      </c>
      <c r="AD162" s="18">
        <v>4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11">
        <v>1</v>
      </c>
      <c r="AK162" s="9">
        <v>0</v>
      </c>
      <c r="AL162" s="9">
        <v>0</v>
      </c>
      <c r="AM162" s="4">
        <v>3</v>
      </c>
      <c r="AN162" s="4" t="s">
        <v>27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6">
        <v>1</v>
      </c>
      <c r="AU162" s="15">
        <v>0</v>
      </c>
    </row>
    <row r="163" spans="1:47">
      <c r="A163" s="22"/>
      <c r="B163" s="19">
        <v>368</v>
      </c>
      <c r="C163" s="19">
        <v>20180718</v>
      </c>
      <c r="D163" s="7" t="s">
        <v>29</v>
      </c>
      <c r="E163" s="7" t="s">
        <v>32</v>
      </c>
      <c r="F163" s="7" t="s">
        <v>29</v>
      </c>
      <c r="G163" s="7" t="s">
        <v>29</v>
      </c>
      <c r="H163" s="7" t="s">
        <v>32</v>
      </c>
      <c r="I163" s="7" t="s">
        <v>32</v>
      </c>
      <c r="J163" s="7" t="s">
        <v>30</v>
      </c>
      <c r="K163" s="7" t="s">
        <v>30</v>
      </c>
      <c r="L163" s="7" t="s">
        <v>30</v>
      </c>
      <c r="M163" s="7" t="s">
        <v>30</v>
      </c>
      <c r="N163" s="7" t="s">
        <v>30</v>
      </c>
      <c r="O163" s="7" t="s">
        <v>30</v>
      </c>
      <c r="P163" s="7" t="s">
        <v>30</v>
      </c>
      <c r="Q163" s="1"/>
      <c r="R163" s="8">
        <v>368</v>
      </c>
      <c r="S163" s="4">
        <v>6</v>
      </c>
      <c r="T163" s="4">
        <v>293554</v>
      </c>
      <c r="U163" s="4">
        <v>2</v>
      </c>
      <c r="V163" s="4">
        <v>9</v>
      </c>
      <c r="W163" s="4">
        <v>3</v>
      </c>
      <c r="X163" s="4">
        <v>5</v>
      </c>
      <c r="Y163" s="4">
        <v>5</v>
      </c>
      <c r="Z163" s="4">
        <v>4</v>
      </c>
      <c r="AA163" s="4" t="s">
        <v>27</v>
      </c>
      <c r="AB163" s="4">
        <v>1</v>
      </c>
      <c r="AC163" s="9">
        <v>0</v>
      </c>
      <c r="AD163" s="9">
        <v>0</v>
      </c>
      <c r="AE163" s="11">
        <v>1</v>
      </c>
      <c r="AF163" s="11">
        <v>1</v>
      </c>
      <c r="AG163" s="11">
        <v>1</v>
      </c>
      <c r="AH163" s="10">
        <v>2</v>
      </c>
      <c r="AI163" s="9">
        <v>0</v>
      </c>
      <c r="AJ163" s="9">
        <v>0</v>
      </c>
      <c r="AK163" s="9">
        <v>0</v>
      </c>
      <c r="AL163" s="11">
        <v>1</v>
      </c>
      <c r="AM163" s="4">
        <v>5</v>
      </c>
      <c r="AN163" s="4" t="s">
        <v>27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6">
        <v>1</v>
      </c>
      <c r="AU163" s="15">
        <v>0</v>
      </c>
    </row>
    <row r="164" spans="1:47">
      <c r="A164" s="22"/>
      <c r="B164" s="20"/>
      <c r="C164" s="20"/>
      <c r="D164" s="14">
        <v>293554</v>
      </c>
      <c r="E164" s="14">
        <v>517997</v>
      </c>
      <c r="F164" s="14">
        <v>293553</v>
      </c>
      <c r="G164" s="14">
        <v>293555</v>
      </c>
      <c r="H164" s="14">
        <v>517996</v>
      </c>
      <c r="I164" s="14">
        <v>517998</v>
      </c>
      <c r="J164" s="14">
        <v>811119</v>
      </c>
      <c r="K164" s="14">
        <v>11106</v>
      </c>
      <c r="L164" s="14">
        <v>929</v>
      </c>
      <c r="M164" s="14">
        <v>88</v>
      </c>
      <c r="N164" s="14">
        <v>60</v>
      </c>
      <c r="O164" s="14">
        <v>3</v>
      </c>
      <c r="P164" s="14">
        <v>2</v>
      </c>
      <c r="Q164" s="1"/>
      <c r="R164" s="8">
        <v>368</v>
      </c>
      <c r="S164" s="4">
        <v>4</v>
      </c>
      <c r="T164" s="4">
        <v>517997</v>
      </c>
      <c r="U164" s="4">
        <v>5</v>
      </c>
      <c r="V164" s="4">
        <v>1</v>
      </c>
      <c r="W164" s="4">
        <v>7</v>
      </c>
      <c r="X164" s="4">
        <v>9</v>
      </c>
      <c r="Y164" s="4">
        <v>9</v>
      </c>
      <c r="Z164" s="4">
        <v>7</v>
      </c>
      <c r="AA164" s="4" t="s">
        <v>27</v>
      </c>
      <c r="AB164" s="4">
        <v>1</v>
      </c>
      <c r="AC164" s="9">
        <v>0</v>
      </c>
      <c r="AD164" s="11">
        <v>1</v>
      </c>
      <c r="AE164" s="9">
        <v>0</v>
      </c>
      <c r="AF164" s="9">
        <v>0</v>
      </c>
      <c r="AG164" s="9">
        <v>0</v>
      </c>
      <c r="AH164" s="11">
        <v>1</v>
      </c>
      <c r="AI164" s="9">
        <v>0</v>
      </c>
      <c r="AJ164" s="10">
        <v>2</v>
      </c>
      <c r="AK164" s="9">
        <v>0</v>
      </c>
      <c r="AL164" s="10">
        <v>2</v>
      </c>
      <c r="AM164" s="4">
        <v>4</v>
      </c>
      <c r="AN164" s="4" t="s">
        <v>27</v>
      </c>
      <c r="AO164" s="15">
        <v>0</v>
      </c>
      <c r="AP164" s="15">
        <v>0</v>
      </c>
      <c r="AQ164" s="15">
        <v>0</v>
      </c>
      <c r="AR164" s="16">
        <v>1</v>
      </c>
      <c r="AS164" s="15">
        <v>0</v>
      </c>
      <c r="AT164" s="15">
        <v>0</v>
      </c>
      <c r="AU164" s="15">
        <v>0</v>
      </c>
    </row>
    <row r="165" spans="1:47">
      <c r="A165" s="22"/>
      <c r="B165" s="19">
        <v>367</v>
      </c>
      <c r="C165" s="19">
        <v>20180711</v>
      </c>
      <c r="D165" s="7" t="s">
        <v>29</v>
      </c>
      <c r="E165" s="7" t="s">
        <v>29</v>
      </c>
      <c r="F165" s="7" t="s">
        <v>29</v>
      </c>
      <c r="G165" s="7" t="s">
        <v>29</v>
      </c>
      <c r="H165" s="7" t="s">
        <v>29</v>
      </c>
      <c r="I165" s="7" t="s">
        <v>29</v>
      </c>
      <c r="J165" s="7" t="s">
        <v>30</v>
      </c>
      <c r="K165" s="7" t="s">
        <v>30</v>
      </c>
      <c r="L165" s="7" t="s">
        <v>30</v>
      </c>
      <c r="M165" s="7" t="s">
        <v>30</v>
      </c>
      <c r="N165" s="7" t="s">
        <v>30</v>
      </c>
      <c r="O165" s="7" t="s">
        <v>30</v>
      </c>
      <c r="P165" s="7" t="s">
        <v>30</v>
      </c>
      <c r="Q165" s="1"/>
      <c r="R165" s="8">
        <v>367</v>
      </c>
      <c r="S165" s="4">
        <v>6</v>
      </c>
      <c r="T165" s="4">
        <v>422453</v>
      </c>
      <c r="U165" s="4">
        <v>4</v>
      </c>
      <c r="V165" s="4">
        <v>2</v>
      </c>
      <c r="W165" s="4">
        <v>2</v>
      </c>
      <c r="X165" s="4">
        <v>4</v>
      </c>
      <c r="Y165" s="4">
        <v>5</v>
      </c>
      <c r="Z165" s="4">
        <v>3</v>
      </c>
      <c r="AA165" s="4" t="s">
        <v>27</v>
      </c>
      <c r="AB165" s="4">
        <v>1</v>
      </c>
      <c r="AC165" s="9">
        <v>0</v>
      </c>
      <c r="AD165" s="9">
        <v>0</v>
      </c>
      <c r="AE165" s="10">
        <v>2</v>
      </c>
      <c r="AF165" s="11">
        <v>1</v>
      </c>
      <c r="AG165" s="10">
        <v>2</v>
      </c>
      <c r="AH165" s="11">
        <v>1</v>
      </c>
      <c r="AI165" s="9">
        <v>0</v>
      </c>
      <c r="AJ165" s="9">
        <v>0</v>
      </c>
      <c r="AK165" s="9">
        <v>0</v>
      </c>
      <c r="AL165" s="9">
        <v>0</v>
      </c>
      <c r="AM165" s="4">
        <v>4</v>
      </c>
      <c r="AN165" s="4" t="s">
        <v>27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6">
        <v>1</v>
      </c>
      <c r="AU165" s="15">
        <v>0</v>
      </c>
    </row>
    <row r="166" spans="1:47">
      <c r="A166" s="22"/>
      <c r="B166" s="20"/>
      <c r="C166" s="20"/>
      <c r="D166" s="14">
        <v>422453</v>
      </c>
      <c r="E166" s="14">
        <v>745718</v>
      </c>
      <c r="F166" s="14">
        <v>422452</v>
      </c>
      <c r="G166" s="14">
        <v>422454</v>
      </c>
      <c r="H166" s="14">
        <v>745717</v>
      </c>
      <c r="I166" s="14">
        <v>745719</v>
      </c>
      <c r="J166" s="14">
        <v>137739</v>
      </c>
      <c r="K166" s="14">
        <v>58760</v>
      </c>
      <c r="L166" s="14">
        <v>383</v>
      </c>
      <c r="M166" s="14">
        <v>87</v>
      </c>
      <c r="N166" s="14">
        <v>4</v>
      </c>
      <c r="O166" s="14">
        <v>5</v>
      </c>
      <c r="P166" s="14">
        <v>4</v>
      </c>
      <c r="Q166" s="1"/>
      <c r="R166" s="8">
        <v>367</v>
      </c>
      <c r="S166" s="4">
        <v>6</v>
      </c>
      <c r="T166" s="4">
        <v>745718</v>
      </c>
      <c r="U166" s="4">
        <v>7</v>
      </c>
      <c r="V166" s="4">
        <v>4</v>
      </c>
      <c r="W166" s="4">
        <v>5</v>
      </c>
      <c r="X166" s="4">
        <v>7</v>
      </c>
      <c r="Y166" s="4">
        <v>1</v>
      </c>
      <c r="Z166" s="4">
        <v>8</v>
      </c>
      <c r="AA166" s="4" t="s">
        <v>27</v>
      </c>
      <c r="AB166" s="4">
        <v>1</v>
      </c>
      <c r="AC166" s="9">
        <v>0</v>
      </c>
      <c r="AD166" s="11">
        <v>1</v>
      </c>
      <c r="AE166" s="9">
        <v>0</v>
      </c>
      <c r="AF166" s="9">
        <v>0</v>
      </c>
      <c r="AG166" s="11">
        <v>1</v>
      </c>
      <c r="AH166" s="11">
        <v>1</v>
      </c>
      <c r="AI166" s="9">
        <v>0</v>
      </c>
      <c r="AJ166" s="10">
        <v>2</v>
      </c>
      <c r="AK166" s="11">
        <v>1</v>
      </c>
      <c r="AL166" s="9">
        <v>0</v>
      </c>
      <c r="AM166" s="4">
        <v>5</v>
      </c>
      <c r="AN166" s="4" t="s">
        <v>27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6">
        <v>1</v>
      </c>
      <c r="AU166" s="15">
        <v>0</v>
      </c>
    </row>
    <row r="167" spans="1:47">
      <c r="A167" s="22"/>
      <c r="B167" s="19">
        <v>366</v>
      </c>
      <c r="C167" s="19">
        <v>20180704</v>
      </c>
      <c r="D167" s="7" t="s">
        <v>32</v>
      </c>
      <c r="E167" s="7" t="s">
        <v>32</v>
      </c>
      <c r="F167" s="7" t="s">
        <v>32</v>
      </c>
      <c r="G167" s="7" t="s">
        <v>32</v>
      </c>
      <c r="H167" s="7" t="s">
        <v>32</v>
      </c>
      <c r="I167" s="7" t="s">
        <v>32</v>
      </c>
      <c r="J167" s="7" t="s">
        <v>30</v>
      </c>
      <c r="K167" s="7" t="s">
        <v>30</v>
      </c>
      <c r="L167" s="7" t="s">
        <v>30</v>
      </c>
      <c r="M167" s="7" t="s">
        <v>30</v>
      </c>
      <c r="N167" s="7" t="s">
        <v>30</v>
      </c>
      <c r="O167" s="7" t="s">
        <v>30</v>
      </c>
      <c r="P167" s="7" t="s">
        <v>30</v>
      </c>
      <c r="Q167" s="1"/>
      <c r="R167" s="8">
        <v>366</v>
      </c>
      <c r="S167" s="4">
        <v>4</v>
      </c>
      <c r="T167" s="4">
        <v>935959</v>
      </c>
      <c r="U167" s="4">
        <v>9</v>
      </c>
      <c r="V167" s="4">
        <v>3</v>
      </c>
      <c r="W167" s="4">
        <v>5</v>
      </c>
      <c r="X167" s="4">
        <v>9</v>
      </c>
      <c r="Y167" s="4">
        <v>5</v>
      </c>
      <c r="Z167" s="4">
        <v>9</v>
      </c>
      <c r="AA167" s="4" t="s">
        <v>27</v>
      </c>
      <c r="AB167" s="4">
        <v>1</v>
      </c>
      <c r="AC167" s="9">
        <v>0</v>
      </c>
      <c r="AD167" s="9">
        <v>0</v>
      </c>
      <c r="AE167" s="9">
        <v>0</v>
      </c>
      <c r="AF167" s="11">
        <v>1</v>
      </c>
      <c r="AG167" s="9">
        <v>0</v>
      </c>
      <c r="AH167" s="10">
        <v>2</v>
      </c>
      <c r="AI167" s="9">
        <v>0</v>
      </c>
      <c r="AJ167" s="9">
        <v>0</v>
      </c>
      <c r="AK167" s="9">
        <v>0</v>
      </c>
      <c r="AL167" s="17">
        <v>3</v>
      </c>
      <c r="AM167" s="4">
        <v>3</v>
      </c>
      <c r="AN167" s="4" t="s">
        <v>27</v>
      </c>
      <c r="AO167" s="15">
        <v>0</v>
      </c>
      <c r="AP167" s="15">
        <v>0</v>
      </c>
      <c r="AQ167" s="15">
        <v>0</v>
      </c>
      <c r="AR167" s="16">
        <v>1</v>
      </c>
      <c r="AS167" s="15">
        <v>0</v>
      </c>
      <c r="AT167" s="15">
        <v>0</v>
      </c>
      <c r="AU167" s="15">
        <v>0</v>
      </c>
    </row>
    <row r="168" spans="1:47">
      <c r="A168" s="22"/>
      <c r="B168" s="20"/>
      <c r="C168" s="20"/>
      <c r="D168" s="14">
        <v>935959</v>
      </c>
      <c r="E168" s="14">
        <v>568291</v>
      </c>
      <c r="F168" s="14">
        <v>935958</v>
      </c>
      <c r="G168" s="14">
        <v>935960</v>
      </c>
      <c r="H168" s="14">
        <v>568290</v>
      </c>
      <c r="I168" s="14">
        <v>568292</v>
      </c>
      <c r="J168" s="14">
        <v>380622</v>
      </c>
      <c r="K168" s="14">
        <v>29055</v>
      </c>
      <c r="L168" s="14">
        <v>536</v>
      </c>
      <c r="M168" s="14">
        <v>70</v>
      </c>
      <c r="N168" s="14">
        <v>88</v>
      </c>
      <c r="O168" s="14">
        <v>0</v>
      </c>
      <c r="P168" s="14">
        <v>2</v>
      </c>
      <c r="Q168" s="1"/>
      <c r="R168" s="8">
        <v>366</v>
      </c>
      <c r="S168" s="4">
        <v>4</v>
      </c>
      <c r="T168" s="4">
        <v>568291</v>
      </c>
      <c r="U168" s="4">
        <v>5</v>
      </c>
      <c r="V168" s="4">
        <v>6</v>
      </c>
      <c r="W168" s="4">
        <v>8</v>
      </c>
      <c r="X168" s="4">
        <v>2</v>
      </c>
      <c r="Y168" s="4">
        <v>9</v>
      </c>
      <c r="Z168" s="4">
        <v>1</v>
      </c>
      <c r="AA168" s="4" t="s">
        <v>27</v>
      </c>
      <c r="AB168" s="4">
        <v>1</v>
      </c>
      <c r="AC168" s="9">
        <v>0</v>
      </c>
      <c r="AD168" s="11">
        <v>1</v>
      </c>
      <c r="AE168" s="11">
        <v>1</v>
      </c>
      <c r="AF168" s="9">
        <v>0</v>
      </c>
      <c r="AG168" s="9">
        <v>0</v>
      </c>
      <c r="AH168" s="11">
        <v>1</v>
      </c>
      <c r="AI168" s="11">
        <v>1</v>
      </c>
      <c r="AJ168" s="9">
        <v>0</v>
      </c>
      <c r="AK168" s="11">
        <v>1</v>
      </c>
      <c r="AL168" s="11">
        <v>1</v>
      </c>
      <c r="AM168" s="4">
        <v>6</v>
      </c>
      <c r="AN168" s="4" t="s">
        <v>27</v>
      </c>
      <c r="AO168" s="15">
        <v>0</v>
      </c>
      <c r="AP168" s="15">
        <v>0</v>
      </c>
      <c r="AQ168" s="15">
        <v>0</v>
      </c>
      <c r="AR168" s="16">
        <v>1</v>
      </c>
      <c r="AS168" s="15">
        <v>0</v>
      </c>
      <c r="AT168" s="15">
        <v>0</v>
      </c>
      <c r="AU168" s="15">
        <v>0</v>
      </c>
    </row>
    <row r="169" spans="1:47">
      <c r="A169" s="22"/>
      <c r="B169" s="19">
        <v>365</v>
      </c>
      <c r="C169" s="19">
        <v>20180627</v>
      </c>
      <c r="D169" s="7" t="s">
        <v>33</v>
      </c>
      <c r="E169" s="7" t="s">
        <v>32</v>
      </c>
      <c r="F169" s="7" t="s">
        <v>33</v>
      </c>
      <c r="G169" s="7" t="s">
        <v>33</v>
      </c>
      <c r="H169" s="7" t="s">
        <v>32</v>
      </c>
      <c r="I169" s="7" t="s">
        <v>32</v>
      </c>
      <c r="J169" s="7" t="s">
        <v>30</v>
      </c>
      <c r="K169" s="7" t="s">
        <v>30</v>
      </c>
      <c r="L169" s="7" t="s">
        <v>30</v>
      </c>
      <c r="M169" s="7" t="s">
        <v>30</v>
      </c>
      <c r="N169" s="7" t="s">
        <v>30</v>
      </c>
      <c r="O169" s="7" t="s">
        <v>30</v>
      </c>
      <c r="P169" s="7" t="s">
        <v>30</v>
      </c>
      <c r="Q169" s="1"/>
      <c r="R169" s="8">
        <v>365</v>
      </c>
      <c r="S169" s="4">
        <v>2</v>
      </c>
      <c r="T169" s="4">
        <v>972606</v>
      </c>
      <c r="U169" s="4">
        <v>9</v>
      </c>
      <c r="V169" s="4">
        <v>7</v>
      </c>
      <c r="W169" s="4">
        <v>2</v>
      </c>
      <c r="X169" s="4">
        <v>6</v>
      </c>
      <c r="Y169" s="4">
        <v>0</v>
      </c>
      <c r="Z169" s="4">
        <v>6</v>
      </c>
      <c r="AA169" s="4" t="s">
        <v>27</v>
      </c>
      <c r="AB169" s="4">
        <v>1</v>
      </c>
      <c r="AC169" s="11">
        <v>1</v>
      </c>
      <c r="AD169" s="9">
        <v>0</v>
      </c>
      <c r="AE169" s="11">
        <v>1</v>
      </c>
      <c r="AF169" s="9">
        <v>0</v>
      </c>
      <c r="AG169" s="9">
        <v>0</v>
      </c>
      <c r="AH169" s="9">
        <v>0</v>
      </c>
      <c r="AI169" s="10">
        <v>2</v>
      </c>
      <c r="AJ169" s="11">
        <v>1</v>
      </c>
      <c r="AK169" s="9">
        <v>0</v>
      </c>
      <c r="AL169" s="11">
        <v>1</v>
      </c>
      <c r="AM169" s="4">
        <v>5</v>
      </c>
      <c r="AN169" s="4" t="s">
        <v>27</v>
      </c>
      <c r="AO169" s="15">
        <v>0</v>
      </c>
      <c r="AP169" s="16">
        <v>1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</row>
    <row r="170" spans="1:47">
      <c r="A170" s="22"/>
      <c r="B170" s="20"/>
      <c r="C170" s="20"/>
      <c r="D170" s="14">
        <v>972606</v>
      </c>
      <c r="E170" s="14">
        <v>857473</v>
      </c>
      <c r="F170" s="14">
        <v>972605</v>
      </c>
      <c r="G170" s="14">
        <v>972607</v>
      </c>
      <c r="H170" s="14">
        <v>857472</v>
      </c>
      <c r="I170" s="14">
        <v>857474</v>
      </c>
      <c r="J170" s="14">
        <v>160362</v>
      </c>
      <c r="K170" s="14">
        <v>63439</v>
      </c>
      <c r="L170" s="14">
        <v>897</v>
      </c>
      <c r="M170" s="14">
        <v>79</v>
      </c>
      <c r="N170" s="14">
        <v>38</v>
      </c>
      <c r="O170" s="14">
        <v>7</v>
      </c>
      <c r="P170" s="14">
        <v>5</v>
      </c>
      <c r="Q170" s="1"/>
      <c r="R170" s="8">
        <v>365</v>
      </c>
      <c r="S170" s="4">
        <v>4</v>
      </c>
      <c r="T170" s="4">
        <v>857473</v>
      </c>
      <c r="U170" s="4">
        <v>8</v>
      </c>
      <c r="V170" s="4">
        <v>5</v>
      </c>
      <c r="W170" s="4">
        <v>7</v>
      </c>
      <c r="X170" s="4">
        <v>4</v>
      </c>
      <c r="Y170" s="4">
        <v>7</v>
      </c>
      <c r="Z170" s="4">
        <v>3</v>
      </c>
      <c r="AA170" s="4" t="s">
        <v>27</v>
      </c>
      <c r="AB170" s="4">
        <v>1</v>
      </c>
      <c r="AC170" s="9">
        <v>0</v>
      </c>
      <c r="AD170" s="9">
        <v>0</v>
      </c>
      <c r="AE170" s="9">
        <v>0</v>
      </c>
      <c r="AF170" s="11">
        <v>1</v>
      </c>
      <c r="AG170" s="11">
        <v>1</v>
      </c>
      <c r="AH170" s="11">
        <v>1</v>
      </c>
      <c r="AI170" s="9">
        <v>0</v>
      </c>
      <c r="AJ170" s="10">
        <v>2</v>
      </c>
      <c r="AK170" s="11">
        <v>1</v>
      </c>
      <c r="AL170" s="9">
        <v>0</v>
      </c>
      <c r="AM170" s="4">
        <v>5</v>
      </c>
      <c r="AN170" s="4" t="s">
        <v>27</v>
      </c>
      <c r="AO170" s="15">
        <v>0</v>
      </c>
      <c r="AP170" s="15">
        <v>0</v>
      </c>
      <c r="AQ170" s="15">
        <v>0</v>
      </c>
      <c r="AR170" s="16">
        <v>1</v>
      </c>
      <c r="AS170" s="15">
        <v>0</v>
      </c>
      <c r="AT170" s="15">
        <v>0</v>
      </c>
      <c r="AU170" s="15">
        <v>0</v>
      </c>
    </row>
    <row r="171" spans="1:47">
      <c r="A171" s="22"/>
      <c r="B171" s="19">
        <v>364</v>
      </c>
      <c r="C171" s="19">
        <v>20180620</v>
      </c>
      <c r="D171" s="7" t="s">
        <v>32</v>
      </c>
      <c r="E171" s="7" t="s">
        <v>28</v>
      </c>
      <c r="F171" s="7" t="s">
        <v>32</v>
      </c>
      <c r="G171" s="7" t="s">
        <v>32</v>
      </c>
      <c r="H171" s="7" t="s">
        <v>28</v>
      </c>
      <c r="I171" s="7" t="s">
        <v>28</v>
      </c>
      <c r="J171" s="7" t="s">
        <v>30</v>
      </c>
      <c r="K171" s="7" t="s">
        <v>30</v>
      </c>
      <c r="L171" s="7" t="s">
        <v>30</v>
      </c>
      <c r="M171" s="7" t="s">
        <v>30</v>
      </c>
      <c r="N171" s="7" t="s">
        <v>30</v>
      </c>
      <c r="O171" s="7" t="s">
        <v>30</v>
      </c>
      <c r="P171" s="7" t="s">
        <v>30</v>
      </c>
      <c r="Q171" s="1"/>
      <c r="R171" s="8">
        <v>364</v>
      </c>
      <c r="S171" s="4">
        <v>4</v>
      </c>
      <c r="T171" s="4">
        <v>387549</v>
      </c>
      <c r="U171" s="4">
        <v>3</v>
      </c>
      <c r="V171" s="4">
        <v>8</v>
      </c>
      <c r="W171" s="4">
        <v>7</v>
      </c>
      <c r="X171" s="4">
        <v>5</v>
      </c>
      <c r="Y171" s="4">
        <v>4</v>
      </c>
      <c r="Z171" s="4">
        <v>9</v>
      </c>
      <c r="AA171" s="4" t="s">
        <v>27</v>
      </c>
      <c r="AB171" s="4">
        <v>1</v>
      </c>
      <c r="AC171" s="9">
        <v>0</v>
      </c>
      <c r="AD171" s="9">
        <v>0</v>
      </c>
      <c r="AE171" s="9">
        <v>0</v>
      </c>
      <c r="AF171" s="11">
        <v>1</v>
      </c>
      <c r="AG171" s="11">
        <v>1</v>
      </c>
      <c r="AH171" s="11">
        <v>1</v>
      </c>
      <c r="AI171" s="9">
        <v>0</v>
      </c>
      <c r="AJ171" s="11">
        <v>1</v>
      </c>
      <c r="AK171" s="11">
        <v>1</v>
      </c>
      <c r="AL171" s="11">
        <v>1</v>
      </c>
      <c r="AM171" s="4">
        <v>6</v>
      </c>
      <c r="AN171" s="4" t="s">
        <v>27</v>
      </c>
      <c r="AO171" s="15">
        <v>0</v>
      </c>
      <c r="AP171" s="15">
        <v>0</v>
      </c>
      <c r="AQ171" s="15">
        <v>0</v>
      </c>
      <c r="AR171" s="16">
        <v>1</v>
      </c>
      <c r="AS171" s="15">
        <v>0</v>
      </c>
      <c r="AT171" s="15">
        <v>0</v>
      </c>
      <c r="AU171" s="15">
        <v>0</v>
      </c>
    </row>
    <row r="172" spans="1:47">
      <c r="A172" s="22"/>
      <c r="B172" s="20"/>
      <c r="C172" s="20"/>
      <c r="D172" s="14">
        <v>387549</v>
      </c>
      <c r="E172" s="14">
        <v>588649</v>
      </c>
      <c r="F172" s="14">
        <v>387548</v>
      </c>
      <c r="G172" s="14">
        <v>387550</v>
      </c>
      <c r="H172" s="14">
        <v>588648</v>
      </c>
      <c r="I172" s="14">
        <v>588650</v>
      </c>
      <c r="J172" s="14">
        <v>476381</v>
      </c>
      <c r="K172" s="14">
        <v>12587</v>
      </c>
      <c r="L172" s="14">
        <v>146</v>
      </c>
      <c r="M172" s="14">
        <v>55</v>
      </c>
      <c r="N172" s="14">
        <v>38</v>
      </c>
      <c r="O172" s="14">
        <v>7</v>
      </c>
      <c r="P172" s="14">
        <v>6</v>
      </c>
      <c r="Q172" s="1"/>
      <c r="R172" s="8">
        <v>364</v>
      </c>
      <c r="S172" s="4">
        <v>3</v>
      </c>
      <c r="T172" s="4">
        <v>588649</v>
      </c>
      <c r="U172" s="4">
        <v>5</v>
      </c>
      <c r="V172" s="4">
        <v>8</v>
      </c>
      <c r="W172" s="4">
        <v>8</v>
      </c>
      <c r="X172" s="4">
        <v>6</v>
      </c>
      <c r="Y172" s="4">
        <v>4</v>
      </c>
      <c r="Z172" s="4">
        <v>9</v>
      </c>
      <c r="AA172" s="4" t="s">
        <v>27</v>
      </c>
      <c r="AB172" s="4">
        <v>1</v>
      </c>
      <c r="AC172" s="9">
        <v>0</v>
      </c>
      <c r="AD172" s="9">
        <v>0</v>
      </c>
      <c r="AE172" s="9">
        <v>0</v>
      </c>
      <c r="AF172" s="9">
        <v>0</v>
      </c>
      <c r="AG172" s="11">
        <v>1</v>
      </c>
      <c r="AH172" s="11">
        <v>1</v>
      </c>
      <c r="AI172" s="11">
        <v>1</v>
      </c>
      <c r="AJ172" s="9">
        <v>0</v>
      </c>
      <c r="AK172" s="10">
        <v>2</v>
      </c>
      <c r="AL172" s="11">
        <v>1</v>
      </c>
      <c r="AM172" s="4">
        <v>5</v>
      </c>
      <c r="AN172" s="4" t="s">
        <v>27</v>
      </c>
      <c r="AO172" s="15">
        <v>0</v>
      </c>
      <c r="AP172" s="15">
        <v>0</v>
      </c>
      <c r="AQ172" s="16">
        <v>1</v>
      </c>
      <c r="AR172" s="15">
        <v>0</v>
      </c>
      <c r="AS172" s="15">
        <v>0</v>
      </c>
      <c r="AT172" s="15">
        <v>0</v>
      </c>
      <c r="AU172" s="15">
        <v>0</v>
      </c>
    </row>
    <row r="173" spans="1:47">
      <c r="A173" s="22"/>
      <c r="B173" s="19">
        <v>363</v>
      </c>
      <c r="C173" s="19">
        <v>20180613</v>
      </c>
      <c r="D173" s="7" t="s">
        <v>31</v>
      </c>
      <c r="E173" s="7" t="s">
        <v>32</v>
      </c>
      <c r="F173" s="7" t="s">
        <v>31</v>
      </c>
      <c r="G173" s="7" t="s">
        <v>31</v>
      </c>
      <c r="H173" s="7" t="s">
        <v>32</v>
      </c>
      <c r="I173" s="7" t="s">
        <v>32</v>
      </c>
      <c r="J173" s="7" t="s">
        <v>30</v>
      </c>
      <c r="K173" s="7" t="s">
        <v>30</v>
      </c>
      <c r="L173" s="7" t="s">
        <v>30</v>
      </c>
      <c r="M173" s="7" t="s">
        <v>30</v>
      </c>
      <c r="N173" s="7" t="s">
        <v>30</v>
      </c>
      <c r="O173" s="7" t="s">
        <v>30</v>
      </c>
      <c r="P173" s="7" t="s">
        <v>30</v>
      </c>
      <c r="Q173" s="1"/>
      <c r="R173" s="8">
        <v>363</v>
      </c>
      <c r="S173" s="4">
        <v>5</v>
      </c>
      <c r="T173" s="4">
        <v>559980</v>
      </c>
      <c r="U173" s="4">
        <v>5</v>
      </c>
      <c r="V173" s="4">
        <v>5</v>
      </c>
      <c r="W173" s="4">
        <v>9</v>
      </c>
      <c r="X173" s="4">
        <v>9</v>
      </c>
      <c r="Y173" s="4">
        <v>8</v>
      </c>
      <c r="Z173" s="4">
        <v>0</v>
      </c>
      <c r="AA173" s="4" t="s">
        <v>27</v>
      </c>
      <c r="AB173" s="4">
        <v>1</v>
      </c>
      <c r="AC173" s="11">
        <v>1</v>
      </c>
      <c r="AD173" s="9">
        <v>0</v>
      </c>
      <c r="AE173" s="9">
        <v>0</v>
      </c>
      <c r="AF173" s="9">
        <v>0</v>
      </c>
      <c r="AG173" s="9">
        <v>0</v>
      </c>
      <c r="AH173" s="10">
        <v>2</v>
      </c>
      <c r="AI173" s="9">
        <v>0</v>
      </c>
      <c r="AJ173" s="9">
        <v>0</v>
      </c>
      <c r="AK173" s="11">
        <v>1</v>
      </c>
      <c r="AL173" s="10">
        <v>2</v>
      </c>
      <c r="AM173" s="4">
        <v>4</v>
      </c>
      <c r="AN173" s="4" t="s">
        <v>27</v>
      </c>
      <c r="AO173" s="15">
        <v>0</v>
      </c>
      <c r="AP173" s="15">
        <v>0</v>
      </c>
      <c r="AQ173" s="15">
        <v>0</v>
      </c>
      <c r="AR173" s="15">
        <v>0</v>
      </c>
      <c r="AS173" s="16">
        <v>1</v>
      </c>
      <c r="AT173" s="15">
        <v>0</v>
      </c>
      <c r="AU173" s="15">
        <v>0</v>
      </c>
    </row>
    <row r="174" spans="1:47">
      <c r="A174" s="22"/>
      <c r="B174" s="20"/>
      <c r="C174" s="20"/>
      <c r="D174" s="14">
        <v>559980</v>
      </c>
      <c r="E174" s="14">
        <v>533974</v>
      </c>
      <c r="F174" s="14">
        <v>559979</v>
      </c>
      <c r="G174" s="14">
        <v>559981</v>
      </c>
      <c r="H174" s="14">
        <v>533973</v>
      </c>
      <c r="I174" s="14">
        <v>533975</v>
      </c>
      <c r="J174" s="14">
        <v>214558</v>
      </c>
      <c r="K174" s="14">
        <v>92195</v>
      </c>
      <c r="L174" s="14">
        <v>387</v>
      </c>
      <c r="M174" s="14">
        <v>92</v>
      </c>
      <c r="N174" s="14">
        <v>19</v>
      </c>
      <c r="O174" s="14">
        <v>0</v>
      </c>
      <c r="P174" s="14">
        <v>4</v>
      </c>
      <c r="Q174" s="1"/>
      <c r="R174" s="8">
        <v>363</v>
      </c>
      <c r="S174" s="4">
        <v>4</v>
      </c>
      <c r="T174" s="4">
        <v>533974</v>
      </c>
      <c r="U174" s="4">
        <v>5</v>
      </c>
      <c r="V174" s="4">
        <v>3</v>
      </c>
      <c r="W174" s="4">
        <v>3</v>
      </c>
      <c r="X174" s="4">
        <v>9</v>
      </c>
      <c r="Y174" s="4">
        <v>7</v>
      </c>
      <c r="Z174" s="4">
        <v>4</v>
      </c>
      <c r="AA174" s="4" t="s">
        <v>27</v>
      </c>
      <c r="AB174" s="4">
        <v>1</v>
      </c>
      <c r="AC174" s="9">
        <v>0</v>
      </c>
      <c r="AD174" s="9">
        <v>0</v>
      </c>
      <c r="AE174" s="9">
        <v>0</v>
      </c>
      <c r="AF174" s="10">
        <v>2</v>
      </c>
      <c r="AG174" s="11">
        <v>1</v>
      </c>
      <c r="AH174" s="11">
        <v>1</v>
      </c>
      <c r="AI174" s="9">
        <v>0</v>
      </c>
      <c r="AJ174" s="11">
        <v>1</v>
      </c>
      <c r="AK174" s="9">
        <v>0</v>
      </c>
      <c r="AL174" s="11">
        <v>1</v>
      </c>
      <c r="AM174" s="4">
        <v>5</v>
      </c>
      <c r="AN174" s="4" t="s">
        <v>27</v>
      </c>
      <c r="AO174" s="15">
        <v>0</v>
      </c>
      <c r="AP174" s="15">
        <v>0</v>
      </c>
      <c r="AQ174" s="15">
        <v>0</v>
      </c>
      <c r="AR174" s="16">
        <v>1</v>
      </c>
      <c r="AS174" s="15">
        <v>0</v>
      </c>
      <c r="AT174" s="15">
        <v>0</v>
      </c>
      <c r="AU174" s="15">
        <v>0</v>
      </c>
    </row>
    <row r="175" spans="1:47">
      <c r="A175" s="22"/>
      <c r="B175" s="19">
        <v>362</v>
      </c>
      <c r="C175" s="19">
        <v>20180606</v>
      </c>
      <c r="D175" s="7" t="s">
        <v>28</v>
      </c>
      <c r="E175" s="7" t="s">
        <v>34</v>
      </c>
      <c r="F175" s="7" t="s">
        <v>28</v>
      </c>
      <c r="G175" s="7" t="s">
        <v>28</v>
      </c>
      <c r="H175" s="7" t="s">
        <v>34</v>
      </c>
      <c r="I175" s="7" t="s">
        <v>34</v>
      </c>
      <c r="J175" s="7" t="s">
        <v>30</v>
      </c>
      <c r="K175" s="7" t="s">
        <v>30</v>
      </c>
      <c r="L175" s="7" t="s">
        <v>30</v>
      </c>
      <c r="M175" s="7" t="s">
        <v>30</v>
      </c>
      <c r="N175" s="7" t="s">
        <v>30</v>
      </c>
      <c r="O175" s="7" t="s">
        <v>30</v>
      </c>
      <c r="P175" s="7" t="s">
        <v>30</v>
      </c>
      <c r="Q175" s="1"/>
      <c r="R175" s="8">
        <v>362</v>
      </c>
      <c r="S175" s="4">
        <v>3</v>
      </c>
      <c r="T175" s="4">
        <v>858180</v>
      </c>
      <c r="U175" s="4">
        <v>8</v>
      </c>
      <c r="V175" s="4">
        <v>5</v>
      </c>
      <c r="W175" s="4">
        <v>8</v>
      </c>
      <c r="X175" s="4">
        <v>1</v>
      </c>
      <c r="Y175" s="4">
        <v>8</v>
      </c>
      <c r="Z175" s="4">
        <v>0</v>
      </c>
      <c r="AA175" s="4" t="s">
        <v>27</v>
      </c>
      <c r="AB175" s="4">
        <v>1</v>
      </c>
      <c r="AC175" s="11">
        <v>1</v>
      </c>
      <c r="AD175" s="11">
        <v>1</v>
      </c>
      <c r="AE175" s="9">
        <v>0</v>
      </c>
      <c r="AF175" s="9">
        <v>0</v>
      </c>
      <c r="AG175" s="9">
        <v>0</v>
      </c>
      <c r="AH175" s="11">
        <v>1</v>
      </c>
      <c r="AI175" s="9">
        <v>0</v>
      </c>
      <c r="AJ175" s="9">
        <v>0</v>
      </c>
      <c r="AK175" s="17">
        <v>3</v>
      </c>
      <c r="AL175" s="9">
        <v>0</v>
      </c>
      <c r="AM175" s="4">
        <v>4</v>
      </c>
      <c r="AN175" s="4" t="s">
        <v>27</v>
      </c>
      <c r="AO175" s="15">
        <v>0</v>
      </c>
      <c r="AP175" s="15">
        <v>0</v>
      </c>
      <c r="AQ175" s="16">
        <v>1</v>
      </c>
      <c r="AR175" s="15">
        <v>0</v>
      </c>
      <c r="AS175" s="15">
        <v>0</v>
      </c>
      <c r="AT175" s="15">
        <v>0</v>
      </c>
      <c r="AU175" s="15">
        <v>0</v>
      </c>
    </row>
    <row r="176" spans="1:47">
      <c r="A176" s="22"/>
      <c r="B176" s="20"/>
      <c r="C176" s="20"/>
      <c r="D176" s="14">
        <v>858180</v>
      </c>
      <c r="E176" s="14">
        <v>740063</v>
      </c>
      <c r="F176" s="14">
        <v>858179</v>
      </c>
      <c r="G176" s="14">
        <v>858181</v>
      </c>
      <c r="H176" s="14">
        <v>740062</v>
      </c>
      <c r="I176" s="14">
        <v>740064</v>
      </c>
      <c r="J176" s="14">
        <v>175272</v>
      </c>
      <c r="K176" s="14">
        <v>75122</v>
      </c>
      <c r="L176" s="14">
        <v>60</v>
      </c>
      <c r="M176" s="14">
        <v>54</v>
      </c>
      <c r="N176" s="14">
        <v>50</v>
      </c>
      <c r="O176" s="14">
        <v>5</v>
      </c>
      <c r="P176" s="14">
        <v>2</v>
      </c>
      <c r="Q176" s="1"/>
      <c r="R176" s="8">
        <v>362</v>
      </c>
      <c r="S176" s="4">
        <v>1</v>
      </c>
      <c r="T176" s="4">
        <v>740063</v>
      </c>
      <c r="U176" s="4">
        <v>7</v>
      </c>
      <c r="V176" s="4">
        <v>4</v>
      </c>
      <c r="W176" s="4">
        <v>0</v>
      </c>
      <c r="X176" s="4">
        <v>0</v>
      </c>
      <c r="Y176" s="4">
        <v>6</v>
      </c>
      <c r="Z176" s="4">
        <v>3</v>
      </c>
      <c r="AA176" s="4" t="s">
        <v>27</v>
      </c>
      <c r="AB176" s="4">
        <v>1</v>
      </c>
      <c r="AC176" s="10">
        <v>2</v>
      </c>
      <c r="AD176" s="9">
        <v>0</v>
      </c>
      <c r="AE176" s="9">
        <v>0</v>
      </c>
      <c r="AF176" s="11">
        <v>1</v>
      </c>
      <c r="AG176" s="11">
        <v>1</v>
      </c>
      <c r="AH176" s="9">
        <v>0</v>
      </c>
      <c r="AI176" s="11">
        <v>1</v>
      </c>
      <c r="AJ176" s="11">
        <v>1</v>
      </c>
      <c r="AK176" s="9">
        <v>0</v>
      </c>
      <c r="AL176" s="9">
        <v>0</v>
      </c>
      <c r="AM176" s="4">
        <v>5</v>
      </c>
      <c r="AN176" s="4" t="s">
        <v>27</v>
      </c>
      <c r="AO176" s="16">
        <v>1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</row>
    <row r="177" spans="1:47">
      <c r="A177" s="22"/>
      <c r="B177" s="19">
        <v>361</v>
      </c>
      <c r="C177" s="19">
        <v>20180530</v>
      </c>
      <c r="D177" s="7" t="s">
        <v>31</v>
      </c>
      <c r="E177" s="7" t="s">
        <v>28</v>
      </c>
      <c r="F177" s="7" t="s">
        <v>31</v>
      </c>
      <c r="G177" s="7" t="s">
        <v>31</v>
      </c>
      <c r="H177" s="7" t="s">
        <v>28</v>
      </c>
      <c r="I177" s="7" t="s">
        <v>28</v>
      </c>
      <c r="J177" s="7" t="s">
        <v>30</v>
      </c>
      <c r="K177" s="7" t="s">
        <v>30</v>
      </c>
      <c r="L177" s="7" t="s">
        <v>30</v>
      </c>
      <c r="M177" s="7" t="s">
        <v>30</v>
      </c>
      <c r="N177" s="7" t="s">
        <v>30</v>
      </c>
      <c r="O177" s="7" t="s">
        <v>30</v>
      </c>
      <c r="P177" s="7" t="s">
        <v>30</v>
      </c>
      <c r="Q177" s="1"/>
      <c r="R177" s="8">
        <v>361</v>
      </c>
      <c r="S177" s="4">
        <v>5</v>
      </c>
      <c r="T177" s="4">
        <v>570224</v>
      </c>
      <c r="U177" s="4">
        <v>5</v>
      </c>
      <c r="V177" s="4">
        <v>7</v>
      </c>
      <c r="W177" s="4">
        <v>0</v>
      </c>
      <c r="X177" s="4">
        <v>2</v>
      </c>
      <c r="Y177" s="4">
        <v>2</v>
      </c>
      <c r="Z177" s="4">
        <v>4</v>
      </c>
      <c r="AA177" s="4" t="s">
        <v>27</v>
      </c>
      <c r="AB177" s="4">
        <v>1</v>
      </c>
      <c r="AC177" s="11">
        <v>1</v>
      </c>
      <c r="AD177" s="9">
        <v>0</v>
      </c>
      <c r="AE177" s="10">
        <v>2</v>
      </c>
      <c r="AF177" s="9">
        <v>0</v>
      </c>
      <c r="AG177" s="11">
        <v>1</v>
      </c>
      <c r="AH177" s="11">
        <v>1</v>
      </c>
      <c r="AI177" s="9">
        <v>0</v>
      </c>
      <c r="AJ177" s="11">
        <v>1</v>
      </c>
      <c r="AK177" s="9">
        <v>0</v>
      </c>
      <c r="AL177" s="9">
        <v>0</v>
      </c>
      <c r="AM177" s="4">
        <v>5</v>
      </c>
      <c r="AN177" s="4" t="s">
        <v>27</v>
      </c>
      <c r="AO177" s="15">
        <v>0</v>
      </c>
      <c r="AP177" s="15">
        <v>0</v>
      </c>
      <c r="AQ177" s="15">
        <v>0</v>
      </c>
      <c r="AR177" s="15">
        <v>0</v>
      </c>
      <c r="AS177" s="16">
        <v>1</v>
      </c>
      <c r="AT177" s="15">
        <v>0</v>
      </c>
      <c r="AU177" s="15">
        <v>0</v>
      </c>
    </row>
    <row r="178" spans="1:47">
      <c r="A178" s="22"/>
      <c r="B178" s="20"/>
      <c r="C178" s="20"/>
      <c r="D178" s="14">
        <v>570224</v>
      </c>
      <c r="E178" s="14">
        <v>340966</v>
      </c>
      <c r="F178" s="14">
        <v>570223</v>
      </c>
      <c r="G178" s="14">
        <v>570225</v>
      </c>
      <c r="H178" s="14">
        <v>340965</v>
      </c>
      <c r="I178" s="14">
        <v>340967</v>
      </c>
      <c r="J178" s="14">
        <v>661856</v>
      </c>
      <c r="K178" s="14">
        <v>28232</v>
      </c>
      <c r="L178" s="14">
        <v>942</v>
      </c>
      <c r="M178" s="14">
        <v>10</v>
      </c>
      <c r="N178" s="14">
        <v>96</v>
      </c>
      <c r="O178" s="14">
        <v>2</v>
      </c>
      <c r="P178" s="14">
        <v>4</v>
      </c>
      <c r="Q178" s="1"/>
      <c r="R178" s="8">
        <v>361</v>
      </c>
      <c r="S178" s="4">
        <v>3</v>
      </c>
      <c r="T178" s="4">
        <v>340966</v>
      </c>
      <c r="U178" s="4">
        <v>3</v>
      </c>
      <c r="V178" s="4">
        <v>4</v>
      </c>
      <c r="W178" s="4">
        <v>0</v>
      </c>
      <c r="X178" s="4">
        <v>9</v>
      </c>
      <c r="Y178" s="4">
        <v>6</v>
      </c>
      <c r="Z178" s="4">
        <v>6</v>
      </c>
      <c r="AA178" s="4" t="s">
        <v>27</v>
      </c>
      <c r="AB178" s="4">
        <v>1</v>
      </c>
      <c r="AC178" s="11">
        <v>1</v>
      </c>
      <c r="AD178" s="9">
        <v>0</v>
      </c>
      <c r="AE178" s="9">
        <v>0</v>
      </c>
      <c r="AF178" s="11">
        <v>1</v>
      </c>
      <c r="AG178" s="11">
        <v>1</v>
      </c>
      <c r="AH178" s="9">
        <v>0</v>
      </c>
      <c r="AI178" s="10">
        <v>2</v>
      </c>
      <c r="AJ178" s="9">
        <v>0</v>
      </c>
      <c r="AK178" s="9">
        <v>0</v>
      </c>
      <c r="AL178" s="11">
        <v>1</v>
      </c>
      <c r="AM178" s="4">
        <v>5</v>
      </c>
      <c r="AN178" s="4" t="s">
        <v>27</v>
      </c>
      <c r="AO178" s="15">
        <v>0</v>
      </c>
      <c r="AP178" s="15">
        <v>0</v>
      </c>
      <c r="AQ178" s="16">
        <v>1</v>
      </c>
      <c r="AR178" s="15">
        <v>0</v>
      </c>
      <c r="AS178" s="15">
        <v>0</v>
      </c>
      <c r="AT178" s="15">
        <v>0</v>
      </c>
      <c r="AU178" s="15">
        <v>0</v>
      </c>
    </row>
    <row r="179" spans="1:47">
      <c r="A179" s="22"/>
      <c r="B179" s="19">
        <v>360</v>
      </c>
      <c r="C179" s="19">
        <v>20180523</v>
      </c>
      <c r="D179" s="7" t="s">
        <v>29</v>
      </c>
      <c r="E179" s="7" t="s">
        <v>28</v>
      </c>
      <c r="F179" s="7" t="s">
        <v>29</v>
      </c>
      <c r="G179" s="7" t="s">
        <v>29</v>
      </c>
      <c r="H179" s="7" t="s">
        <v>28</v>
      </c>
      <c r="I179" s="7" t="s">
        <v>28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 t="s">
        <v>30</v>
      </c>
      <c r="Q179" s="1"/>
      <c r="R179" s="8">
        <v>360</v>
      </c>
      <c r="S179" s="4">
        <v>6</v>
      </c>
      <c r="T179" s="4">
        <v>138392</v>
      </c>
      <c r="U179" s="4">
        <v>1</v>
      </c>
      <c r="V179" s="4">
        <v>3</v>
      </c>
      <c r="W179" s="4">
        <v>8</v>
      </c>
      <c r="X179" s="4">
        <v>3</v>
      </c>
      <c r="Y179" s="4">
        <v>9</v>
      </c>
      <c r="Z179" s="4">
        <v>2</v>
      </c>
      <c r="AA179" s="4" t="s">
        <v>27</v>
      </c>
      <c r="AB179" s="4">
        <v>1</v>
      </c>
      <c r="AC179" s="9">
        <v>0</v>
      </c>
      <c r="AD179" s="11">
        <v>1</v>
      </c>
      <c r="AE179" s="11">
        <v>1</v>
      </c>
      <c r="AF179" s="10">
        <v>2</v>
      </c>
      <c r="AG179" s="9">
        <v>0</v>
      </c>
      <c r="AH179" s="9">
        <v>0</v>
      </c>
      <c r="AI179" s="9">
        <v>0</v>
      </c>
      <c r="AJ179" s="9">
        <v>0</v>
      </c>
      <c r="AK179" s="11">
        <v>1</v>
      </c>
      <c r="AL179" s="11">
        <v>1</v>
      </c>
      <c r="AM179" s="4">
        <v>5</v>
      </c>
      <c r="AN179" s="4" t="s">
        <v>27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6">
        <v>1</v>
      </c>
      <c r="AU179" s="15">
        <v>0</v>
      </c>
    </row>
    <row r="180" spans="1:47">
      <c r="A180" s="22"/>
      <c r="B180" s="20"/>
      <c r="C180" s="20"/>
      <c r="D180" s="14">
        <v>138392</v>
      </c>
      <c r="E180" s="14">
        <v>789644</v>
      </c>
      <c r="F180" s="14">
        <v>138391</v>
      </c>
      <c r="G180" s="14">
        <v>138393</v>
      </c>
      <c r="H180" s="14">
        <v>789643</v>
      </c>
      <c r="I180" s="14">
        <v>789645</v>
      </c>
      <c r="J180" s="14">
        <v>121766</v>
      </c>
      <c r="K180" s="14">
        <v>73963</v>
      </c>
      <c r="L180" s="14">
        <v>936</v>
      </c>
      <c r="M180" s="14">
        <v>20</v>
      </c>
      <c r="N180" s="14">
        <v>94</v>
      </c>
      <c r="O180" s="14">
        <v>7</v>
      </c>
      <c r="P180" s="14">
        <v>1</v>
      </c>
      <c r="Q180" s="1"/>
      <c r="R180" s="8">
        <v>360</v>
      </c>
      <c r="S180" s="4">
        <v>3</v>
      </c>
      <c r="T180" s="4">
        <v>789644</v>
      </c>
      <c r="U180" s="4">
        <v>7</v>
      </c>
      <c r="V180" s="4">
        <v>8</v>
      </c>
      <c r="W180" s="4">
        <v>9</v>
      </c>
      <c r="X180" s="4">
        <v>6</v>
      </c>
      <c r="Y180" s="4">
        <v>4</v>
      </c>
      <c r="Z180" s="4">
        <v>4</v>
      </c>
      <c r="AA180" s="4" t="s">
        <v>27</v>
      </c>
      <c r="AB180" s="4">
        <v>1</v>
      </c>
      <c r="AC180" s="9">
        <v>0</v>
      </c>
      <c r="AD180" s="9">
        <v>0</v>
      </c>
      <c r="AE180" s="9">
        <v>0</v>
      </c>
      <c r="AF180" s="9">
        <v>0</v>
      </c>
      <c r="AG180" s="10">
        <v>2</v>
      </c>
      <c r="AH180" s="9">
        <v>0</v>
      </c>
      <c r="AI180" s="11">
        <v>1</v>
      </c>
      <c r="AJ180" s="11">
        <v>1</v>
      </c>
      <c r="AK180" s="11">
        <v>1</v>
      </c>
      <c r="AL180" s="11">
        <v>1</v>
      </c>
      <c r="AM180" s="4">
        <v>5</v>
      </c>
      <c r="AN180" s="4" t="s">
        <v>27</v>
      </c>
      <c r="AO180" s="15">
        <v>0</v>
      </c>
      <c r="AP180" s="15">
        <v>0</v>
      </c>
      <c r="AQ180" s="16">
        <v>1</v>
      </c>
      <c r="AR180" s="15">
        <v>0</v>
      </c>
      <c r="AS180" s="15">
        <v>0</v>
      </c>
      <c r="AT180" s="15">
        <v>0</v>
      </c>
      <c r="AU180" s="15">
        <v>0</v>
      </c>
    </row>
    <row r="181" spans="1:47">
      <c r="A181" s="22"/>
      <c r="B181" s="19">
        <v>359</v>
      </c>
      <c r="C181" s="19">
        <v>20180516</v>
      </c>
      <c r="D181" s="7" t="s">
        <v>32</v>
      </c>
      <c r="E181" s="7" t="s">
        <v>35</v>
      </c>
      <c r="F181" s="7" t="s">
        <v>32</v>
      </c>
      <c r="G181" s="7" t="s">
        <v>32</v>
      </c>
      <c r="H181" s="7" t="s">
        <v>35</v>
      </c>
      <c r="I181" s="7" t="s">
        <v>35</v>
      </c>
      <c r="J181" s="7" t="s">
        <v>30</v>
      </c>
      <c r="K181" s="7" t="s">
        <v>30</v>
      </c>
      <c r="L181" s="7" t="s">
        <v>30</v>
      </c>
      <c r="M181" s="7" t="s">
        <v>30</v>
      </c>
      <c r="N181" s="7" t="s">
        <v>30</v>
      </c>
      <c r="O181" s="7" t="s">
        <v>30</v>
      </c>
      <c r="P181" s="7" t="s">
        <v>30</v>
      </c>
      <c r="Q181" s="1"/>
      <c r="R181" s="8">
        <v>359</v>
      </c>
      <c r="S181" s="4">
        <v>4</v>
      </c>
      <c r="T181" s="4">
        <v>463232</v>
      </c>
      <c r="U181" s="4">
        <v>4</v>
      </c>
      <c r="V181" s="4">
        <v>6</v>
      </c>
      <c r="W181" s="4">
        <v>3</v>
      </c>
      <c r="X181" s="4">
        <v>2</v>
      </c>
      <c r="Y181" s="4">
        <v>3</v>
      </c>
      <c r="Z181" s="4">
        <v>2</v>
      </c>
      <c r="AA181" s="4" t="s">
        <v>27</v>
      </c>
      <c r="AB181" s="4">
        <v>1</v>
      </c>
      <c r="AC181" s="9">
        <v>0</v>
      </c>
      <c r="AD181" s="9">
        <v>0</v>
      </c>
      <c r="AE181" s="10">
        <v>2</v>
      </c>
      <c r="AF181" s="10">
        <v>2</v>
      </c>
      <c r="AG181" s="11">
        <v>1</v>
      </c>
      <c r="AH181" s="9">
        <v>0</v>
      </c>
      <c r="AI181" s="11">
        <v>1</v>
      </c>
      <c r="AJ181" s="9">
        <v>0</v>
      </c>
      <c r="AK181" s="9">
        <v>0</v>
      </c>
      <c r="AL181" s="9">
        <v>0</v>
      </c>
      <c r="AM181" s="4">
        <v>4</v>
      </c>
      <c r="AN181" s="4" t="s">
        <v>27</v>
      </c>
      <c r="AO181" s="15">
        <v>0</v>
      </c>
      <c r="AP181" s="15">
        <v>0</v>
      </c>
      <c r="AQ181" s="15">
        <v>0</v>
      </c>
      <c r="AR181" s="16">
        <v>1</v>
      </c>
      <c r="AS181" s="15">
        <v>0</v>
      </c>
      <c r="AT181" s="15">
        <v>0</v>
      </c>
      <c r="AU181" s="15">
        <v>0</v>
      </c>
    </row>
    <row r="182" spans="1:47">
      <c r="A182" s="22"/>
      <c r="B182" s="20"/>
      <c r="C182" s="20"/>
      <c r="D182" s="14">
        <v>463232</v>
      </c>
      <c r="E182" s="14">
        <v>816807</v>
      </c>
      <c r="F182" s="14">
        <v>463231</v>
      </c>
      <c r="G182" s="14">
        <v>463233</v>
      </c>
      <c r="H182" s="14">
        <v>816806</v>
      </c>
      <c r="I182" s="14">
        <v>816808</v>
      </c>
      <c r="J182" s="14">
        <v>711790</v>
      </c>
      <c r="K182" s="14">
        <v>59019</v>
      </c>
      <c r="L182" s="14">
        <v>235</v>
      </c>
      <c r="M182" s="14">
        <v>68</v>
      </c>
      <c r="N182" s="14">
        <v>56</v>
      </c>
      <c r="O182" s="14">
        <v>5</v>
      </c>
      <c r="P182" s="14">
        <v>4</v>
      </c>
      <c r="Q182" s="1"/>
      <c r="R182" s="8">
        <v>359</v>
      </c>
      <c r="S182" s="4">
        <v>7</v>
      </c>
      <c r="T182" s="4">
        <v>816807</v>
      </c>
      <c r="U182" s="4">
        <v>8</v>
      </c>
      <c r="V182" s="4">
        <v>1</v>
      </c>
      <c r="W182" s="4">
        <v>6</v>
      </c>
      <c r="X182" s="4">
        <v>8</v>
      </c>
      <c r="Y182" s="4">
        <v>0</v>
      </c>
      <c r="Z182" s="4">
        <v>7</v>
      </c>
      <c r="AA182" s="4" t="s">
        <v>27</v>
      </c>
      <c r="AB182" s="4">
        <v>1</v>
      </c>
      <c r="AC182" s="11">
        <v>1</v>
      </c>
      <c r="AD182" s="11">
        <v>1</v>
      </c>
      <c r="AE182" s="9">
        <v>0</v>
      </c>
      <c r="AF182" s="9">
        <v>0</v>
      </c>
      <c r="AG182" s="9">
        <v>0</v>
      </c>
      <c r="AH182" s="9">
        <v>0</v>
      </c>
      <c r="AI182" s="11">
        <v>1</v>
      </c>
      <c r="AJ182" s="11">
        <v>1</v>
      </c>
      <c r="AK182" s="10">
        <v>2</v>
      </c>
      <c r="AL182" s="9">
        <v>0</v>
      </c>
      <c r="AM182" s="4">
        <v>5</v>
      </c>
      <c r="AN182" s="4" t="s">
        <v>27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6">
        <v>1</v>
      </c>
    </row>
    <row r="183" spans="1:47">
      <c r="A183" s="22"/>
      <c r="B183" s="19">
        <v>358</v>
      </c>
      <c r="C183" s="19">
        <v>20180509</v>
      </c>
      <c r="D183" s="7" t="s">
        <v>32</v>
      </c>
      <c r="E183" s="7" t="s">
        <v>33</v>
      </c>
      <c r="F183" s="7" t="s">
        <v>32</v>
      </c>
      <c r="G183" s="7" t="s">
        <v>32</v>
      </c>
      <c r="H183" s="7" t="s">
        <v>33</v>
      </c>
      <c r="I183" s="7" t="s">
        <v>33</v>
      </c>
      <c r="J183" s="7" t="s">
        <v>30</v>
      </c>
      <c r="K183" s="7" t="s">
        <v>30</v>
      </c>
      <c r="L183" s="7" t="s">
        <v>30</v>
      </c>
      <c r="M183" s="7" t="s">
        <v>30</v>
      </c>
      <c r="N183" s="7" t="s">
        <v>30</v>
      </c>
      <c r="O183" s="7" t="s">
        <v>30</v>
      </c>
      <c r="P183" s="7" t="s">
        <v>30</v>
      </c>
      <c r="Q183" s="1"/>
      <c r="R183" s="8">
        <v>358</v>
      </c>
      <c r="S183" s="4">
        <v>4</v>
      </c>
      <c r="T183" s="4">
        <v>648348</v>
      </c>
      <c r="U183" s="4">
        <v>6</v>
      </c>
      <c r="V183" s="4">
        <v>4</v>
      </c>
      <c r="W183" s="4">
        <v>8</v>
      </c>
      <c r="X183" s="4">
        <v>3</v>
      </c>
      <c r="Y183" s="4">
        <v>4</v>
      </c>
      <c r="Z183" s="4">
        <v>8</v>
      </c>
      <c r="AA183" s="4" t="s">
        <v>27</v>
      </c>
      <c r="AB183" s="4">
        <v>1</v>
      </c>
      <c r="AC183" s="9">
        <v>0</v>
      </c>
      <c r="AD183" s="9">
        <v>0</v>
      </c>
      <c r="AE183" s="9">
        <v>0</v>
      </c>
      <c r="AF183" s="11">
        <v>1</v>
      </c>
      <c r="AG183" s="10">
        <v>2</v>
      </c>
      <c r="AH183" s="9">
        <v>0</v>
      </c>
      <c r="AI183" s="11">
        <v>1</v>
      </c>
      <c r="AJ183" s="9">
        <v>0</v>
      </c>
      <c r="AK183" s="10">
        <v>2</v>
      </c>
      <c r="AL183" s="9">
        <v>0</v>
      </c>
      <c r="AM183" s="4">
        <v>4</v>
      </c>
      <c r="AN183" s="4" t="s">
        <v>27</v>
      </c>
      <c r="AO183" s="15">
        <v>0</v>
      </c>
      <c r="AP183" s="15">
        <v>0</v>
      </c>
      <c r="AQ183" s="15">
        <v>0</v>
      </c>
      <c r="AR183" s="16">
        <v>1</v>
      </c>
      <c r="AS183" s="15">
        <v>0</v>
      </c>
      <c r="AT183" s="15">
        <v>0</v>
      </c>
      <c r="AU183" s="15">
        <v>0</v>
      </c>
    </row>
    <row r="184" spans="1:47">
      <c r="A184" s="22"/>
      <c r="B184" s="20"/>
      <c r="C184" s="20"/>
      <c r="D184" s="14">
        <v>648348</v>
      </c>
      <c r="E184" s="14">
        <v>301731</v>
      </c>
      <c r="F184" s="14">
        <v>648347</v>
      </c>
      <c r="G184" s="14">
        <v>648349</v>
      </c>
      <c r="H184" s="14">
        <v>301730</v>
      </c>
      <c r="I184" s="14">
        <v>301732</v>
      </c>
      <c r="J184" s="14">
        <v>515984</v>
      </c>
      <c r="K184" s="14">
        <v>19110</v>
      </c>
      <c r="L184" s="14">
        <v>766</v>
      </c>
      <c r="M184" s="14">
        <v>14</v>
      </c>
      <c r="N184" s="14">
        <v>91</v>
      </c>
      <c r="O184" s="14">
        <v>6</v>
      </c>
      <c r="P184" s="14">
        <v>7</v>
      </c>
      <c r="Q184" s="1"/>
      <c r="R184" s="8">
        <v>358</v>
      </c>
      <c r="S184" s="4">
        <v>2</v>
      </c>
      <c r="T184" s="4">
        <v>301731</v>
      </c>
      <c r="U184" s="4">
        <v>3</v>
      </c>
      <c r="V184" s="4">
        <v>0</v>
      </c>
      <c r="W184" s="4">
        <v>1</v>
      </c>
      <c r="X184" s="4">
        <v>7</v>
      </c>
      <c r="Y184" s="4">
        <v>3</v>
      </c>
      <c r="Z184" s="4">
        <v>1</v>
      </c>
      <c r="AA184" s="4" t="s">
        <v>27</v>
      </c>
      <c r="AB184" s="4">
        <v>1</v>
      </c>
      <c r="AC184" s="11">
        <v>1</v>
      </c>
      <c r="AD184" s="10">
        <v>2</v>
      </c>
      <c r="AE184" s="9">
        <v>0</v>
      </c>
      <c r="AF184" s="10">
        <v>2</v>
      </c>
      <c r="AG184" s="9">
        <v>0</v>
      </c>
      <c r="AH184" s="9">
        <v>0</v>
      </c>
      <c r="AI184" s="9">
        <v>0</v>
      </c>
      <c r="AJ184" s="11">
        <v>1</v>
      </c>
      <c r="AK184" s="9">
        <v>0</v>
      </c>
      <c r="AL184" s="9">
        <v>0</v>
      </c>
      <c r="AM184" s="4">
        <v>4</v>
      </c>
      <c r="AN184" s="4" t="s">
        <v>27</v>
      </c>
      <c r="AO184" s="15">
        <v>0</v>
      </c>
      <c r="AP184" s="16">
        <v>1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</row>
    <row r="185" spans="1:47">
      <c r="A185" s="22"/>
      <c r="B185" s="19">
        <v>357</v>
      </c>
      <c r="C185" s="19">
        <v>20180502</v>
      </c>
      <c r="D185" s="7" t="s">
        <v>28</v>
      </c>
      <c r="E185" s="7" t="s">
        <v>31</v>
      </c>
      <c r="F185" s="7" t="s">
        <v>28</v>
      </c>
      <c r="G185" s="7" t="s">
        <v>28</v>
      </c>
      <c r="H185" s="7" t="s">
        <v>31</v>
      </c>
      <c r="I185" s="7" t="s">
        <v>31</v>
      </c>
      <c r="J185" s="7" t="s">
        <v>30</v>
      </c>
      <c r="K185" s="7" t="s">
        <v>30</v>
      </c>
      <c r="L185" s="7" t="s">
        <v>30</v>
      </c>
      <c r="M185" s="7" t="s">
        <v>30</v>
      </c>
      <c r="N185" s="7" t="s">
        <v>30</v>
      </c>
      <c r="O185" s="7" t="s">
        <v>30</v>
      </c>
      <c r="P185" s="7" t="s">
        <v>30</v>
      </c>
      <c r="Q185" s="1"/>
      <c r="R185" s="8">
        <v>357</v>
      </c>
      <c r="S185" s="4">
        <v>3</v>
      </c>
      <c r="T185" s="4">
        <v>303778</v>
      </c>
      <c r="U185" s="4">
        <v>3</v>
      </c>
      <c r="V185" s="4">
        <v>0</v>
      </c>
      <c r="W185" s="4">
        <v>3</v>
      </c>
      <c r="X185" s="4">
        <v>7</v>
      </c>
      <c r="Y185" s="4">
        <v>7</v>
      </c>
      <c r="Z185" s="4">
        <v>8</v>
      </c>
      <c r="AA185" s="4" t="s">
        <v>27</v>
      </c>
      <c r="AB185" s="4">
        <v>1</v>
      </c>
      <c r="AC185" s="11">
        <v>1</v>
      </c>
      <c r="AD185" s="9">
        <v>0</v>
      </c>
      <c r="AE185" s="9">
        <v>0</v>
      </c>
      <c r="AF185" s="10">
        <v>2</v>
      </c>
      <c r="AG185" s="9">
        <v>0</v>
      </c>
      <c r="AH185" s="9">
        <v>0</v>
      </c>
      <c r="AI185" s="9">
        <v>0</v>
      </c>
      <c r="AJ185" s="10">
        <v>2</v>
      </c>
      <c r="AK185" s="11">
        <v>1</v>
      </c>
      <c r="AL185" s="9">
        <v>0</v>
      </c>
      <c r="AM185" s="4">
        <v>4</v>
      </c>
      <c r="AN185" s="4" t="s">
        <v>27</v>
      </c>
      <c r="AO185" s="15">
        <v>0</v>
      </c>
      <c r="AP185" s="15">
        <v>0</v>
      </c>
      <c r="AQ185" s="16">
        <v>1</v>
      </c>
      <c r="AR185" s="15">
        <v>0</v>
      </c>
      <c r="AS185" s="15">
        <v>0</v>
      </c>
      <c r="AT185" s="15">
        <v>0</v>
      </c>
      <c r="AU185" s="15">
        <v>0</v>
      </c>
    </row>
    <row r="186" spans="1:47">
      <c r="A186" s="22"/>
      <c r="B186" s="20"/>
      <c r="C186" s="20"/>
      <c r="D186" s="14">
        <v>303778</v>
      </c>
      <c r="E186" s="14">
        <v>733021</v>
      </c>
      <c r="F186" s="14">
        <v>303777</v>
      </c>
      <c r="G186" s="14">
        <v>303779</v>
      </c>
      <c r="H186" s="14">
        <v>733020</v>
      </c>
      <c r="I186" s="14">
        <v>733022</v>
      </c>
      <c r="J186" s="14">
        <v>617722</v>
      </c>
      <c r="K186" s="14">
        <v>738</v>
      </c>
      <c r="L186" s="14">
        <v>943</v>
      </c>
      <c r="M186" s="14">
        <v>60</v>
      </c>
      <c r="N186" s="14">
        <v>4</v>
      </c>
      <c r="O186" s="14">
        <v>6</v>
      </c>
      <c r="P186" s="14">
        <v>3</v>
      </c>
      <c r="Q186" s="1"/>
      <c r="R186" s="8">
        <v>357</v>
      </c>
      <c r="S186" s="4">
        <v>5</v>
      </c>
      <c r="T186" s="4">
        <v>733021</v>
      </c>
      <c r="U186" s="4">
        <v>7</v>
      </c>
      <c r="V186" s="4">
        <v>3</v>
      </c>
      <c r="W186" s="4">
        <v>3</v>
      </c>
      <c r="X186" s="4">
        <v>0</v>
      </c>
      <c r="Y186" s="4">
        <v>2</v>
      </c>
      <c r="Z186" s="4">
        <v>1</v>
      </c>
      <c r="AA186" s="4" t="s">
        <v>27</v>
      </c>
      <c r="AB186" s="4">
        <v>1</v>
      </c>
      <c r="AC186" s="11">
        <v>1</v>
      </c>
      <c r="AD186" s="11">
        <v>1</v>
      </c>
      <c r="AE186" s="11">
        <v>1</v>
      </c>
      <c r="AF186" s="10">
        <v>2</v>
      </c>
      <c r="AG186" s="9">
        <v>0</v>
      </c>
      <c r="AH186" s="9">
        <v>0</v>
      </c>
      <c r="AI186" s="9">
        <v>0</v>
      </c>
      <c r="AJ186" s="11">
        <v>1</v>
      </c>
      <c r="AK186" s="9">
        <v>0</v>
      </c>
      <c r="AL186" s="9">
        <v>0</v>
      </c>
      <c r="AM186" s="4">
        <v>5</v>
      </c>
      <c r="AN186" s="4" t="s">
        <v>27</v>
      </c>
      <c r="AO186" s="15">
        <v>0</v>
      </c>
      <c r="AP186" s="15">
        <v>0</v>
      </c>
      <c r="AQ186" s="15">
        <v>0</v>
      </c>
      <c r="AR186" s="15">
        <v>0</v>
      </c>
      <c r="AS186" s="16">
        <v>1</v>
      </c>
      <c r="AT186" s="15">
        <v>0</v>
      </c>
      <c r="AU186" s="15">
        <v>0</v>
      </c>
    </row>
    <row r="187" spans="1:47">
      <c r="A187" s="22"/>
      <c r="B187" s="19">
        <v>356</v>
      </c>
      <c r="C187" s="19">
        <v>20180425</v>
      </c>
      <c r="D187" s="7" t="s">
        <v>28</v>
      </c>
      <c r="E187" s="7" t="s">
        <v>34</v>
      </c>
      <c r="F187" s="7" t="s">
        <v>28</v>
      </c>
      <c r="G187" s="7" t="s">
        <v>28</v>
      </c>
      <c r="H187" s="7" t="s">
        <v>34</v>
      </c>
      <c r="I187" s="7" t="s">
        <v>34</v>
      </c>
      <c r="J187" s="7" t="s">
        <v>30</v>
      </c>
      <c r="K187" s="7" t="s">
        <v>30</v>
      </c>
      <c r="L187" s="7" t="s">
        <v>30</v>
      </c>
      <c r="M187" s="7" t="s">
        <v>30</v>
      </c>
      <c r="N187" s="7" t="s">
        <v>30</v>
      </c>
      <c r="O187" s="7" t="s">
        <v>30</v>
      </c>
      <c r="P187" s="7" t="s">
        <v>30</v>
      </c>
      <c r="Q187" s="1"/>
      <c r="R187" s="8">
        <v>356</v>
      </c>
      <c r="S187" s="4">
        <v>3</v>
      </c>
      <c r="T187" s="4">
        <v>187119</v>
      </c>
      <c r="U187" s="4">
        <v>1</v>
      </c>
      <c r="V187" s="4">
        <v>8</v>
      </c>
      <c r="W187" s="4">
        <v>7</v>
      </c>
      <c r="X187" s="4">
        <v>1</v>
      </c>
      <c r="Y187" s="4">
        <v>1</v>
      </c>
      <c r="Z187" s="4">
        <v>9</v>
      </c>
      <c r="AA187" s="4" t="s">
        <v>27</v>
      </c>
      <c r="AB187" s="4">
        <v>1</v>
      </c>
      <c r="AC187" s="9">
        <v>0</v>
      </c>
      <c r="AD187" s="17">
        <v>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11">
        <v>1</v>
      </c>
      <c r="AK187" s="11">
        <v>1</v>
      </c>
      <c r="AL187" s="11">
        <v>1</v>
      </c>
      <c r="AM187" s="4">
        <v>4</v>
      </c>
      <c r="AN187" s="4" t="s">
        <v>27</v>
      </c>
      <c r="AO187" s="15">
        <v>0</v>
      </c>
      <c r="AP187" s="15">
        <v>0</v>
      </c>
      <c r="AQ187" s="16">
        <v>1</v>
      </c>
      <c r="AR187" s="15">
        <v>0</v>
      </c>
      <c r="AS187" s="15">
        <v>0</v>
      </c>
      <c r="AT187" s="15">
        <v>0</v>
      </c>
      <c r="AU187" s="15">
        <v>0</v>
      </c>
    </row>
    <row r="188" spans="1:47">
      <c r="A188" s="22"/>
      <c r="B188" s="20"/>
      <c r="C188" s="20"/>
      <c r="D188" s="14">
        <v>187119</v>
      </c>
      <c r="E188" s="14">
        <v>971804</v>
      </c>
      <c r="F188" s="14">
        <v>187118</v>
      </c>
      <c r="G188" s="14">
        <v>187120</v>
      </c>
      <c r="H188" s="14">
        <v>971803</v>
      </c>
      <c r="I188" s="14">
        <v>971805</v>
      </c>
      <c r="J188" s="14">
        <v>967715</v>
      </c>
      <c r="K188" s="14">
        <v>25287</v>
      </c>
      <c r="L188" s="14">
        <v>469</v>
      </c>
      <c r="M188" s="14">
        <v>0</v>
      </c>
      <c r="N188" s="14">
        <v>23</v>
      </c>
      <c r="O188" s="14">
        <v>7</v>
      </c>
      <c r="P188" s="14">
        <v>5</v>
      </c>
      <c r="Q188" s="1"/>
      <c r="R188" s="8">
        <v>356</v>
      </c>
      <c r="S188" s="4">
        <v>1</v>
      </c>
      <c r="T188" s="4">
        <v>971804</v>
      </c>
      <c r="U188" s="4">
        <v>9</v>
      </c>
      <c r="V188" s="4">
        <v>7</v>
      </c>
      <c r="W188" s="4">
        <v>1</v>
      </c>
      <c r="X188" s="4">
        <v>8</v>
      </c>
      <c r="Y188" s="4">
        <v>0</v>
      </c>
      <c r="Z188" s="4">
        <v>4</v>
      </c>
      <c r="AA188" s="4" t="s">
        <v>27</v>
      </c>
      <c r="AB188" s="4">
        <v>1</v>
      </c>
      <c r="AC188" s="11">
        <v>1</v>
      </c>
      <c r="AD188" s="11">
        <v>1</v>
      </c>
      <c r="AE188" s="9">
        <v>0</v>
      </c>
      <c r="AF188" s="9">
        <v>0</v>
      </c>
      <c r="AG188" s="11">
        <v>1</v>
      </c>
      <c r="AH188" s="9">
        <v>0</v>
      </c>
      <c r="AI188" s="9">
        <v>0</v>
      </c>
      <c r="AJ188" s="11">
        <v>1</v>
      </c>
      <c r="AK188" s="11">
        <v>1</v>
      </c>
      <c r="AL188" s="11">
        <v>1</v>
      </c>
      <c r="AM188" s="4">
        <v>6</v>
      </c>
      <c r="AN188" s="4" t="s">
        <v>27</v>
      </c>
      <c r="AO188" s="16">
        <v>1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</row>
    <row r="189" spans="1:47">
      <c r="A189" s="22"/>
      <c r="B189" s="19">
        <v>355</v>
      </c>
      <c r="C189" s="19">
        <v>20180418</v>
      </c>
      <c r="D189" s="7" t="s">
        <v>31</v>
      </c>
      <c r="E189" s="7" t="s">
        <v>31</v>
      </c>
      <c r="F189" s="7" t="s">
        <v>31</v>
      </c>
      <c r="G189" s="7" t="s">
        <v>31</v>
      </c>
      <c r="H189" s="7" t="s">
        <v>31</v>
      </c>
      <c r="I189" s="7" t="s">
        <v>31</v>
      </c>
      <c r="J189" s="7" t="s">
        <v>30</v>
      </c>
      <c r="K189" s="7" t="s">
        <v>30</v>
      </c>
      <c r="L189" s="7" t="s">
        <v>30</v>
      </c>
      <c r="M189" s="7" t="s">
        <v>30</v>
      </c>
      <c r="N189" s="7" t="s">
        <v>30</v>
      </c>
      <c r="O189" s="7" t="s">
        <v>30</v>
      </c>
      <c r="P189" s="7" t="s">
        <v>30</v>
      </c>
      <c r="Q189" s="1"/>
      <c r="R189" s="8">
        <v>355</v>
      </c>
      <c r="S189" s="4">
        <v>5</v>
      </c>
      <c r="T189" s="4">
        <v>710496</v>
      </c>
      <c r="U189" s="4">
        <v>7</v>
      </c>
      <c r="V189" s="4">
        <v>1</v>
      </c>
      <c r="W189" s="4">
        <v>0</v>
      </c>
      <c r="X189" s="4">
        <v>4</v>
      </c>
      <c r="Y189" s="4">
        <v>9</v>
      </c>
      <c r="Z189" s="4">
        <v>6</v>
      </c>
      <c r="AA189" s="4" t="s">
        <v>27</v>
      </c>
      <c r="AB189" s="4">
        <v>1</v>
      </c>
      <c r="AC189" s="11">
        <v>1</v>
      </c>
      <c r="AD189" s="11">
        <v>1</v>
      </c>
      <c r="AE189" s="9">
        <v>0</v>
      </c>
      <c r="AF189" s="9">
        <v>0</v>
      </c>
      <c r="AG189" s="11">
        <v>1</v>
      </c>
      <c r="AH189" s="9">
        <v>0</v>
      </c>
      <c r="AI189" s="11">
        <v>1</v>
      </c>
      <c r="AJ189" s="11">
        <v>1</v>
      </c>
      <c r="AK189" s="9">
        <v>0</v>
      </c>
      <c r="AL189" s="11">
        <v>1</v>
      </c>
      <c r="AM189" s="4">
        <v>6</v>
      </c>
      <c r="AN189" s="4" t="s">
        <v>27</v>
      </c>
      <c r="AO189" s="15">
        <v>0</v>
      </c>
      <c r="AP189" s="15">
        <v>0</v>
      </c>
      <c r="AQ189" s="15">
        <v>0</v>
      </c>
      <c r="AR189" s="15">
        <v>0</v>
      </c>
      <c r="AS189" s="16">
        <v>1</v>
      </c>
      <c r="AT189" s="15">
        <v>0</v>
      </c>
      <c r="AU189" s="15">
        <v>0</v>
      </c>
    </row>
    <row r="190" spans="1:47">
      <c r="A190" s="22"/>
      <c r="B190" s="20"/>
      <c r="C190" s="20"/>
      <c r="D190" s="14">
        <v>710496</v>
      </c>
      <c r="E190" s="14">
        <v>676175</v>
      </c>
      <c r="F190" s="14">
        <v>710495</v>
      </c>
      <c r="G190" s="14">
        <v>710497</v>
      </c>
      <c r="H190" s="14">
        <v>676174</v>
      </c>
      <c r="I190" s="14">
        <v>676176</v>
      </c>
      <c r="J190" s="14">
        <v>440835</v>
      </c>
      <c r="K190" s="14">
        <v>85168</v>
      </c>
      <c r="L190" s="14">
        <v>555</v>
      </c>
      <c r="M190" s="14">
        <v>39</v>
      </c>
      <c r="N190" s="14">
        <v>10</v>
      </c>
      <c r="O190" s="14">
        <v>9</v>
      </c>
      <c r="P190" s="14">
        <v>6</v>
      </c>
      <c r="Q190" s="1"/>
      <c r="R190" s="8">
        <v>355</v>
      </c>
      <c r="S190" s="4">
        <v>5</v>
      </c>
      <c r="T190" s="4">
        <v>676175</v>
      </c>
      <c r="U190" s="4">
        <v>6</v>
      </c>
      <c r="V190" s="4">
        <v>7</v>
      </c>
      <c r="W190" s="4">
        <v>6</v>
      </c>
      <c r="X190" s="4">
        <v>1</v>
      </c>
      <c r="Y190" s="4">
        <v>7</v>
      </c>
      <c r="Z190" s="4">
        <v>5</v>
      </c>
      <c r="AA190" s="4" t="s">
        <v>27</v>
      </c>
      <c r="AB190" s="4">
        <v>1</v>
      </c>
      <c r="AC190" s="9">
        <v>0</v>
      </c>
      <c r="AD190" s="11">
        <v>1</v>
      </c>
      <c r="AE190" s="9">
        <v>0</v>
      </c>
      <c r="AF190" s="9">
        <v>0</v>
      </c>
      <c r="AG190" s="9">
        <v>0</v>
      </c>
      <c r="AH190" s="11">
        <v>1</v>
      </c>
      <c r="AI190" s="10">
        <v>2</v>
      </c>
      <c r="AJ190" s="10">
        <v>2</v>
      </c>
      <c r="AK190" s="9">
        <v>0</v>
      </c>
      <c r="AL190" s="9">
        <v>0</v>
      </c>
      <c r="AM190" s="4">
        <v>4</v>
      </c>
      <c r="AN190" s="4" t="s">
        <v>27</v>
      </c>
      <c r="AO190" s="15">
        <v>0</v>
      </c>
      <c r="AP190" s="15">
        <v>0</v>
      </c>
      <c r="AQ190" s="15">
        <v>0</v>
      </c>
      <c r="AR190" s="15">
        <v>0</v>
      </c>
      <c r="AS190" s="16">
        <v>1</v>
      </c>
      <c r="AT190" s="15">
        <v>0</v>
      </c>
      <c r="AU190" s="15">
        <v>0</v>
      </c>
    </row>
    <row r="191" spans="1:47">
      <c r="A191" s="22"/>
      <c r="B191" s="19">
        <v>354</v>
      </c>
      <c r="C191" s="19">
        <v>20180411</v>
      </c>
      <c r="D191" s="7" t="s">
        <v>29</v>
      </c>
      <c r="E191" s="7" t="s">
        <v>33</v>
      </c>
      <c r="F191" s="7" t="s">
        <v>29</v>
      </c>
      <c r="G191" s="7" t="s">
        <v>29</v>
      </c>
      <c r="H191" s="7" t="s">
        <v>33</v>
      </c>
      <c r="I191" s="7" t="s">
        <v>33</v>
      </c>
      <c r="J191" s="7" t="s">
        <v>30</v>
      </c>
      <c r="K191" s="7" t="s">
        <v>30</v>
      </c>
      <c r="L191" s="7" t="s">
        <v>30</v>
      </c>
      <c r="M191" s="7" t="s">
        <v>30</v>
      </c>
      <c r="N191" s="7" t="s">
        <v>30</v>
      </c>
      <c r="O191" s="7" t="s">
        <v>30</v>
      </c>
      <c r="P191" s="7" t="s">
        <v>30</v>
      </c>
      <c r="Q191" s="1"/>
      <c r="R191" s="8">
        <v>354</v>
      </c>
      <c r="S191" s="4">
        <v>6</v>
      </c>
      <c r="T191" s="4">
        <v>277262</v>
      </c>
      <c r="U191" s="4">
        <v>2</v>
      </c>
      <c r="V191" s="4">
        <v>7</v>
      </c>
      <c r="W191" s="4">
        <v>7</v>
      </c>
      <c r="X191" s="4">
        <v>2</v>
      </c>
      <c r="Y191" s="4">
        <v>6</v>
      </c>
      <c r="Z191" s="4">
        <v>2</v>
      </c>
      <c r="AA191" s="4" t="s">
        <v>27</v>
      </c>
      <c r="AB191" s="4">
        <v>1</v>
      </c>
      <c r="AC191" s="9">
        <v>0</v>
      </c>
      <c r="AD191" s="9">
        <v>0</v>
      </c>
      <c r="AE191" s="17">
        <v>3</v>
      </c>
      <c r="AF191" s="9">
        <v>0</v>
      </c>
      <c r="AG191" s="9">
        <v>0</v>
      </c>
      <c r="AH191" s="9">
        <v>0</v>
      </c>
      <c r="AI191" s="11">
        <v>1</v>
      </c>
      <c r="AJ191" s="10">
        <v>2</v>
      </c>
      <c r="AK191" s="9">
        <v>0</v>
      </c>
      <c r="AL191" s="9">
        <v>0</v>
      </c>
      <c r="AM191" s="4">
        <v>3</v>
      </c>
      <c r="AN191" s="4" t="s">
        <v>27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6">
        <v>1</v>
      </c>
      <c r="AU191" s="15">
        <v>0</v>
      </c>
    </row>
    <row r="192" spans="1:47">
      <c r="A192" s="22"/>
      <c r="B192" s="20"/>
      <c r="C192" s="20"/>
      <c r="D192" s="14">
        <v>277262</v>
      </c>
      <c r="E192" s="14">
        <v>485280</v>
      </c>
      <c r="F192" s="14">
        <v>277261</v>
      </c>
      <c r="G192" s="14">
        <v>277263</v>
      </c>
      <c r="H192" s="14">
        <v>485279</v>
      </c>
      <c r="I192" s="14">
        <v>485281</v>
      </c>
      <c r="J192" s="14">
        <v>722917</v>
      </c>
      <c r="K192" s="14">
        <v>48126</v>
      </c>
      <c r="L192" s="14">
        <v>989</v>
      </c>
      <c r="M192" s="14">
        <v>53</v>
      </c>
      <c r="N192" s="14">
        <v>35</v>
      </c>
      <c r="O192" s="14">
        <v>3</v>
      </c>
      <c r="P192" s="14">
        <v>9</v>
      </c>
      <c r="Q192" s="1"/>
      <c r="R192" s="8">
        <v>354</v>
      </c>
      <c r="S192" s="4">
        <v>2</v>
      </c>
      <c r="T192" s="4">
        <v>485280</v>
      </c>
      <c r="U192" s="4">
        <v>4</v>
      </c>
      <c r="V192" s="4">
        <v>8</v>
      </c>
      <c r="W192" s="4">
        <v>5</v>
      </c>
      <c r="X192" s="4">
        <v>2</v>
      </c>
      <c r="Y192" s="4">
        <v>8</v>
      </c>
      <c r="Z192" s="4">
        <v>0</v>
      </c>
      <c r="AA192" s="4" t="s">
        <v>27</v>
      </c>
      <c r="AB192" s="4">
        <v>1</v>
      </c>
      <c r="AC192" s="11">
        <v>1</v>
      </c>
      <c r="AD192" s="9">
        <v>0</v>
      </c>
      <c r="AE192" s="11">
        <v>1</v>
      </c>
      <c r="AF192" s="9">
        <v>0</v>
      </c>
      <c r="AG192" s="11">
        <v>1</v>
      </c>
      <c r="AH192" s="11">
        <v>1</v>
      </c>
      <c r="AI192" s="9">
        <v>0</v>
      </c>
      <c r="AJ192" s="9">
        <v>0</v>
      </c>
      <c r="AK192" s="10">
        <v>2</v>
      </c>
      <c r="AL192" s="9">
        <v>0</v>
      </c>
      <c r="AM192" s="4">
        <v>5</v>
      </c>
      <c r="AN192" s="4" t="s">
        <v>27</v>
      </c>
      <c r="AO192" s="15">
        <v>0</v>
      </c>
      <c r="AP192" s="16">
        <v>1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</row>
    <row r="193" spans="1:47">
      <c r="A193" s="22"/>
      <c r="B193" s="19">
        <v>353</v>
      </c>
      <c r="C193" s="19">
        <v>20180404</v>
      </c>
      <c r="D193" s="7" t="s">
        <v>31</v>
      </c>
      <c r="E193" s="7" t="s">
        <v>29</v>
      </c>
      <c r="F193" s="7" t="s">
        <v>31</v>
      </c>
      <c r="G193" s="7" t="s">
        <v>31</v>
      </c>
      <c r="H193" s="7" t="s">
        <v>29</v>
      </c>
      <c r="I193" s="7" t="s">
        <v>29</v>
      </c>
      <c r="J193" s="7" t="s">
        <v>30</v>
      </c>
      <c r="K193" s="7" t="s">
        <v>30</v>
      </c>
      <c r="L193" s="7" t="s">
        <v>30</v>
      </c>
      <c r="M193" s="7" t="s">
        <v>30</v>
      </c>
      <c r="N193" s="7" t="s">
        <v>30</v>
      </c>
      <c r="O193" s="7" t="s">
        <v>30</v>
      </c>
      <c r="P193" s="7" t="s">
        <v>30</v>
      </c>
      <c r="Q193" s="1"/>
      <c r="R193" s="8">
        <v>353</v>
      </c>
      <c r="S193" s="4">
        <v>5</v>
      </c>
      <c r="T193" s="4">
        <v>773162</v>
      </c>
      <c r="U193" s="4">
        <v>7</v>
      </c>
      <c r="V193" s="4">
        <v>7</v>
      </c>
      <c r="W193" s="4">
        <v>3</v>
      </c>
      <c r="X193" s="4">
        <v>1</v>
      </c>
      <c r="Y193" s="4">
        <v>6</v>
      </c>
      <c r="Z193" s="4">
        <v>2</v>
      </c>
      <c r="AA193" s="4" t="s">
        <v>27</v>
      </c>
      <c r="AB193" s="4">
        <v>1</v>
      </c>
      <c r="AC193" s="9">
        <v>0</v>
      </c>
      <c r="AD193" s="11">
        <v>1</v>
      </c>
      <c r="AE193" s="11">
        <v>1</v>
      </c>
      <c r="AF193" s="11">
        <v>1</v>
      </c>
      <c r="AG193" s="9">
        <v>0</v>
      </c>
      <c r="AH193" s="9">
        <v>0</v>
      </c>
      <c r="AI193" s="11">
        <v>1</v>
      </c>
      <c r="AJ193" s="10">
        <v>2</v>
      </c>
      <c r="AK193" s="9">
        <v>0</v>
      </c>
      <c r="AL193" s="9">
        <v>0</v>
      </c>
      <c r="AM193" s="4">
        <v>5</v>
      </c>
      <c r="AN193" s="4" t="s">
        <v>27</v>
      </c>
      <c r="AO193" s="15">
        <v>0</v>
      </c>
      <c r="AP193" s="15">
        <v>0</v>
      </c>
      <c r="AQ193" s="15">
        <v>0</v>
      </c>
      <c r="AR193" s="15">
        <v>0</v>
      </c>
      <c r="AS193" s="16">
        <v>1</v>
      </c>
      <c r="AT193" s="15">
        <v>0</v>
      </c>
      <c r="AU193" s="15">
        <v>0</v>
      </c>
    </row>
    <row r="194" spans="1:47">
      <c r="A194" s="22"/>
      <c r="B194" s="20"/>
      <c r="C194" s="20"/>
      <c r="D194" s="14">
        <v>773162</v>
      </c>
      <c r="E194" s="14">
        <v>882071</v>
      </c>
      <c r="F194" s="14">
        <v>773161</v>
      </c>
      <c r="G194" s="14">
        <v>773163</v>
      </c>
      <c r="H194" s="14">
        <v>882070</v>
      </c>
      <c r="I194" s="14">
        <v>882072</v>
      </c>
      <c r="J194" s="14">
        <v>806962</v>
      </c>
      <c r="K194" s="14">
        <v>11860</v>
      </c>
      <c r="L194" s="14">
        <v>978</v>
      </c>
      <c r="M194" s="14">
        <v>27</v>
      </c>
      <c r="N194" s="14">
        <v>59</v>
      </c>
      <c r="O194" s="14">
        <v>1</v>
      </c>
      <c r="P194" s="14">
        <v>8</v>
      </c>
      <c r="Q194" s="1"/>
      <c r="R194" s="8">
        <v>353</v>
      </c>
      <c r="S194" s="4">
        <v>6</v>
      </c>
      <c r="T194" s="4">
        <v>882071</v>
      </c>
      <c r="U194" s="4">
        <v>8</v>
      </c>
      <c r="V194" s="4">
        <v>8</v>
      </c>
      <c r="W194" s="4">
        <v>2</v>
      </c>
      <c r="X194" s="4">
        <v>0</v>
      </c>
      <c r="Y194" s="4">
        <v>7</v>
      </c>
      <c r="Z194" s="4">
        <v>1</v>
      </c>
      <c r="AA194" s="4" t="s">
        <v>27</v>
      </c>
      <c r="AB194" s="4">
        <v>1</v>
      </c>
      <c r="AC194" s="11">
        <v>1</v>
      </c>
      <c r="AD194" s="11">
        <v>1</v>
      </c>
      <c r="AE194" s="11">
        <v>1</v>
      </c>
      <c r="AF194" s="9">
        <v>0</v>
      </c>
      <c r="AG194" s="9">
        <v>0</v>
      </c>
      <c r="AH194" s="9">
        <v>0</v>
      </c>
      <c r="AI194" s="9">
        <v>0</v>
      </c>
      <c r="AJ194" s="11">
        <v>1</v>
      </c>
      <c r="AK194" s="10">
        <v>2</v>
      </c>
      <c r="AL194" s="9">
        <v>0</v>
      </c>
      <c r="AM194" s="4">
        <v>5</v>
      </c>
      <c r="AN194" s="4" t="s">
        <v>27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6">
        <v>1</v>
      </c>
      <c r="AU194" s="15">
        <v>0</v>
      </c>
    </row>
    <row r="195" spans="1:47">
      <c r="A195" s="22"/>
      <c r="B195" s="19">
        <v>352</v>
      </c>
      <c r="C195" s="19">
        <v>20180328</v>
      </c>
      <c r="D195" s="7" t="s">
        <v>34</v>
      </c>
      <c r="E195" s="7" t="s">
        <v>28</v>
      </c>
      <c r="F195" s="7" t="s">
        <v>34</v>
      </c>
      <c r="G195" s="7" t="s">
        <v>34</v>
      </c>
      <c r="H195" s="7" t="s">
        <v>28</v>
      </c>
      <c r="I195" s="7" t="s">
        <v>28</v>
      </c>
      <c r="J195" s="7" t="s">
        <v>30</v>
      </c>
      <c r="K195" s="7" t="s">
        <v>30</v>
      </c>
      <c r="L195" s="7" t="s">
        <v>30</v>
      </c>
      <c r="M195" s="7" t="s">
        <v>30</v>
      </c>
      <c r="N195" s="7" t="s">
        <v>30</v>
      </c>
      <c r="O195" s="7" t="s">
        <v>30</v>
      </c>
      <c r="P195" s="7" t="s">
        <v>30</v>
      </c>
      <c r="Q195" s="1"/>
      <c r="R195" s="8">
        <v>352</v>
      </c>
      <c r="S195" s="4">
        <v>1</v>
      </c>
      <c r="T195" s="4">
        <v>262433</v>
      </c>
      <c r="U195" s="4">
        <v>2</v>
      </c>
      <c r="V195" s="4">
        <v>6</v>
      </c>
      <c r="W195" s="4">
        <v>2</v>
      </c>
      <c r="X195" s="4">
        <v>4</v>
      </c>
      <c r="Y195" s="4">
        <v>3</v>
      </c>
      <c r="Z195" s="4">
        <v>3</v>
      </c>
      <c r="AA195" s="4" t="s">
        <v>27</v>
      </c>
      <c r="AB195" s="4">
        <v>1</v>
      </c>
      <c r="AC195" s="9">
        <v>0</v>
      </c>
      <c r="AD195" s="9">
        <v>0</v>
      </c>
      <c r="AE195" s="10">
        <v>2</v>
      </c>
      <c r="AF195" s="10">
        <v>2</v>
      </c>
      <c r="AG195" s="11">
        <v>1</v>
      </c>
      <c r="AH195" s="9">
        <v>0</v>
      </c>
      <c r="AI195" s="11">
        <v>1</v>
      </c>
      <c r="AJ195" s="9">
        <v>0</v>
      </c>
      <c r="AK195" s="9">
        <v>0</v>
      </c>
      <c r="AL195" s="9">
        <v>0</v>
      </c>
      <c r="AM195" s="4">
        <v>4</v>
      </c>
      <c r="AN195" s="4" t="s">
        <v>27</v>
      </c>
      <c r="AO195" s="16">
        <v>1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</row>
    <row r="196" spans="1:47">
      <c r="A196" s="22"/>
      <c r="B196" s="20"/>
      <c r="C196" s="20"/>
      <c r="D196" s="14">
        <v>262433</v>
      </c>
      <c r="E196" s="14">
        <v>522895</v>
      </c>
      <c r="F196" s="14">
        <v>262432</v>
      </c>
      <c r="G196" s="14">
        <v>262434</v>
      </c>
      <c r="H196" s="14">
        <v>522894</v>
      </c>
      <c r="I196" s="14">
        <v>522896</v>
      </c>
      <c r="J196" s="14">
        <v>336603</v>
      </c>
      <c r="K196" s="14">
        <v>41527</v>
      </c>
      <c r="L196" s="14">
        <v>959</v>
      </c>
      <c r="M196" s="14">
        <v>8</v>
      </c>
      <c r="N196" s="14">
        <v>20</v>
      </c>
      <c r="O196" s="14">
        <v>9</v>
      </c>
      <c r="P196" s="14">
        <v>1</v>
      </c>
      <c r="Q196" s="1"/>
      <c r="R196" s="8">
        <v>352</v>
      </c>
      <c r="S196" s="4">
        <v>3</v>
      </c>
      <c r="T196" s="4">
        <v>522895</v>
      </c>
      <c r="U196" s="4">
        <v>5</v>
      </c>
      <c r="V196" s="4">
        <v>2</v>
      </c>
      <c r="W196" s="4">
        <v>2</v>
      </c>
      <c r="X196" s="4">
        <v>8</v>
      </c>
      <c r="Y196" s="4">
        <v>9</v>
      </c>
      <c r="Z196" s="4">
        <v>5</v>
      </c>
      <c r="AA196" s="4" t="s">
        <v>27</v>
      </c>
      <c r="AB196" s="4">
        <v>1</v>
      </c>
      <c r="AC196" s="9">
        <v>0</v>
      </c>
      <c r="AD196" s="9">
        <v>0</v>
      </c>
      <c r="AE196" s="10">
        <v>2</v>
      </c>
      <c r="AF196" s="9">
        <v>0</v>
      </c>
      <c r="AG196" s="9">
        <v>0</v>
      </c>
      <c r="AH196" s="10">
        <v>2</v>
      </c>
      <c r="AI196" s="9">
        <v>0</v>
      </c>
      <c r="AJ196" s="9">
        <v>0</v>
      </c>
      <c r="AK196" s="11">
        <v>1</v>
      </c>
      <c r="AL196" s="11">
        <v>1</v>
      </c>
      <c r="AM196" s="4">
        <v>4</v>
      </c>
      <c r="AN196" s="4" t="s">
        <v>27</v>
      </c>
      <c r="AO196" s="15">
        <v>0</v>
      </c>
      <c r="AP196" s="15">
        <v>0</v>
      </c>
      <c r="AQ196" s="16">
        <v>1</v>
      </c>
      <c r="AR196" s="15">
        <v>0</v>
      </c>
      <c r="AS196" s="15">
        <v>0</v>
      </c>
      <c r="AT196" s="15">
        <v>0</v>
      </c>
      <c r="AU196" s="15">
        <v>0</v>
      </c>
    </row>
    <row r="197" spans="1:47">
      <c r="A197" s="22"/>
      <c r="B197" s="19">
        <v>351</v>
      </c>
      <c r="C197" s="19">
        <v>20180321</v>
      </c>
      <c r="D197" s="7" t="s">
        <v>35</v>
      </c>
      <c r="E197" s="7" t="s">
        <v>31</v>
      </c>
      <c r="F197" s="7" t="s">
        <v>35</v>
      </c>
      <c r="G197" s="7" t="s">
        <v>35</v>
      </c>
      <c r="H197" s="7" t="s">
        <v>31</v>
      </c>
      <c r="I197" s="7" t="s">
        <v>31</v>
      </c>
      <c r="J197" s="7" t="s">
        <v>30</v>
      </c>
      <c r="K197" s="7" t="s">
        <v>30</v>
      </c>
      <c r="L197" s="7" t="s">
        <v>30</v>
      </c>
      <c r="M197" s="7" t="s">
        <v>30</v>
      </c>
      <c r="N197" s="7" t="s">
        <v>30</v>
      </c>
      <c r="O197" s="7" t="s">
        <v>30</v>
      </c>
      <c r="P197" s="7" t="s">
        <v>30</v>
      </c>
      <c r="Q197" s="1"/>
      <c r="R197" s="8">
        <v>351</v>
      </c>
      <c r="S197" s="4">
        <v>7</v>
      </c>
      <c r="T197" s="4">
        <v>608075</v>
      </c>
      <c r="U197" s="4">
        <v>6</v>
      </c>
      <c r="V197" s="4">
        <v>0</v>
      </c>
      <c r="W197" s="4">
        <v>8</v>
      </c>
      <c r="X197" s="4">
        <v>0</v>
      </c>
      <c r="Y197" s="4">
        <v>7</v>
      </c>
      <c r="Z197" s="4">
        <v>5</v>
      </c>
      <c r="AA197" s="4" t="s">
        <v>27</v>
      </c>
      <c r="AB197" s="4">
        <v>1</v>
      </c>
      <c r="AC197" s="10">
        <v>2</v>
      </c>
      <c r="AD197" s="9">
        <v>0</v>
      </c>
      <c r="AE197" s="9">
        <v>0</v>
      </c>
      <c r="AF197" s="9">
        <v>0</v>
      </c>
      <c r="AG197" s="9">
        <v>0</v>
      </c>
      <c r="AH197" s="11">
        <v>1</v>
      </c>
      <c r="AI197" s="11">
        <v>1</v>
      </c>
      <c r="AJ197" s="11">
        <v>1</v>
      </c>
      <c r="AK197" s="11">
        <v>1</v>
      </c>
      <c r="AL197" s="9">
        <v>0</v>
      </c>
      <c r="AM197" s="4">
        <v>5</v>
      </c>
      <c r="AN197" s="4" t="s">
        <v>27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6">
        <v>1</v>
      </c>
    </row>
    <row r="198" spans="1:47">
      <c r="A198" s="22"/>
      <c r="B198" s="20"/>
      <c r="C198" s="20"/>
      <c r="D198" s="14">
        <v>608075</v>
      </c>
      <c r="E198" s="14">
        <v>271426</v>
      </c>
      <c r="F198" s="14">
        <v>608074</v>
      </c>
      <c r="G198" s="14">
        <v>608076</v>
      </c>
      <c r="H198" s="14">
        <v>271425</v>
      </c>
      <c r="I198" s="14">
        <v>271427</v>
      </c>
      <c r="J198" s="14">
        <v>316356</v>
      </c>
      <c r="K198" s="14">
        <v>38237</v>
      </c>
      <c r="L198" s="14">
        <v>4</v>
      </c>
      <c r="M198" s="14">
        <v>20</v>
      </c>
      <c r="N198" s="14">
        <v>30</v>
      </c>
      <c r="O198" s="14">
        <v>2</v>
      </c>
      <c r="P198" s="14">
        <v>6</v>
      </c>
      <c r="Q198" s="1"/>
      <c r="R198" s="8">
        <v>351</v>
      </c>
      <c r="S198" s="4">
        <v>5</v>
      </c>
      <c r="T198" s="4">
        <v>271426</v>
      </c>
      <c r="U198" s="4">
        <v>2</v>
      </c>
      <c r="V198" s="4">
        <v>7</v>
      </c>
      <c r="W198" s="4">
        <v>1</v>
      </c>
      <c r="X198" s="4">
        <v>4</v>
      </c>
      <c r="Y198" s="4">
        <v>2</v>
      </c>
      <c r="Z198" s="4">
        <v>6</v>
      </c>
      <c r="AA198" s="4" t="s">
        <v>27</v>
      </c>
      <c r="AB198" s="4">
        <v>1</v>
      </c>
      <c r="AC198" s="9">
        <v>0</v>
      </c>
      <c r="AD198" s="11">
        <v>1</v>
      </c>
      <c r="AE198" s="10">
        <v>2</v>
      </c>
      <c r="AF198" s="9">
        <v>0</v>
      </c>
      <c r="AG198" s="11">
        <v>1</v>
      </c>
      <c r="AH198" s="9">
        <v>0</v>
      </c>
      <c r="AI198" s="11">
        <v>1</v>
      </c>
      <c r="AJ198" s="11">
        <v>1</v>
      </c>
      <c r="AK198" s="9">
        <v>0</v>
      </c>
      <c r="AL198" s="9">
        <v>0</v>
      </c>
      <c r="AM198" s="4">
        <v>5</v>
      </c>
      <c r="AN198" s="4" t="s">
        <v>27</v>
      </c>
      <c r="AO198" s="15">
        <v>0</v>
      </c>
      <c r="AP198" s="15">
        <v>0</v>
      </c>
      <c r="AQ198" s="15">
        <v>0</v>
      </c>
      <c r="AR198" s="15">
        <v>0</v>
      </c>
      <c r="AS198" s="16">
        <v>1</v>
      </c>
      <c r="AT198" s="15">
        <v>0</v>
      </c>
      <c r="AU198" s="15">
        <v>0</v>
      </c>
    </row>
    <row r="199" spans="1:47">
      <c r="A199" s="22"/>
      <c r="B199" s="19">
        <v>350</v>
      </c>
      <c r="C199" s="19">
        <v>20180314</v>
      </c>
      <c r="D199" s="7" t="s">
        <v>35</v>
      </c>
      <c r="E199" s="7" t="s">
        <v>33</v>
      </c>
      <c r="F199" s="7" t="s">
        <v>35</v>
      </c>
      <c r="G199" s="7" t="s">
        <v>35</v>
      </c>
      <c r="H199" s="7" t="s">
        <v>33</v>
      </c>
      <c r="I199" s="7" t="s">
        <v>33</v>
      </c>
      <c r="J199" s="7" t="s">
        <v>30</v>
      </c>
      <c r="K199" s="7" t="s">
        <v>30</v>
      </c>
      <c r="L199" s="7" t="s">
        <v>30</v>
      </c>
      <c r="M199" s="7" t="s">
        <v>30</v>
      </c>
      <c r="N199" s="7" t="s">
        <v>30</v>
      </c>
      <c r="O199" s="7" t="s">
        <v>30</v>
      </c>
      <c r="P199" s="7" t="s">
        <v>30</v>
      </c>
      <c r="Q199" s="1"/>
      <c r="R199" s="8">
        <v>350</v>
      </c>
      <c r="S199" s="4">
        <v>7</v>
      </c>
      <c r="T199" s="4">
        <v>985921</v>
      </c>
      <c r="U199" s="4">
        <v>9</v>
      </c>
      <c r="V199" s="4">
        <v>8</v>
      </c>
      <c r="W199" s="4">
        <v>5</v>
      </c>
      <c r="X199" s="4">
        <v>9</v>
      </c>
      <c r="Y199" s="4">
        <v>2</v>
      </c>
      <c r="Z199" s="4">
        <v>1</v>
      </c>
      <c r="AA199" s="4" t="s">
        <v>27</v>
      </c>
      <c r="AB199" s="4">
        <v>1</v>
      </c>
      <c r="AC199" s="9">
        <v>0</v>
      </c>
      <c r="AD199" s="11">
        <v>1</v>
      </c>
      <c r="AE199" s="11">
        <v>1</v>
      </c>
      <c r="AF199" s="9">
        <v>0</v>
      </c>
      <c r="AG199" s="9">
        <v>0</v>
      </c>
      <c r="AH199" s="11">
        <v>1</v>
      </c>
      <c r="AI199" s="9">
        <v>0</v>
      </c>
      <c r="AJ199" s="9">
        <v>0</v>
      </c>
      <c r="AK199" s="11">
        <v>1</v>
      </c>
      <c r="AL199" s="10">
        <v>2</v>
      </c>
      <c r="AM199" s="4">
        <v>5</v>
      </c>
      <c r="AN199" s="4" t="s">
        <v>27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6">
        <v>1</v>
      </c>
    </row>
    <row r="200" spans="1:47">
      <c r="A200" s="22"/>
      <c r="B200" s="20"/>
      <c r="C200" s="20"/>
      <c r="D200" s="14">
        <v>985921</v>
      </c>
      <c r="E200" s="14">
        <v>223260</v>
      </c>
      <c r="F200" s="14">
        <v>985920</v>
      </c>
      <c r="G200" s="14">
        <v>985922</v>
      </c>
      <c r="H200" s="14">
        <v>223259</v>
      </c>
      <c r="I200" s="14">
        <v>223261</v>
      </c>
      <c r="J200" s="14">
        <v>594810</v>
      </c>
      <c r="K200" s="14">
        <v>48720</v>
      </c>
      <c r="L200" s="14">
        <v>687</v>
      </c>
      <c r="M200" s="14">
        <v>48</v>
      </c>
      <c r="N200" s="14">
        <v>59</v>
      </c>
      <c r="O200" s="14">
        <v>4</v>
      </c>
      <c r="P200" s="14">
        <v>0</v>
      </c>
      <c r="Q200" s="1"/>
      <c r="R200" s="8">
        <v>350</v>
      </c>
      <c r="S200" s="4">
        <v>2</v>
      </c>
      <c r="T200" s="4">
        <v>223260</v>
      </c>
      <c r="U200" s="4">
        <v>2</v>
      </c>
      <c r="V200" s="4">
        <v>2</v>
      </c>
      <c r="W200" s="4">
        <v>3</v>
      </c>
      <c r="X200" s="4">
        <v>2</v>
      </c>
      <c r="Y200" s="4">
        <v>6</v>
      </c>
      <c r="Z200" s="4">
        <v>0</v>
      </c>
      <c r="AA200" s="4" t="s">
        <v>27</v>
      </c>
      <c r="AB200" s="4">
        <v>1</v>
      </c>
      <c r="AC200" s="11">
        <v>1</v>
      </c>
      <c r="AD200" s="9">
        <v>0</v>
      </c>
      <c r="AE200" s="17">
        <v>3</v>
      </c>
      <c r="AF200" s="11">
        <v>1</v>
      </c>
      <c r="AG200" s="9">
        <v>0</v>
      </c>
      <c r="AH200" s="9">
        <v>0</v>
      </c>
      <c r="AI200" s="11">
        <v>1</v>
      </c>
      <c r="AJ200" s="9">
        <v>0</v>
      </c>
      <c r="AK200" s="9">
        <v>0</v>
      </c>
      <c r="AL200" s="9">
        <v>0</v>
      </c>
      <c r="AM200" s="4">
        <v>4</v>
      </c>
      <c r="AN200" s="4" t="s">
        <v>27</v>
      </c>
      <c r="AO200" s="15">
        <v>0</v>
      </c>
      <c r="AP200" s="16">
        <v>1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</row>
    <row r="201" spans="1:47">
      <c r="A201" s="22"/>
      <c r="B201" s="19">
        <v>349</v>
      </c>
      <c r="C201" s="19">
        <v>20180307</v>
      </c>
      <c r="D201" s="7" t="s">
        <v>32</v>
      </c>
      <c r="E201" s="7" t="s">
        <v>32</v>
      </c>
      <c r="F201" s="7" t="s">
        <v>32</v>
      </c>
      <c r="G201" s="7" t="s">
        <v>32</v>
      </c>
      <c r="H201" s="7" t="s">
        <v>32</v>
      </c>
      <c r="I201" s="7" t="s">
        <v>32</v>
      </c>
      <c r="J201" s="7" t="s">
        <v>30</v>
      </c>
      <c r="K201" s="7" t="s">
        <v>30</v>
      </c>
      <c r="L201" s="7" t="s">
        <v>30</v>
      </c>
      <c r="M201" s="7" t="s">
        <v>30</v>
      </c>
      <c r="N201" s="7" t="s">
        <v>30</v>
      </c>
      <c r="O201" s="7" t="s">
        <v>30</v>
      </c>
      <c r="P201" s="7" t="s">
        <v>30</v>
      </c>
      <c r="Q201" s="1"/>
      <c r="R201" s="8">
        <v>349</v>
      </c>
      <c r="S201" s="4">
        <v>4</v>
      </c>
      <c r="T201" s="4">
        <v>860758</v>
      </c>
      <c r="U201" s="4">
        <v>8</v>
      </c>
      <c r="V201" s="4">
        <v>6</v>
      </c>
      <c r="W201" s="4">
        <v>0</v>
      </c>
      <c r="X201" s="4">
        <v>7</v>
      </c>
      <c r="Y201" s="4">
        <v>5</v>
      </c>
      <c r="Z201" s="4">
        <v>8</v>
      </c>
      <c r="AA201" s="4" t="s">
        <v>27</v>
      </c>
      <c r="AB201" s="4">
        <v>1</v>
      </c>
      <c r="AC201" s="11">
        <v>1</v>
      </c>
      <c r="AD201" s="9">
        <v>0</v>
      </c>
      <c r="AE201" s="9">
        <v>0</v>
      </c>
      <c r="AF201" s="9">
        <v>0</v>
      </c>
      <c r="AG201" s="9">
        <v>0</v>
      </c>
      <c r="AH201" s="11">
        <v>1</v>
      </c>
      <c r="AI201" s="11">
        <v>1</v>
      </c>
      <c r="AJ201" s="11">
        <v>1</v>
      </c>
      <c r="AK201" s="10">
        <v>2</v>
      </c>
      <c r="AL201" s="9">
        <v>0</v>
      </c>
      <c r="AM201" s="4">
        <v>5</v>
      </c>
      <c r="AN201" s="4" t="s">
        <v>27</v>
      </c>
      <c r="AO201" s="15">
        <v>0</v>
      </c>
      <c r="AP201" s="15">
        <v>0</v>
      </c>
      <c r="AQ201" s="15">
        <v>0</v>
      </c>
      <c r="AR201" s="16">
        <v>1</v>
      </c>
      <c r="AS201" s="15">
        <v>0</v>
      </c>
      <c r="AT201" s="15">
        <v>0</v>
      </c>
      <c r="AU201" s="15">
        <v>0</v>
      </c>
    </row>
    <row r="202" spans="1:47">
      <c r="A202" s="22"/>
      <c r="B202" s="20"/>
      <c r="C202" s="20"/>
      <c r="D202" s="14">
        <v>860758</v>
      </c>
      <c r="E202" s="14">
        <v>760866</v>
      </c>
      <c r="F202" s="14">
        <v>860757</v>
      </c>
      <c r="G202" s="14">
        <v>860759</v>
      </c>
      <c r="H202" s="14">
        <v>760865</v>
      </c>
      <c r="I202" s="14">
        <v>760867</v>
      </c>
      <c r="J202" s="14">
        <v>276934</v>
      </c>
      <c r="K202" s="14">
        <v>34182</v>
      </c>
      <c r="L202" s="14">
        <v>183</v>
      </c>
      <c r="M202" s="14">
        <v>34</v>
      </c>
      <c r="N202" s="14">
        <v>91</v>
      </c>
      <c r="O202" s="14">
        <v>8</v>
      </c>
      <c r="P202" s="14">
        <v>5</v>
      </c>
      <c r="Q202" s="1"/>
      <c r="R202" s="8">
        <v>349</v>
      </c>
      <c r="S202" s="4">
        <v>4</v>
      </c>
      <c r="T202" s="4">
        <v>760866</v>
      </c>
      <c r="U202" s="4">
        <v>7</v>
      </c>
      <c r="V202" s="4">
        <v>6</v>
      </c>
      <c r="W202" s="4">
        <v>0</v>
      </c>
      <c r="X202" s="4">
        <v>8</v>
      </c>
      <c r="Y202" s="4">
        <v>6</v>
      </c>
      <c r="Z202" s="4">
        <v>6</v>
      </c>
      <c r="AA202" s="4" t="s">
        <v>27</v>
      </c>
      <c r="AB202" s="4">
        <v>1</v>
      </c>
      <c r="AC202" s="11">
        <v>1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17">
        <v>3</v>
      </c>
      <c r="AJ202" s="11">
        <v>1</v>
      </c>
      <c r="AK202" s="11">
        <v>1</v>
      </c>
      <c r="AL202" s="9">
        <v>0</v>
      </c>
      <c r="AM202" s="4">
        <v>4</v>
      </c>
      <c r="AN202" s="4" t="s">
        <v>27</v>
      </c>
      <c r="AO202" s="15">
        <v>0</v>
      </c>
      <c r="AP202" s="15">
        <v>0</v>
      </c>
      <c r="AQ202" s="15">
        <v>0</v>
      </c>
      <c r="AR202" s="16">
        <v>1</v>
      </c>
      <c r="AS202" s="15">
        <v>0</v>
      </c>
      <c r="AT202" s="15">
        <v>0</v>
      </c>
      <c r="AU202" s="15">
        <v>0</v>
      </c>
    </row>
    <row r="203" spans="1:47">
      <c r="A203" s="22"/>
      <c r="B203" s="19">
        <v>348</v>
      </c>
      <c r="C203" s="19">
        <v>20180228</v>
      </c>
      <c r="D203" s="7" t="s">
        <v>29</v>
      </c>
      <c r="E203" s="7" t="s">
        <v>31</v>
      </c>
      <c r="F203" s="7" t="s">
        <v>29</v>
      </c>
      <c r="G203" s="7" t="s">
        <v>29</v>
      </c>
      <c r="H203" s="7" t="s">
        <v>31</v>
      </c>
      <c r="I203" s="7" t="s">
        <v>31</v>
      </c>
      <c r="J203" s="7" t="s">
        <v>30</v>
      </c>
      <c r="K203" s="7" t="s">
        <v>30</v>
      </c>
      <c r="L203" s="7" t="s">
        <v>30</v>
      </c>
      <c r="M203" s="7" t="s">
        <v>30</v>
      </c>
      <c r="N203" s="7" t="s">
        <v>30</v>
      </c>
      <c r="O203" s="7" t="s">
        <v>30</v>
      </c>
      <c r="P203" s="7" t="s">
        <v>30</v>
      </c>
      <c r="Q203" s="1"/>
      <c r="R203" s="8">
        <v>348</v>
      </c>
      <c r="S203" s="4">
        <v>6</v>
      </c>
      <c r="T203" s="4">
        <v>697794</v>
      </c>
      <c r="U203" s="4">
        <v>6</v>
      </c>
      <c r="V203" s="4">
        <v>9</v>
      </c>
      <c r="W203" s="4">
        <v>7</v>
      </c>
      <c r="X203" s="4">
        <v>7</v>
      </c>
      <c r="Y203" s="4">
        <v>9</v>
      </c>
      <c r="Z203" s="4">
        <v>4</v>
      </c>
      <c r="AA203" s="4" t="s">
        <v>27</v>
      </c>
      <c r="AB203" s="4">
        <v>1</v>
      </c>
      <c r="AC203" s="9">
        <v>0</v>
      </c>
      <c r="AD203" s="9">
        <v>0</v>
      </c>
      <c r="AE203" s="9">
        <v>0</v>
      </c>
      <c r="AF203" s="9">
        <v>0</v>
      </c>
      <c r="AG203" s="11">
        <v>1</v>
      </c>
      <c r="AH203" s="9">
        <v>0</v>
      </c>
      <c r="AI203" s="11">
        <v>1</v>
      </c>
      <c r="AJ203" s="10">
        <v>2</v>
      </c>
      <c r="AK203" s="9">
        <v>0</v>
      </c>
      <c r="AL203" s="10">
        <v>2</v>
      </c>
      <c r="AM203" s="4">
        <v>4</v>
      </c>
      <c r="AN203" s="4" t="s">
        <v>27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6">
        <v>1</v>
      </c>
      <c r="AU203" s="15">
        <v>0</v>
      </c>
    </row>
    <row r="204" spans="1:47">
      <c r="A204" s="22"/>
      <c r="B204" s="20"/>
      <c r="C204" s="20"/>
      <c r="D204" s="14">
        <v>697794</v>
      </c>
      <c r="E204" s="14">
        <v>604503</v>
      </c>
      <c r="F204" s="14">
        <v>697793</v>
      </c>
      <c r="G204" s="14">
        <v>697795</v>
      </c>
      <c r="H204" s="14">
        <v>604502</v>
      </c>
      <c r="I204" s="14">
        <v>604504</v>
      </c>
      <c r="J204" s="14">
        <v>296973</v>
      </c>
      <c r="K204" s="14">
        <v>43214</v>
      </c>
      <c r="L204" s="14">
        <v>855</v>
      </c>
      <c r="M204" s="14">
        <v>49</v>
      </c>
      <c r="N204" s="14">
        <v>7</v>
      </c>
      <c r="O204" s="14">
        <v>2</v>
      </c>
      <c r="P204" s="14">
        <v>5</v>
      </c>
      <c r="Q204" s="1"/>
      <c r="R204" s="8">
        <v>348</v>
      </c>
      <c r="S204" s="4">
        <v>5</v>
      </c>
      <c r="T204" s="4">
        <v>604503</v>
      </c>
      <c r="U204" s="4">
        <v>6</v>
      </c>
      <c r="V204" s="4">
        <v>0</v>
      </c>
      <c r="W204" s="4">
        <v>4</v>
      </c>
      <c r="X204" s="4">
        <v>5</v>
      </c>
      <c r="Y204" s="4">
        <v>0</v>
      </c>
      <c r="Z204" s="4">
        <v>3</v>
      </c>
      <c r="AA204" s="4" t="s">
        <v>27</v>
      </c>
      <c r="AB204" s="4">
        <v>1</v>
      </c>
      <c r="AC204" s="10">
        <v>2</v>
      </c>
      <c r="AD204" s="9">
        <v>0</v>
      </c>
      <c r="AE204" s="9">
        <v>0</v>
      </c>
      <c r="AF204" s="11">
        <v>1</v>
      </c>
      <c r="AG204" s="11">
        <v>1</v>
      </c>
      <c r="AH204" s="11">
        <v>1</v>
      </c>
      <c r="AI204" s="11">
        <v>1</v>
      </c>
      <c r="AJ204" s="9">
        <v>0</v>
      </c>
      <c r="AK204" s="9">
        <v>0</v>
      </c>
      <c r="AL204" s="9">
        <v>0</v>
      </c>
      <c r="AM204" s="4">
        <v>5</v>
      </c>
      <c r="AN204" s="4" t="s">
        <v>27</v>
      </c>
      <c r="AO204" s="15">
        <v>0</v>
      </c>
      <c r="AP204" s="15">
        <v>0</v>
      </c>
      <c r="AQ204" s="15">
        <v>0</v>
      </c>
      <c r="AR204" s="15">
        <v>0</v>
      </c>
      <c r="AS204" s="16">
        <v>1</v>
      </c>
      <c r="AT204" s="15">
        <v>0</v>
      </c>
      <c r="AU204" s="15">
        <v>0</v>
      </c>
    </row>
    <row r="205" spans="1:47">
      <c r="A205" s="22"/>
      <c r="B205" s="19">
        <v>347</v>
      </c>
      <c r="C205" s="19">
        <v>20180221</v>
      </c>
      <c r="D205" s="7" t="s">
        <v>32</v>
      </c>
      <c r="E205" s="7" t="s">
        <v>29</v>
      </c>
      <c r="F205" s="7" t="s">
        <v>32</v>
      </c>
      <c r="G205" s="7" t="s">
        <v>32</v>
      </c>
      <c r="H205" s="7" t="s">
        <v>29</v>
      </c>
      <c r="I205" s="7" t="s">
        <v>29</v>
      </c>
      <c r="J205" s="7" t="s">
        <v>30</v>
      </c>
      <c r="K205" s="7" t="s">
        <v>30</v>
      </c>
      <c r="L205" s="7" t="s">
        <v>30</v>
      </c>
      <c r="M205" s="7" t="s">
        <v>30</v>
      </c>
      <c r="N205" s="7" t="s">
        <v>30</v>
      </c>
      <c r="O205" s="7" t="s">
        <v>30</v>
      </c>
      <c r="P205" s="7" t="s">
        <v>30</v>
      </c>
      <c r="Q205" s="1"/>
      <c r="R205" s="8">
        <v>347</v>
      </c>
      <c r="S205" s="4">
        <v>4</v>
      </c>
      <c r="T205" s="4">
        <v>662653</v>
      </c>
      <c r="U205" s="4">
        <v>6</v>
      </c>
      <c r="V205" s="4">
        <v>6</v>
      </c>
      <c r="W205" s="4">
        <v>2</v>
      </c>
      <c r="X205" s="4">
        <v>6</v>
      </c>
      <c r="Y205" s="4">
        <v>5</v>
      </c>
      <c r="Z205" s="4">
        <v>3</v>
      </c>
      <c r="AA205" s="4" t="s">
        <v>27</v>
      </c>
      <c r="AB205" s="4">
        <v>1</v>
      </c>
      <c r="AC205" s="9">
        <v>0</v>
      </c>
      <c r="AD205" s="9">
        <v>0</v>
      </c>
      <c r="AE205" s="11">
        <v>1</v>
      </c>
      <c r="AF205" s="11">
        <v>1</v>
      </c>
      <c r="AG205" s="9">
        <v>0</v>
      </c>
      <c r="AH205" s="11">
        <v>1</v>
      </c>
      <c r="AI205" s="17">
        <v>3</v>
      </c>
      <c r="AJ205" s="9">
        <v>0</v>
      </c>
      <c r="AK205" s="9">
        <v>0</v>
      </c>
      <c r="AL205" s="9">
        <v>0</v>
      </c>
      <c r="AM205" s="4">
        <v>4</v>
      </c>
      <c r="AN205" s="4" t="s">
        <v>27</v>
      </c>
      <c r="AO205" s="15">
        <v>0</v>
      </c>
      <c r="AP205" s="15">
        <v>0</v>
      </c>
      <c r="AQ205" s="15">
        <v>0</v>
      </c>
      <c r="AR205" s="16">
        <v>1</v>
      </c>
      <c r="AS205" s="15">
        <v>0</v>
      </c>
      <c r="AT205" s="15">
        <v>0</v>
      </c>
      <c r="AU205" s="15">
        <v>0</v>
      </c>
    </row>
    <row r="206" spans="1:47">
      <c r="A206" s="22"/>
      <c r="B206" s="20"/>
      <c r="C206" s="20"/>
      <c r="D206" s="14">
        <v>662653</v>
      </c>
      <c r="E206" s="14">
        <v>791983</v>
      </c>
      <c r="F206" s="14">
        <v>662652</v>
      </c>
      <c r="G206" s="14">
        <v>662654</v>
      </c>
      <c r="H206" s="14">
        <v>791982</v>
      </c>
      <c r="I206" s="14">
        <v>791984</v>
      </c>
      <c r="J206" s="14">
        <v>285449</v>
      </c>
      <c r="K206" s="14">
        <v>14766</v>
      </c>
      <c r="L206" s="14">
        <v>656</v>
      </c>
      <c r="M206" s="14">
        <v>49</v>
      </c>
      <c r="N206" s="14">
        <v>84</v>
      </c>
      <c r="O206" s="14">
        <v>2</v>
      </c>
      <c r="P206" s="14">
        <v>6</v>
      </c>
      <c r="Q206" s="1"/>
      <c r="R206" s="8">
        <v>347</v>
      </c>
      <c r="S206" s="4">
        <v>6</v>
      </c>
      <c r="T206" s="4">
        <v>791983</v>
      </c>
      <c r="U206" s="4">
        <v>7</v>
      </c>
      <c r="V206" s="4">
        <v>9</v>
      </c>
      <c r="W206" s="4">
        <v>1</v>
      </c>
      <c r="X206" s="4">
        <v>9</v>
      </c>
      <c r="Y206" s="4">
        <v>8</v>
      </c>
      <c r="Z206" s="4">
        <v>3</v>
      </c>
      <c r="AA206" s="4" t="s">
        <v>27</v>
      </c>
      <c r="AB206" s="4">
        <v>1</v>
      </c>
      <c r="AC206" s="9">
        <v>0</v>
      </c>
      <c r="AD206" s="11">
        <v>1</v>
      </c>
      <c r="AE206" s="9">
        <v>0</v>
      </c>
      <c r="AF206" s="11">
        <v>1</v>
      </c>
      <c r="AG206" s="9">
        <v>0</v>
      </c>
      <c r="AH206" s="9">
        <v>0</v>
      </c>
      <c r="AI206" s="9">
        <v>0</v>
      </c>
      <c r="AJ206" s="11">
        <v>1</v>
      </c>
      <c r="AK206" s="11">
        <v>1</v>
      </c>
      <c r="AL206" s="10">
        <v>2</v>
      </c>
      <c r="AM206" s="4">
        <v>5</v>
      </c>
      <c r="AN206" s="4" t="s">
        <v>27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6">
        <v>1</v>
      </c>
      <c r="AU206" s="15">
        <v>0</v>
      </c>
    </row>
    <row r="207" spans="1:47">
      <c r="A207" s="22"/>
      <c r="B207" s="19">
        <v>346</v>
      </c>
      <c r="C207" s="19">
        <v>20180214</v>
      </c>
      <c r="D207" s="7" t="s">
        <v>32</v>
      </c>
      <c r="E207" s="7" t="s">
        <v>34</v>
      </c>
      <c r="F207" s="7" t="s">
        <v>32</v>
      </c>
      <c r="G207" s="7" t="s">
        <v>32</v>
      </c>
      <c r="H207" s="7" t="s">
        <v>34</v>
      </c>
      <c r="I207" s="7" t="s">
        <v>34</v>
      </c>
      <c r="J207" s="7" t="s">
        <v>30</v>
      </c>
      <c r="K207" s="7" t="s">
        <v>30</v>
      </c>
      <c r="L207" s="7" t="s">
        <v>30</v>
      </c>
      <c r="M207" s="7" t="s">
        <v>30</v>
      </c>
      <c r="N207" s="7" t="s">
        <v>30</v>
      </c>
      <c r="O207" s="7" t="s">
        <v>30</v>
      </c>
      <c r="P207" s="7" t="s">
        <v>30</v>
      </c>
      <c r="Q207" s="1"/>
      <c r="R207" s="8">
        <v>346</v>
      </c>
      <c r="S207" s="4">
        <v>4</v>
      </c>
      <c r="T207" s="4">
        <v>659796</v>
      </c>
      <c r="U207" s="4">
        <v>6</v>
      </c>
      <c r="V207" s="4">
        <v>5</v>
      </c>
      <c r="W207" s="4">
        <v>9</v>
      </c>
      <c r="X207" s="4">
        <v>7</v>
      </c>
      <c r="Y207" s="4">
        <v>9</v>
      </c>
      <c r="Z207" s="4">
        <v>6</v>
      </c>
      <c r="AA207" s="4" t="s">
        <v>27</v>
      </c>
      <c r="AB207" s="4">
        <v>1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11">
        <v>1</v>
      </c>
      <c r="AI207" s="10">
        <v>2</v>
      </c>
      <c r="AJ207" s="11">
        <v>1</v>
      </c>
      <c r="AK207" s="9">
        <v>0</v>
      </c>
      <c r="AL207" s="10">
        <v>2</v>
      </c>
      <c r="AM207" s="4">
        <v>4</v>
      </c>
      <c r="AN207" s="4" t="s">
        <v>27</v>
      </c>
      <c r="AO207" s="15">
        <v>0</v>
      </c>
      <c r="AP207" s="15">
        <v>0</v>
      </c>
      <c r="AQ207" s="15">
        <v>0</v>
      </c>
      <c r="AR207" s="16">
        <v>1</v>
      </c>
      <c r="AS207" s="15">
        <v>0</v>
      </c>
      <c r="AT207" s="15">
        <v>0</v>
      </c>
      <c r="AU207" s="15">
        <v>0</v>
      </c>
    </row>
    <row r="208" spans="1:47">
      <c r="A208" s="22"/>
      <c r="B208" s="20"/>
      <c r="C208" s="20"/>
      <c r="D208" s="14">
        <v>659796</v>
      </c>
      <c r="E208" s="14">
        <v>223458</v>
      </c>
      <c r="F208" s="14">
        <v>659795</v>
      </c>
      <c r="G208" s="14">
        <v>659797</v>
      </c>
      <c r="H208" s="14">
        <v>223457</v>
      </c>
      <c r="I208" s="14">
        <v>223459</v>
      </c>
      <c r="J208" s="14">
        <v>242568</v>
      </c>
      <c r="K208" s="14">
        <v>58782</v>
      </c>
      <c r="L208" s="14">
        <v>241</v>
      </c>
      <c r="M208" s="14">
        <v>1</v>
      </c>
      <c r="N208" s="14">
        <v>56</v>
      </c>
      <c r="O208" s="14">
        <v>2</v>
      </c>
      <c r="P208" s="14">
        <v>0</v>
      </c>
      <c r="Q208" s="1"/>
      <c r="R208" s="8">
        <v>346</v>
      </c>
      <c r="S208" s="4">
        <v>1</v>
      </c>
      <c r="T208" s="4">
        <v>223458</v>
      </c>
      <c r="U208" s="4">
        <v>2</v>
      </c>
      <c r="V208" s="4">
        <v>2</v>
      </c>
      <c r="W208" s="4">
        <v>3</v>
      </c>
      <c r="X208" s="4">
        <v>4</v>
      </c>
      <c r="Y208" s="4">
        <v>5</v>
      </c>
      <c r="Z208" s="4">
        <v>8</v>
      </c>
      <c r="AA208" s="4" t="s">
        <v>27</v>
      </c>
      <c r="AB208" s="4">
        <v>1</v>
      </c>
      <c r="AC208" s="9">
        <v>0</v>
      </c>
      <c r="AD208" s="9">
        <v>0</v>
      </c>
      <c r="AE208" s="10">
        <v>2</v>
      </c>
      <c r="AF208" s="11">
        <v>1</v>
      </c>
      <c r="AG208" s="11">
        <v>1</v>
      </c>
      <c r="AH208" s="11">
        <v>1</v>
      </c>
      <c r="AI208" s="9">
        <v>0</v>
      </c>
      <c r="AJ208" s="9">
        <v>0</v>
      </c>
      <c r="AK208" s="11">
        <v>1</v>
      </c>
      <c r="AL208" s="9">
        <v>0</v>
      </c>
      <c r="AM208" s="4">
        <v>5</v>
      </c>
      <c r="AN208" s="4" t="s">
        <v>27</v>
      </c>
      <c r="AO208" s="16">
        <v>1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</row>
    <row r="209" spans="1:47">
      <c r="A209" s="22"/>
      <c r="B209" s="19">
        <v>345</v>
      </c>
      <c r="C209" s="19">
        <v>20180207</v>
      </c>
      <c r="D209" s="7" t="s">
        <v>35</v>
      </c>
      <c r="E209" s="7" t="s">
        <v>29</v>
      </c>
      <c r="F209" s="7" t="s">
        <v>35</v>
      </c>
      <c r="G209" s="7" t="s">
        <v>35</v>
      </c>
      <c r="H209" s="7" t="s">
        <v>29</v>
      </c>
      <c r="I209" s="7" t="s">
        <v>29</v>
      </c>
      <c r="J209" s="7" t="s">
        <v>30</v>
      </c>
      <c r="K209" s="7" t="s">
        <v>30</v>
      </c>
      <c r="L209" s="7" t="s">
        <v>30</v>
      </c>
      <c r="M209" s="7" t="s">
        <v>30</v>
      </c>
      <c r="N209" s="7" t="s">
        <v>30</v>
      </c>
      <c r="O209" s="7" t="s">
        <v>30</v>
      </c>
      <c r="P209" s="7" t="s">
        <v>30</v>
      </c>
      <c r="Q209" s="1"/>
      <c r="R209" s="8">
        <v>345</v>
      </c>
      <c r="S209" s="4">
        <v>7</v>
      </c>
      <c r="T209" s="4">
        <v>779641</v>
      </c>
      <c r="U209" s="4">
        <v>7</v>
      </c>
      <c r="V209" s="4">
        <v>7</v>
      </c>
      <c r="W209" s="4">
        <v>9</v>
      </c>
      <c r="X209" s="4">
        <v>6</v>
      </c>
      <c r="Y209" s="4">
        <v>4</v>
      </c>
      <c r="Z209" s="4">
        <v>1</v>
      </c>
      <c r="AA209" s="4" t="s">
        <v>27</v>
      </c>
      <c r="AB209" s="4">
        <v>1</v>
      </c>
      <c r="AC209" s="9">
        <v>0</v>
      </c>
      <c r="AD209" s="11">
        <v>1</v>
      </c>
      <c r="AE209" s="9">
        <v>0</v>
      </c>
      <c r="AF209" s="9">
        <v>0</v>
      </c>
      <c r="AG209" s="11">
        <v>1</v>
      </c>
      <c r="AH209" s="9">
        <v>0</v>
      </c>
      <c r="AI209" s="11">
        <v>1</v>
      </c>
      <c r="AJ209" s="10">
        <v>2</v>
      </c>
      <c r="AK209" s="9">
        <v>0</v>
      </c>
      <c r="AL209" s="11">
        <v>1</v>
      </c>
      <c r="AM209" s="4">
        <v>5</v>
      </c>
      <c r="AN209" s="4" t="s">
        <v>27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6">
        <v>1</v>
      </c>
    </row>
    <row r="210" spans="1:47">
      <c r="A210" s="22"/>
      <c r="B210" s="20"/>
      <c r="C210" s="20"/>
      <c r="D210" s="14">
        <v>779641</v>
      </c>
      <c r="E210" s="14">
        <v>566427</v>
      </c>
      <c r="F210" s="14">
        <v>779640</v>
      </c>
      <c r="G210" s="14">
        <v>779642</v>
      </c>
      <c r="H210" s="14">
        <v>566426</v>
      </c>
      <c r="I210" s="14">
        <v>566428</v>
      </c>
      <c r="J210" s="14">
        <v>900972</v>
      </c>
      <c r="K210" s="14">
        <v>62393</v>
      </c>
      <c r="L210" s="14">
        <v>467</v>
      </c>
      <c r="M210" s="14">
        <v>95</v>
      </c>
      <c r="N210" s="14">
        <v>8</v>
      </c>
      <c r="O210" s="14">
        <v>2</v>
      </c>
      <c r="P210" s="14">
        <v>0</v>
      </c>
      <c r="Q210" s="1"/>
      <c r="R210" s="8">
        <v>345</v>
      </c>
      <c r="S210" s="4">
        <v>6</v>
      </c>
      <c r="T210" s="4">
        <v>566427</v>
      </c>
      <c r="U210" s="4">
        <v>5</v>
      </c>
      <c r="V210" s="4">
        <v>6</v>
      </c>
      <c r="W210" s="4">
        <v>6</v>
      </c>
      <c r="X210" s="4">
        <v>4</v>
      </c>
      <c r="Y210" s="4">
        <v>2</v>
      </c>
      <c r="Z210" s="4">
        <v>7</v>
      </c>
      <c r="AA210" s="4" t="s">
        <v>27</v>
      </c>
      <c r="AB210" s="4">
        <v>1</v>
      </c>
      <c r="AC210" s="9">
        <v>0</v>
      </c>
      <c r="AD210" s="9">
        <v>0</v>
      </c>
      <c r="AE210" s="11">
        <v>1</v>
      </c>
      <c r="AF210" s="9">
        <v>0</v>
      </c>
      <c r="AG210" s="11">
        <v>1</v>
      </c>
      <c r="AH210" s="11">
        <v>1</v>
      </c>
      <c r="AI210" s="10">
        <v>2</v>
      </c>
      <c r="AJ210" s="11">
        <v>1</v>
      </c>
      <c r="AK210" s="9">
        <v>0</v>
      </c>
      <c r="AL210" s="9">
        <v>0</v>
      </c>
      <c r="AM210" s="4">
        <v>5</v>
      </c>
      <c r="AN210" s="4" t="s">
        <v>27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6">
        <v>1</v>
      </c>
      <c r="AU210" s="15">
        <v>0</v>
      </c>
    </row>
    <row r="211" spans="1:47">
      <c r="A211" s="22"/>
      <c r="B211" s="19">
        <v>344</v>
      </c>
      <c r="C211" s="19">
        <v>20180131</v>
      </c>
      <c r="D211" s="7" t="s">
        <v>32</v>
      </c>
      <c r="E211" s="7" t="s">
        <v>31</v>
      </c>
      <c r="F211" s="7" t="s">
        <v>32</v>
      </c>
      <c r="G211" s="7" t="s">
        <v>32</v>
      </c>
      <c r="H211" s="7" t="s">
        <v>31</v>
      </c>
      <c r="I211" s="7" t="s">
        <v>31</v>
      </c>
      <c r="J211" s="7" t="s">
        <v>30</v>
      </c>
      <c r="K211" s="7" t="s">
        <v>30</v>
      </c>
      <c r="L211" s="7" t="s">
        <v>30</v>
      </c>
      <c r="M211" s="7" t="s">
        <v>30</v>
      </c>
      <c r="N211" s="7" t="s">
        <v>30</v>
      </c>
      <c r="O211" s="7" t="s">
        <v>30</v>
      </c>
      <c r="P211" s="7" t="s">
        <v>30</v>
      </c>
      <c r="Q211" s="1"/>
      <c r="R211" s="8">
        <v>344</v>
      </c>
      <c r="S211" s="4">
        <v>4</v>
      </c>
      <c r="T211" s="4">
        <v>918380</v>
      </c>
      <c r="U211" s="4">
        <v>9</v>
      </c>
      <c r="V211" s="4">
        <v>1</v>
      </c>
      <c r="W211" s="4">
        <v>8</v>
      </c>
      <c r="X211" s="4">
        <v>3</v>
      </c>
      <c r="Y211" s="4">
        <v>8</v>
      </c>
      <c r="Z211" s="4">
        <v>0</v>
      </c>
      <c r="AA211" s="4" t="s">
        <v>27</v>
      </c>
      <c r="AB211" s="4">
        <v>1</v>
      </c>
      <c r="AC211" s="11">
        <v>1</v>
      </c>
      <c r="AD211" s="11">
        <v>1</v>
      </c>
      <c r="AE211" s="9">
        <v>0</v>
      </c>
      <c r="AF211" s="11">
        <v>1</v>
      </c>
      <c r="AG211" s="9">
        <v>0</v>
      </c>
      <c r="AH211" s="9">
        <v>0</v>
      </c>
      <c r="AI211" s="9">
        <v>0</v>
      </c>
      <c r="AJ211" s="9">
        <v>0</v>
      </c>
      <c r="AK211" s="10">
        <v>2</v>
      </c>
      <c r="AL211" s="11">
        <v>1</v>
      </c>
      <c r="AM211" s="4">
        <v>5</v>
      </c>
      <c r="AN211" s="4" t="s">
        <v>27</v>
      </c>
      <c r="AO211" s="15">
        <v>0</v>
      </c>
      <c r="AP211" s="15">
        <v>0</v>
      </c>
      <c r="AQ211" s="15">
        <v>0</v>
      </c>
      <c r="AR211" s="16">
        <v>1</v>
      </c>
      <c r="AS211" s="15">
        <v>0</v>
      </c>
      <c r="AT211" s="15">
        <v>0</v>
      </c>
      <c r="AU211" s="15">
        <v>0</v>
      </c>
    </row>
    <row r="212" spans="1:47">
      <c r="A212" s="22"/>
      <c r="B212" s="20"/>
      <c r="C212" s="20"/>
      <c r="D212" s="14">
        <v>918380</v>
      </c>
      <c r="E212" s="14">
        <v>926305</v>
      </c>
      <c r="F212" s="14">
        <v>918379</v>
      </c>
      <c r="G212" s="14">
        <v>918381</v>
      </c>
      <c r="H212" s="14">
        <v>926304</v>
      </c>
      <c r="I212" s="14">
        <v>926306</v>
      </c>
      <c r="J212" s="14">
        <v>956019</v>
      </c>
      <c r="K212" s="14">
        <v>42970</v>
      </c>
      <c r="L212" s="14">
        <v>533</v>
      </c>
      <c r="M212" s="14">
        <v>1</v>
      </c>
      <c r="N212" s="14">
        <v>0</v>
      </c>
      <c r="O212" s="14">
        <v>0</v>
      </c>
      <c r="P212" s="14">
        <v>3</v>
      </c>
      <c r="Q212" s="1"/>
      <c r="R212" s="8">
        <v>344</v>
      </c>
      <c r="S212" s="4">
        <v>5</v>
      </c>
      <c r="T212" s="4">
        <v>926305</v>
      </c>
      <c r="U212" s="4">
        <v>9</v>
      </c>
      <c r="V212" s="4">
        <v>2</v>
      </c>
      <c r="W212" s="4">
        <v>6</v>
      </c>
      <c r="X212" s="4">
        <v>3</v>
      </c>
      <c r="Y212" s="4">
        <v>0</v>
      </c>
      <c r="Z212" s="4">
        <v>5</v>
      </c>
      <c r="AA212" s="4" t="s">
        <v>27</v>
      </c>
      <c r="AB212" s="4">
        <v>1</v>
      </c>
      <c r="AC212" s="11">
        <v>1</v>
      </c>
      <c r="AD212" s="9">
        <v>0</v>
      </c>
      <c r="AE212" s="11">
        <v>1</v>
      </c>
      <c r="AF212" s="11">
        <v>1</v>
      </c>
      <c r="AG212" s="9">
        <v>0</v>
      </c>
      <c r="AH212" s="11">
        <v>1</v>
      </c>
      <c r="AI212" s="11">
        <v>1</v>
      </c>
      <c r="AJ212" s="9">
        <v>0</v>
      </c>
      <c r="AK212" s="9">
        <v>0</v>
      </c>
      <c r="AL212" s="11">
        <v>1</v>
      </c>
      <c r="AM212" s="4">
        <v>6</v>
      </c>
      <c r="AN212" s="4" t="s">
        <v>27</v>
      </c>
      <c r="AO212" s="15">
        <v>0</v>
      </c>
      <c r="AP212" s="15">
        <v>0</v>
      </c>
      <c r="AQ212" s="15">
        <v>0</v>
      </c>
      <c r="AR212" s="15">
        <v>0</v>
      </c>
      <c r="AS212" s="16">
        <v>1</v>
      </c>
      <c r="AT212" s="15">
        <v>0</v>
      </c>
      <c r="AU212" s="15">
        <v>0</v>
      </c>
    </row>
    <row r="213" spans="1:47">
      <c r="A213" s="22"/>
      <c r="B213" s="19">
        <v>343</v>
      </c>
      <c r="C213" s="19">
        <v>20180124</v>
      </c>
      <c r="D213" s="7" t="s">
        <v>31</v>
      </c>
      <c r="E213" s="7" t="s">
        <v>31</v>
      </c>
      <c r="F213" s="7" t="s">
        <v>31</v>
      </c>
      <c r="G213" s="7" t="s">
        <v>31</v>
      </c>
      <c r="H213" s="7" t="s">
        <v>31</v>
      </c>
      <c r="I213" s="7" t="s">
        <v>31</v>
      </c>
      <c r="J213" s="7" t="s">
        <v>30</v>
      </c>
      <c r="K213" s="7" t="s">
        <v>30</v>
      </c>
      <c r="L213" s="7" t="s">
        <v>30</v>
      </c>
      <c r="M213" s="7" t="s">
        <v>30</v>
      </c>
      <c r="N213" s="7" t="s">
        <v>30</v>
      </c>
      <c r="O213" s="7" t="s">
        <v>30</v>
      </c>
      <c r="P213" s="7" t="s">
        <v>30</v>
      </c>
      <c r="Q213" s="1"/>
      <c r="R213" s="8">
        <v>343</v>
      </c>
      <c r="S213" s="4">
        <v>5</v>
      </c>
      <c r="T213" s="4">
        <v>400376</v>
      </c>
      <c r="U213" s="4">
        <v>4</v>
      </c>
      <c r="V213" s="4">
        <v>0</v>
      </c>
      <c r="W213" s="4">
        <v>0</v>
      </c>
      <c r="X213" s="4">
        <v>3</v>
      </c>
      <c r="Y213" s="4">
        <v>7</v>
      </c>
      <c r="Z213" s="4">
        <v>6</v>
      </c>
      <c r="AA213" s="4" t="s">
        <v>27</v>
      </c>
      <c r="AB213" s="4">
        <v>1</v>
      </c>
      <c r="AC213" s="10">
        <v>2</v>
      </c>
      <c r="AD213" s="9">
        <v>0</v>
      </c>
      <c r="AE213" s="9">
        <v>0</v>
      </c>
      <c r="AF213" s="11">
        <v>1</v>
      </c>
      <c r="AG213" s="11">
        <v>1</v>
      </c>
      <c r="AH213" s="9">
        <v>0</v>
      </c>
      <c r="AI213" s="11">
        <v>1</v>
      </c>
      <c r="AJ213" s="11">
        <v>1</v>
      </c>
      <c r="AK213" s="9">
        <v>0</v>
      </c>
      <c r="AL213" s="9">
        <v>0</v>
      </c>
      <c r="AM213" s="4">
        <v>5</v>
      </c>
      <c r="AN213" s="4" t="s">
        <v>27</v>
      </c>
      <c r="AO213" s="15">
        <v>0</v>
      </c>
      <c r="AP213" s="15">
        <v>0</v>
      </c>
      <c r="AQ213" s="15">
        <v>0</v>
      </c>
      <c r="AR213" s="15">
        <v>0</v>
      </c>
      <c r="AS213" s="16">
        <v>1</v>
      </c>
      <c r="AT213" s="15">
        <v>0</v>
      </c>
      <c r="AU213" s="15">
        <v>0</v>
      </c>
    </row>
    <row r="214" spans="1:47">
      <c r="A214" s="22"/>
      <c r="B214" s="20"/>
      <c r="C214" s="20"/>
      <c r="D214" s="14">
        <v>400376</v>
      </c>
      <c r="E214" s="14">
        <v>405388</v>
      </c>
      <c r="F214" s="14">
        <v>400375</v>
      </c>
      <c r="G214" s="14">
        <v>400377</v>
      </c>
      <c r="H214" s="14">
        <v>405387</v>
      </c>
      <c r="I214" s="14">
        <v>405389</v>
      </c>
      <c r="J214" s="14">
        <v>653712</v>
      </c>
      <c r="K214" s="14">
        <v>23473</v>
      </c>
      <c r="L214" s="14">
        <v>157</v>
      </c>
      <c r="M214" s="14">
        <v>13</v>
      </c>
      <c r="N214" s="14">
        <v>81</v>
      </c>
      <c r="O214" s="14">
        <v>5</v>
      </c>
      <c r="P214" s="14">
        <v>6</v>
      </c>
      <c r="Q214" s="1"/>
      <c r="R214" s="8">
        <v>343</v>
      </c>
      <c r="S214" s="4">
        <v>5</v>
      </c>
      <c r="T214" s="4">
        <v>405388</v>
      </c>
      <c r="U214" s="4">
        <v>4</v>
      </c>
      <c r="V214" s="4">
        <v>0</v>
      </c>
      <c r="W214" s="4">
        <v>5</v>
      </c>
      <c r="X214" s="4">
        <v>3</v>
      </c>
      <c r="Y214" s="4">
        <v>8</v>
      </c>
      <c r="Z214" s="4">
        <v>8</v>
      </c>
      <c r="AA214" s="4" t="s">
        <v>27</v>
      </c>
      <c r="AB214" s="4">
        <v>1</v>
      </c>
      <c r="AC214" s="11">
        <v>1</v>
      </c>
      <c r="AD214" s="9">
        <v>0</v>
      </c>
      <c r="AE214" s="9">
        <v>0</v>
      </c>
      <c r="AF214" s="11">
        <v>1</v>
      </c>
      <c r="AG214" s="11">
        <v>1</v>
      </c>
      <c r="AH214" s="11">
        <v>1</v>
      </c>
      <c r="AI214" s="9">
        <v>0</v>
      </c>
      <c r="AJ214" s="9">
        <v>0</v>
      </c>
      <c r="AK214" s="10">
        <v>2</v>
      </c>
      <c r="AL214" s="9">
        <v>0</v>
      </c>
      <c r="AM214" s="4">
        <v>5</v>
      </c>
      <c r="AN214" s="4" t="s">
        <v>27</v>
      </c>
      <c r="AO214" s="15">
        <v>0</v>
      </c>
      <c r="AP214" s="15">
        <v>0</v>
      </c>
      <c r="AQ214" s="15">
        <v>0</v>
      </c>
      <c r="AR214" s="15">
        <v>0</v>
      </c>
      <c r="AS214" s="16">
        <v>1</v>
      </c>
      <c r="AT214" s="15">
        <v>0</v>
      </c>
      <c r="AU214" s="15">
        <v>0</v>
      </c>
    </row>
    <row r="215" spans="1:47">
      <c r="A215" s="22"/>
      <c r="B215" s="19">
        <v>342</v>
      </c>
      <c r="C215" s="19">
        <v>20180117</v>
      </c>
      <c r="D215" s="7" t="s">
        <v>31</v>
      </c>
      <c r="E215" s="7" t="s">
        <v>33</v>
      </c>
      <c r="F215" s="7" t="s">
        <v>31</v>
      </c>
      <c r="G215" s="7" t="s">
        <v>31</v>
      </c>
      <c r="H215" s="7" t="s">
        <v>33</v>
      </c>
      <c r="I215" s="7" t="s">
        <v>33</v>
      </c>
      <c r="J215" s="7" t="s">
        <v>30</v>
      </c>
      <c r="K215" s="7" t="s">
        <v>30</v>
      </c>
      <c r="L215" s="7" t="s">
        <v>30</v>
      </c>
      <c r="M215" s="7" t="s">
        <v>30</v>
      </c>
      <c r="N215" s="7" t="s">
        <v>30</v>
      </c>
      <c r="O215" s="7" t="s">
        <v>30</v>
      </c>
      <c r="P215" s="7" t="s">
        <v>30</v>
      </c>
      <c r="Q215" s="1"/>
      <c r="R215" s="8">
        <v>342</v>
      </c>
      <c r="S215" s="4">
        <v>5</v>
      </c>
      <c r="T215" s="4">
        <v>793874</v>
      </c>
      <c r="U215" s="4">
        <v>7</v>
      </c>
      <c r="V215" s="4">
        <v>9</v>
      </c>
      <c r="W215" s="4">
        <v>3</v>
      </c>
      <c r="X215" s="4">
        <v>8</v>
      </c>
      <c r="Y215" s="4">
        <v>7</v>
      </c>
      <c r="Z215" s="4">
        <v>4</v>
      </c>
      <c r="AA215" s="4" t="s">
        <v>27</v>
      </c>
      <c r="AB215" s="4">
        <v>1</v>
      </c>
      <c r="AC215" s="9">
        <v>0</v>
      </c>
      <c r="AD215" s="9">
        <v>0</v>
      </c>
      <c r="AE215" s="9">
        <v>0</v>
      </c>
      <c r="AF215" s="11">
        <v>1</v>
      </c>
      <c r="AG215" s="11">
        <v>1</v>
      </c>
      <c r="AH215" s="9">
        <v>0</v>
      </c>
      <c r="AI215" s="9">
        <v>0</v>
      </c>
      <c r="AJ215" s="10">
        <v>2</v>
      </c>
      <c r="AK215" s="11">
        <v>1</v>
      </c>
      <c r="AL215" s="11">
        <v>1</v>
      </c>
      <c r="AM215" s="4">
        <v>5</v>
      </c>
      <c r="AN215" s="4" t="s">
        <v>27</v>
      </c>
      <c r="AO215" s="15">
        <v>0</v>
      </c>
      <c r="AP215" s="15">
        <v>0</v>
      </c>
      <c r="AQ215" s="15">
        <v>0</v>
      </c>
      <c r="AR215" s="15">
        <v>0</v>
      </c>
      <c r="AS215" s="16">
        <v>1</v>
      </c>
      <c r="AT215" s="15">
        <v>0</v>
      </c>
      <c r="AU215" s="15">
        <v>0</v>
      </c>
    </row>
    <row r="216" spans="1:47">
      <c r="A216" s="22"/>
      <c r="B216" s="20"/>
      <c r="C216" s="20"/>
      <c r="D216" s="14">
        <v>793874</v>
      </c>
      <c r="E216" s="14">
        <v>254521</v>
      </c>
      <c r="F216" s="14">
        <v>793873</v>
      </c>
      <c r="G216" s="14">
        <v>793875</v>
      </c>
      <c r="H216" s="14">
        <v>254520</v>
      </c>
      <c r="I216" s="14">
        <v>254522</v>
      </c>
      <c r="J216" s="14">
        <v>746377</v>
      </c>
      <c r="K216" s="14">
        <v>46026</v>
      </c>
      <c r="L216" s="14">
        <v>758</v>
      </c>
      <c r="M216" s="14">
        <v>37</v>
      </c>
      <c r="N216" s="14">
        <v>66</v>
      </c>
      <c r="O216" s="14">
        <v>8</v>
      </c>
      <c r="P216" s="14">
        <v>3</v>
      </c>
      <c r="Q216" s="1"/>
      <c r="R216" s="8">
        <v>342</v>
      </c>
      <c r="S216" s="4">
        <v>2</v>
      </c>
      <c r="T216" s="4">
        <v>254521</v>
      </c>
      <c r="U216" s="4">
        <v>2</v>
      </c>
      <c r="V216" s="4">
        <v>5</v>
      </c>
      <c r="W216" s="4">
        <v>4</v>
      </c>
      <c r="X216" s="4">
        <v>5</v>
      </c>
      <c r="Y216" s="4">
        <v>2</v>
      </c>
      <c r="Z216" s="4">
        <v>1</v>
      </c>
      <c r="AA216" s="4" t="s">
        <v>27</v>
      </c>
      <c r="AB216" s="4">
        <v>1</v>
      </c>
      <c r="AC216" s="9">
        <v>0</v>
      </c>
      <c r="AD216" s="11">
        <v>1</v>
      </c>
      <c r="AE216" s="10">
        <v>2</v>
      </c>
      <c r="AF216" s="9">
        <v>0</v>
      </c>
      <c r="AG216" s="11">
        <v>1</v>
      </c>
      <c r="AH216" s="10">
        <v>2</v>
      </c>
      <c r="AI216" s="9">
        <v>0</v>
      </c>
      <c r="AJ216" s="9">
        <v>0</v>
      </c>
      <c r="AK216" s="9">
        <v>0</v>
      </c>
      <c r="AL216" s="9">
        <v>0</v>
      </c>
      <c r="AM216" s="4">
        <v>4</v>
      </c>
      <c r="AN216" s="4" t="s">
        <v>27</v>
      </c>
      <c r="AO216" s="15">
        <v>0</v>
      </c>
      <c r="AP216" s="16">
        <v>1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</row>
    <row r="217" spans="1:47">
      <c r="A217" s="22"/>
      <c r="B217" s="19">
        <v>341</v>
      </c>
      <c r="C217" s="19">
        <v>20180110</v>
      </c>
      <c r="D217" s="7" t="s">
        <v>35</v>
      </c>
      <c r="E217" s="7" t="s">
        <v>29</v>
      </c>
      <c r="F217" s="7" t="s">
        <v>35</v>
      </c>
      <c r="G217" s="7" t="s">
        <v>35</v>
      </c>
      <c r="H217" s="7" t="s">
        <v>29</v>
      </c>
      <c r="I217" s="7" t="s">
        <v>29</v>
      </c>
      <c r="J217" s="7" t="s">
        <v>30</v>
      </c>
      <c r="K217" s="7" t="s">
        <v>30</v>
      </c>
      <c r="L217" s="7" t="s">
        <v>30</v>
      </c>
      <c r="M217" s="7" t="s">
        <v>30</v>
      </c>
      <c r="N217" s="7" t="s">
        <v>30</v>
      </c>
      <c r="O217" s="7" t="s">
        <v>30</v>
      </c>
      <c r="P217" s="7" t="s">
        <v>30</v>
      </c>
      <c r="Q217" s="1"/>
      <c r="R217" s="8">
        <v>341</v>
      </c>
      <c r="S217" s="4">
        <v>7</v>
      </c>
      <c r="T217" s="4">
        <v>378038</v>
      </c>
      <c r="U217" s="4">
        <v>3</v>
      </c>
      <c r="V217" s="4">
        <v>7</v>
      </c>
      <c r="W217" s="4">
        <v>8</v>
      </c>
      <c r="X217" s="4">
        <v>0</v>
      </c>
      <c r="Y217" s="4">
        <v>3</v>
      </c>
      <c r="Z217" s="4">
        <v>8</v>
      </c>
      <c r="AA217" s="4" t="s">
        <v>27</v>
      </c>
      <c r="AB217" s="4">
        <v>1</v>
      </c>
      <c r="AC217" s="11">
        <v>1</v>
      </c>
      <c r="AD217" s="9">
        <v>0</v>
      </c>
      <c r="AE217" s="9">
        <v>0</v>
      </c>
      <c r="AF217" s="10">
        <v>2</v>
      </c>
      <c r="AG217" s="9">
        <v>0</v>
      </c>
      <c r="AH217" s="9">
        <v>0</v>
      </c>
      <c r="AI217" s="9">
        <v>0</v>
      </c>
      <c r="AJ217" s="11">
        <v>1</v>
      </c>
      <c r="AK217" s="10">
        <v>2</v>
      </c>
      <c r="AL217" s="9">
        <v>0</v>
      </c>
      <c r="AM217" s="4">
        <v>4</v>
      </c>
      <c r="AN217" s="4" t="s">
        <v>27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6">
        <v>1</v>
      </c>
    </row>
    <row r="218" spans="1:47">
      <c r="A218" s="22"/>
      <c r="B218" s="20"/>
      <c r="C218" s="20"/>
      <c r="D218" s="14">
        <v>378038</v>
      </c>
      <c r="E218" s="14">
        <v>277016</v>
      </c>
      <c r="F218" s="14">
        <v>378037</v>
      </c>
      <c r="G218" s="14">
        <v>378039</v>
      </c>
      <c r="H218" s="14">
        <v>277015</v>
      </c>
      <c r="I218" s="14">
        <v>277017</v>
      </c>
      <c r="J218" s="14">
        <v>295483</v>
      </c>
      <c r="K218" s="14">
        <v>37697</v>
      </c>
      <c r="L218" s="14">
        <v>748</v>
      </c>
      <c r="M218" s="14">
        <v>32</v>
      </c>
      <c r="N218" s="14">
        <v>19</v>
      </c>
      <c r="O218" s="14">
        <v>6</v>
      </c>
      <c r="P218" s="14">
        <v>3</v>
      </c>
      <c r="Q218" s="1"/>
      <c r="R218" s="8">
        <v>341</v>
      </c>
      <c r="S218" s="4">
        <v>6</v>
      </c>
      <c r="T218" s="4">
        <v>277016</v>
      </c>
      <c r="U218" s="4">
        <v>2</v>
      </c>
      <c r="V218" s="4">
        <v>7</v>
      </c>
      <c r="W218" s="4">
        <v>7</v>
      </c>
      <c r="X218" s="4">
        <v>0</v>
      </c>
      <c r="Y218" s="4">
        <v>1</v>
      </c>
      <c r="Z218" s="4">
        <v>6</v>
      </c>
      <c r="AA218" s="4" t="s">
        <v>27</v>
      </c>
      <c r="AB218" s="4">
        <v>1</v>
      </c>
      <c r="AC218" s="11">
        <v>1</v>
      </c>
      <c r="AD218" s="11">
        <v>1</v>
      </c>
      <c r="AE218" s="11">
        <v>1</v>
      </c>
      <c r="AF218" s="9">
        <v>0</v>
      </c>
      <c r="AG218" s="9">
        <v>0</v>
      </c>
      <c r="AH218" s="9">
        <v>0</v>
      </c>
      <c r="AI218" s="11">
        <v>1</v>
      </c>
      <c r="AJ218" s="10">
        <v>2</v>
      </c>
      <c r="AK218" s="9">
        <v>0</v>
      </c>
      <c r="AL218" s="9">
        <v>0</v>
      </c>
      <c r="AM218" s="4">
        <v>5</v>
      </c>
      <c r="AN218" s="4" t="s">
        <v>27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6">
        <v>1</v>
      </c>
      <c r="AU218" s="15">
        <v>0</v>
      </c>
    </row>
    <row r="219" spans="1:47">
      <c r="A219" s="22"/>
      <c r="B219" s="19">
        <v>340</v>
      </c>
      <c r="C219" s="19">
        <v>20180103</v>
      </c>
      <c r="D219" s="7" t="s">
        <v>34</v>
      </c>
      <c r="E219" s="7" t="s">
        <v>29</v>
      </c>
      <c r="F219" s="7" t="s">
        <v>34</v>
      </c>
      <c r="G219" s="7" t="s">
        <v>34</v>
      </c>
      <c r="H219" s="7" t="s">
        <v>29</v>
      </c>
      <c r="I219" s="7" t="s">
        <v>29</v>
      </c>
      <c r="J219" s="7" t="s">
        <v>30</v>
      </c>
      <c r="K219" s="7" t="s">
        <v>30</v>
      </c>
      <c r="L219" s="7" t="s">
        <v>30</v>
      </c>
      <c r="M219" s="7" t="s">
        <v>30</v>
      </c>
      <c r="N219" s="7" t="s">
        <v>30</v>
      </c>
      <c r="O219" s="7" t="s">
        <v>30</v>
      </c>
      <c r="P219" s="7" t="s">
        <v>30</v>
      </c>
      <c r="Q219" s="1"/>
      <c r="R219" s="8">
        <v>340</v>
      </c>
      <c r="S219" s="4">
        <v>1</v>
      </c>
      <c r="T219" s="4">
        <v>829747</v>
      </c>
      <c r="U219" s="4">
        <v>8</v>
      </c>
      <c r="V219" s="4">
        <v>2</v>
      </c>
      <c r="W219" s="4">
        <v>9</v>
      </c>
      <c r="X219" s="4">
        <v>7</v>
      </c>
      <c r="Y219" s="4">
        <v>4</v>
      </c>
      <c r="Z219" s="4">
        <v>7</v>
      </c>
      <c r="AA219" s="4" t="s">
        <v>27</v>
      </c>
      <c r="AB219" s="4">
        <v>1</v>
      </c>
      <c r="AC219" s="9">
        <v>0</v>
      </c>
      <c r="AD219" s="9">
        <v>0</v>
      </c>
      <c r="AE219" s="11">
        <v>1</v>
      </c>
      <c r="AF219" s="9">
        <v>0</v>
      </c>
      <c r="AG219" s="11">
        <v>1</v>
      </c>
      <c r="AH219" s="9">
        <v>0</v>
      </c>
      <c r="AI219" s="9">
        <v>0</v>
      </c>
      <c r="AJ219" s="10">
        <v>2</v>
      </c>
      <c r="AK219" s="11">
        <v>1</v>
      </c>
      <c r="AL219" s="11">
        <v>1</v>
      </c>
      <c r="AM219" s="4">
        <v>5</v>
      </c>
      <c r="AN219" s="4" t="s">
        <v>27</v>
      </c>
      <c r="AO219" s="16">
        <v>1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</row>
    <row r="220" spans="1:47">
      <c r="A220" s="23"/>
      <c r="B220" s="20"/>
      <c r="C220" s="20"/>
      <c r="D220" s="14">
        <v>829747</v>
      </c>
      <c r="E220" s="14">
        <v>736816</v>
      </c>
      <c r="F220" s="14">
        <v>829746</v>
      </c>
      <c r="G220" s="14">
        <v>829748</v>
      </c>
      <c r="H220" s="14">
        <v>736815</v>
      </c>
      <c r="I220" s="14">
        <v>736817</v>
      </c>
      <c r="J220" s="14">
        <v>413562</v>
      </c>
      <c r="K220" s="14">
        <v>28111</v>
      </c>
      <c r="L220" s="14">
        <v>929</v>
      </c>
      <c r="M220" s="14">
        <v>32</v>
      </c>
      <c r="N220" s="14">
        <v>52</v>
      </c>
      <c r="O220" s="14">
        <v>2</v>
      </c>
      <c r="P220" s="14">
        <v>9</v>
      </c>
      <c r="Q220" s="1"/>
      <c r="R220" s="8">
        <v>340</v>
      </c>
      <c r="S220" s="4">
        <v>6</v>
      </c>
      <c r="T220" s="4">
        <v>736816</v>
      </c>
      <c r="U220" s="4">
        <v>7</v>
      </c>
      <c r="V220" s="4">
        <v>3</v>
      </c>
      <c r="W220" s="4">
        <v>6</v>
      </c>
      <c r="X220" s="4">
        <v>8</v>
      </c>
      <c r="Y220" s="4">
        <v>1</v>
      </c>
      <c r="Z220" s="4">
        <v>6</v>
      </c>
      <c r="AA220" s="4" t="s">
        <v>27</v>
      </c>
      <c r="AB220" s="4">
        <v>1</v>
      </c>
      <c r="AC220" s="9">
        <v>0</v>
      </c>
      <c r="AD220" s="11">
        <v>1</v>
      </c>
      <c r="AE220" s="9">
        <v>0</v>
      </c>
      <c r="AF220" s="11">
        <v>1</v>
      </c>
      <c r="AG220" s="9">
        <v>0</v>
      </c>
      <c r="AH220" s="9">
        <v>0</v>
      </c>
      <c r="AI220" s="10">
        <v>2</v>
      </c>
      <c r="AJ220" s="11">
        <v>1</v>
      </c>
      <c r="AK220" s="11">
        <v>1</v>
      </c>
      <c r="AL220" s="9">
        <v>0</v>
      </c>
      <c r="AM220" s="4">
        <v>5</v>
      </c>
      <c r="AN220" s="4" t="s">
        <v>27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6">
        <v>1</v>
      </c>
      <c r="AU220" s="15">
        <v>0</v>
      </c>
    </row>
    <row r="221" spans="1:47">
      <c r="A221" s="21">
        <v>2017</v>
      </c>
      <c r="B221" s="19">
        <v>339</v>
      </c>
      <c r="C221" s="19">
        <v>20171227</v>
      </c>
      <c r="D221" s="7" t="s">
        <v>29</v>
      </c>
      <c r="E221" s="7" t="s">
        <v>31</v>
      </c>
      <c r="F221" s="7" t="s">
        <v>29</v>
      </c>
      <c r="G221" s="7" t="s">
        <v>29</v>
      </c>
      <c r="H221" s="7" t="s">
        <v>31</v>
      </c>
      <c r="I221" s="7" t="s">
        <v>31</v>
      </c>
      <c r="J221" s="7" t="s">
        <v>30</v>
      </c>
      <c r="K221" s="7" t="s">
        <v>30</v>
      </c>
      <c r="L221" s="7" t="s">
        <v>30</v>
      </c>
      <c r="M221" s="7" t="s">
        <v>30</v>
      </c>
      <c r="N221" s="7" t="s">
        <v>30</v>
      </c>
      <c r="O221" s="7" t="s">
        <v>30</v>
      </c>
      <c r="P221" s="7" t="s">
        <v>30</v>
      </c>
      <c r="Q221" s="1"/>
      <c r="R221" s="8">
        <v>339</v>
      </c>
      <c r="S221" s="4">
        <v>6</v>
      </c>
      <c r="T221" s="4">
        <v>534043</v>
      </c>
      <c r="U221" s="4">
        <v>5</v>
      </c>
      <c r="V221" s="4">
        <v>3</v>
      </c>
      <c r="W221" s="4">
        <v>4</v>
      </c>
      <c r="X221" s="4">
        <v>0</v>
      </c>
      <c r="Y221" s="4">
        <v>4</v>
      </c>
      <c r="Z221" s="4">
        <v>3</v>
      </c>
      <c r="AA221" s="4" t="s">
        <v>27</v>
      </c>
      <c r="AB221" s="4">
        <v>1</v>
      </c>
      <c r="AC221" s="11">
        <v>1</v>
      </c>
      <c r="AD221" s="9">
        <v>0</v>
      </c>
      <c r="AE221" s="9">
        <v>0</v>
      </c>
      <c r="AF221" s="10">
        <v>2</v>
      </c>
      <c r="AG221" s="10">
        <v>2</v>
      </c>
      <c r="AH221" s="11">
        <v>1</v>
      </c>
      <c r="AI221" s="9">
        <v>0</v>
      </c>
      <c r="AJ221" s="9">
        <v>0</v>
      </c>
      <c r="AK221" s="9">
        <v>0</v>
      </c>
      <c r="AL221" s="9">
        <v>0</v>
      </c>
      <c r="AM221" s="4">
        <v>4</v>
      </c>
      <c r="AN221" s="4" t="s">
        <v>27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6">
        <v>1</v>
      </c>
      <c r="AU221" s="15">
        <v>0</v>
      </c>
    </row>
    <row r="222" spans="1:47">
      <c r="A222" s="22"/>
      <c r="B222" s="20"/>
      <c r="C222" s="20"/>
      <c r="D222" s="14">
        <v>534043</v>
      </c>
      <c r="E222" s="14">
        <v>448122</v>
      </c>
      <c r="F222" s="14">
        <v>534042</v>
      </c>
      <c r="G222" s="14">
        <v>534044</v>
      </c>
      <c r="H222" s="14">
        <v>448121</v>
      </c>
      <c r="I222" s="14">
        <v>448123</v>
      </c>
      <c r="J222" s="14">
        <v>477621</v>
      </c>
      <c r="K222" s="14">
        <v>10013</v>
      </c>
      <c r="L222" s="14">
        <v>144</v>
      </c>
      <c r="M222" s="14">
        <v>88</v>
      </c>
      <c r="N222" s="14">
        <v>53</v>
      </c>
      <c r="O222" s="14">
        <v>1</v>
      </c>
      <c r="P222" s="14">
        <v>7</v>
      </c>
      <c r="Q222" s="1"/>
      <c r="R222" s="8">
        <v>339</v>
      </c>
      <c r="S222" s="4">
        <v>5</v>
      </c>
      <c r="T222" s="4">
        <v>448122</v>
      </c>
      <c r="U222" s="4">
        <v>4</v>
      </c>
      <c r="V222" s="4">
        <v>4</v>
      </c>
      <c r="W222" s="4">
        <v>8</v>
      </c>
      <c r="X222" s="4">
        <v>1</v>
      </c>
      <c r="Y222" s="4">
        <v>2</v>
      </c>
      <c r="Z222" s="4">
        <v>2</v>
      </c>
      <c r="AA222" s="4" t="s">
        <v>27</v>
      </c>
      <c r="AB222" s="4">
        <v>1</v>
      </c>
      <c r="AC222" s="9">
        <v>0</v>
      </c>
      <c r="AD222" s="11">
        <v>1</v>
      </c>
      <c r="AE222" s="10">
        <v>2</v>
      </c>
      <c r="AF222" s="9">
        <v>0</v>
      </c>
      <c r="AG222" s="10">
        <v>2</v>
      </c>
      <c r="AH222" s="9">
        <v>0</v>
      </c>
      <c r="AI222" s="9">
        <v>0</v>
      </c>
      <c r="AJ222" s="9">
        <v>0</v>
      </c>
      <c r="AK222" s="11">
        <v>1</v>
      </c>
      <c r="AL222" s="9">
        <v>0</v>
      </c>
      <c r="AM222" s="4">
        <v>4</v>
      </c>
      <c r="AN222" s="4" t="s">
        <v>27</v>
      </c>
      <c r="AO222" s="15">
        <v>0</v>
      </c>
      <c r="AP222" s="15">
        <v>0</v>
      </c>
      <c r="AQ222" s="15">
        <v>0</v>
      </c>
      <c r="AR222" s="15">
        <v>0</v>
      </c>
      <c r="AS222" s="16">
        <v>1</v>
      </c>
      <c r="AT222" s="15">
        <v>0</v>
      </c>
      <c r="AU222" s="15">
        <v>0</v>
      </c>
    </row>
    <row r="223" spans="1:47">
      <c r="A223" s="22"/>
      <c r="B223" s="19">
        <v>338</v>
      </c>
      <c r="C223" s="19">
        <v>20171220</v>
      </c>
      <c r="D223" s="7" t="s">
        <v>33</v>
      </c>
      <c r="E223" s="7" t="s">
        <v>31</v>
      </c>
      <c r="F223" s="7" t="s">
        <v>33</v>
      </c>
      <c r="G223" s="7" t="s">
        <v>33</v>
      </c>
      <c r="H223" s="7" t="s">
        <v>31</v>
      </c>
      <c r="I223" s="7" t="s">
        <v>31</v>
      </c>
      <c r="J223" s="7" t="s">
        <v>30</v>
      </c>
      <c r="K223" s="7" t="s">
        <v>30</v>
      </c>
      <c r="L223" s="7" t="s">
        <v>30</v>
      </c>
      <c r="M223" s="7" t="s">
        <v>30</v>
      </c>
      <c r="N223" s="7" t="s">
        <v>30</v>
      </c>
      <c r="O223" s="7" t="s">
        <v>30</v>
      </c>
      <c r="P223" s="7" t="s">
        <v>30</v>
      </c>
      <c r="Q223" s="1"/>
      <c r="R223" s="8">
        <v>338</v>
      </c>
      <c r="S223" s="4">
        <v>2</v>
      </c>
      <c r="T223" s="4">
        <v>810489</v>
      </c>
      <c r="U223" s="4">
        <v>8</v>
      </c>
      <c r="V223" s="4">
        <v>1</v>
      </c>
      <c r="W223" s="4">
        <v>0</v>
      </c>
      <c r="X223" s="4">
        <v>4</v>
      </c>
      <c r="Y223" s="4">
        <v>8</v>
      </c>
      <c r="Z223" s="4">
        <v>9</v>
      </c>
      <c r="AA223" s="4" t="s">
        <v>27</v>
      </c>
      <c r="AB223" s="4">
        <v>1</v>
      </c>
      <c r="AC223" s="11">
        <v>1</v>
      </c>
      <c r="AD223" s="11">
        <v>1</v>
      </c>
      <c r="AE223" s="9">
        <v>0</v>
      </c>
      <c r="AF223" s="9">
        <v>0</v>
      </c>
      <c r="AG223" s="11">
        <v>1</v>
      </c>
      <c r="AH223" s="9">
        <v>0</v>
      </c>
      <c r="AI223" s="9">
        <v>0</v>
      </c>
      <c r="AJ223" s="9">
        <v>0</v>
      </c>
      <c r="AK223" s="10">
        <v>2</v>
      </c>
      <c r="AL223" s="11">
        <v>1</v>
      </c>
      <c r="AM223" s="4">
        <v>5</v>
      </c>
      <c r="AN223" s="4" t="s">
        <v>27</v>
      </c>
      <c r="AO223" s="15">
        <v>0</v>
      </c>
      <c r="AP223" s="16">
        <v>1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</row>
    <row r="224" spans="1:47">
      <c r="A224" s="22"/>
      <c r="B224" s="20"/>
      <c r="C224" s="20"/>
      <c r="D224" s="14">
        <v>810489</v>
      </c>
      <c r="E224" s="14">
        <v>394227</v>
      </c>
      <c r="F224" s="14">
        <v>810488</v>
      </c>
      <c r="G224" s="14">
        <v>810490</v>
      </c>
      <c r="H224" s="14">
        <v>394226</v>
      </c>
      <c r="I224" s="14">
        <v>394228</v>
      </c>
      <c r="J224" s="14">
        <v>330200</v>
      </c>
      <c r="K224" s="14">
        <v>30610</v>
      </c>
      <c r="L224" s="14">
        <v>435</v>
      </c>
      <c r="M224" s="14">
        <v>14</v>
      </c>
      <c r="N224" s="14">
        <v>92</v>
      </c>
      <c r="O224" s="14">
        <v>7</v>
      </c>
      <c r="P224" s="14">
        <v>9</v>
      </c>
      <c r="Q224" s="1"/>
      <c r="R224" s="8">
        <v>338</v>
      </c>
      <c r="S224" s="4">
        <v>5</v>
      </c>
      <c r="T224" s="4">
        <v>394227</v>
      </c>
      <c r="U224" s="4">
        <v>3</v>
      </c>
      <c r="V224" s="4">
        <v>9</v>
      </c>
      <c r="W224" s="4">
        <v>4</v>
      </c>
      <c r="X224" s="4">
        <v>2</v>
      </c>
      <c r="Y224" s="4">
        <v>2</v>
      </c>
      <c r="Z224" s="4">
        <v>7</v>
      </c>
      <c r="AA224" s="4" t="s">
        <v>27</v>
      </c>
      <c r="AB224" s="4">
        <v>1</v>
      </c>
      <c r="AC224" s="9">
        <v>0</v>
      </c>
      <c r="AD224" s="9">
        <v>0</v>
      </c>
      <c r="AE224" s="10">
        <v>2</v>
      </c>
      <c r="AF224" s="11">
        <v>1</v>
      </c>
      <c r="AG224" s="11">
        <v>1</v>
      </c>
      <c r="AH224" s="9">
        <v>0</v>
      </c>
      <c r="AI224" s="9">
        <v>0</v>
      </c>
      <c r="AJ224" s="11">
        <v>1</v>
      </c>
      <c r="AK224" s="9">
        <v>0</v>
      </c>
      <c r="AL224" s="11">
        <v>1</v>
      </c>
      <c r="AM224" s="4">
        <v>5</v>
      </c>
      <c r="AN224" s="4" t="s">
        <v>27</v>
      </c>
      <c r="AO224" s="15">
        <v>0</v>
      </c>
      <c r="AP224" s="15">
        <v>0</v>
      </c>
      <c r="AQ224" s="15">
        <v>0</v>
      </c>
      <c r="AR224" s="15">
        <v>0</v>
      </c>
      <c r="AS224" s="16">
        <v>1</v>
      </c>
      <c r="AT224" s="15">
        <v>0</v>
      </c>
      <c r="AU224" s="15">
        <v>0</v>
      </c>
    </row>
    <row r="225" spans="1:47">
      <c r="A225" s="22"/>
      <c r="B225" s="19">
        <v>337</v>
      </c>
      <c r="C225" s="19">
        <v>20171213</v>
      </c>
      <c r="D225" s="7" t="s">
        <v>31</v>
      </c>
      <c r="E225" s="7" t="s">
        <v>33</v>
      </c>
      <c r="F225" s="7" t="s">
        <v>31</v>
      </c>
      <c r="G225" s="7" t="s">
        <v>31</v>
      </c>
      <c r="H225" s="7" t="s">
        <v>33</v>
      </c>
      <c r="I225" s="7" t="s">
        <v>33</v>
      </c>
      <c r="J225" s="7" t="s">
        <v>30</v>
      </c>
      <c r="K225" s="7" t="s">
        <v>30</v>
      </c>
      <c r="L225" s="7" t="s">
        <v>30</v>
      </c>
      <c r="M225" s="7" t="s">
        <v>30</v>
      </c>
      <c r="N225" s="7" t="s">
        <v>30</v>
      </c>
      <c r="O225" s="7" t="s">
        <v>30</v>
      </c>
      <c r="P225" s="7" t="s">
        <v>30</v>
      </c>
      <c r="Q225" s="1"/>
      <c r="R225" s="8">
        <v>337</v>
      </c>
      <c r="S225" s="4">
        <v>5</v>
      </c>
      <c r="T225" s="4">
        <v>974476</v>
      </c>
      <c r="U225" s="4">
        <v>9</v>
      </c>
      <c r="V225" s="4">
        <v>7</v>
      </c>
      <c r="W225" s="4">
        <v>4</v>
      </c>
      <c r="X225" s="4">
        <v>4</v>
      </c>
      <c r="Y225" s="4">
        <v>7</v>
      </c>
      <c r="Z225" s="4">
        <v>6</v>
      </c>
      <c r="AA225" s="4" t="s">
        <v>27</v>
      </c>
      <c r="AB225" s="4">
        <v>1</v>
      </c>
      <c r="AC225" s="9">
        <v>0</v>
      </c>
      <c r="AD225" s="9">
        <v>0</v>
      </c>
      <c r="AE225" s="9">
        <v>0</v>
      </c>
      <c r="AF225" s="9">
        <v>0</v>
      </c>
      <c r="AG225" s="10">
        <v>2</v>
      </c>
      <c r="AH225" s="9">
        <v>0</v>
      </c>
      <c r="AI225" s="11">
        <v>1</v>
      </c>
      <c r="AJ225" s="10">
        <v>2</v>
      </c>
      <c r="AK225" s="9">
        <v>0</v>
      </c>
      <c r="AL225" s="11">
        <v>1</v>
      </c>
      <c r="AM225" s="4">
        <v>4</v>
      </c>
      <c r="AN225" s="4" t="s">
        <v>27</v>
      </c>
      <c r="AO225" s="15">
        <v>0</v>
      </c>
      <c r="AP225" s="15">
        <v>0</v>
      </c>
      <c r="AQ225" s="15">
        <v>0</v>
      </c>
      <c r="AR225" s="15">
        <v>0</v>
      </c>
      <c r="AS225" s="16">
        <v>1</v>
      </c>
      <c r="AT225" s="15">
        <v>0</v>
      </c>
      <c r="AU225" s="15">
        <v>0</v>
      </c>
    </row>
    <row r="226" spans="1:47">
      <c r="A226" s="22"/>
      <c r="B226" s="20"/>
      <c r="C226" s="20"/>
      <c r="D226" s="14">
        <v>974476</v>
      </c>
      <c r="E226" s="14">
        <v>769658</v>
      </c>
      <c r="F226" s="14">
        <v>974475</v>
      </c>
      <c r="G226" s="14">
        <v>974477</v>
      </c>
      <c r="H226" s="14">
        <v>769657</v>
      </c>
      <c r="I226" s="14">
        <v>769659</v>
      </c>
      <c r="J226" s="14">
        <v>938484</v>
      </c>
      <c r="K226" s="14">
        <v>63569</v>
      </c>
      <c r="L226" s="14">
        <v>639</v>
      </c>
      <c r="M226" s="14">
        <v>54</v>
      </c>
      <c r="N226" s="14">
        <v>8</v>
      </c>
      <c r="O226" s="14">
        <v>0</v>
      </c>
      <c r="P226" s="14">
        <v>5</v>
      </c>
      <c r="Q226" s="1"/>
      <c r="R226" s="8">
        <v>337</v>
      </c>
      <c r="S226" s="4">
        <v>2</v>
      </c>
      <c r="T226" s="4">
        <v>769658</v>
      </c>
      <c r="U226" s="4">
        <v>7</v>
      </c>
      <c r="V226" s="4">
        <v>6</v>
      </c>
      <c r="W226" s="4">
        <v>9</v>
      </c>
      <c r="X226" s="4">
        <v>6</v>
      </c>
      <c r="Y226" s="4">
        <v>5</v>
      </c>
      <c r="Z226" s="4">
        <v>8</v>
      </c>
      <c r="AA226" s="4" t="s">
        <v>27</v>
      </c>
      <c r="AB226" s="4">
        <v>1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11">
        <v>1</v>
      </c>
      <c r="AI226" s="10">
        <v>2</v>
      </c>
      <c r="AJ226" s="11">
        <v>1</v>
      </c>
      <c r="AK226" s="11">
        <v>1</v>
      </c>
      <c r="AL226" s="11">
        <v>1</v>
      </c>
      <c r="AM226" s="4">
        <v>5</v>
      </c>
      <c r="AN226" s="4" t="s">
        <v>27</v>
      </c>
      <c r="AO226" s="15">
        <v>0</v>
      </c>
      <c r="AP226" s="16">
        <v>1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</row>
    <row r="227" spans="1:47">
      <c r="A227" s="22"/>
      <c r="B227" s="19">
        <v>336</v>
      </c>
      <c r="C227" s="19">
        <v>20171206</v>
      </c>
      <c r="D227" s="7" t="s">
        <v>32</v>
      </c>
      <c r="E227" s="7" t="s">
        <v>32</v>
      </c>
      <c r="F227" s="7" t="s">
        <v>32</v>
      </c>
      <c r="G227" s="7" t="s">
        <v>32</v>
      </c>
      <c r="H227" s="7" t="s">
        <v>32</v>
      </c>
      <c r="I227" s="7" t="s">
        <v>32</v>
      </c>
      <c r="J227" s="7" t="s">
        <v>30</v>
      </c>
      <c r="K227" s="7" t="s">
        <v>30</v>
      </c>
      <c r="L227" s="7" t="s">
        <v>30</v>
      </c>
      <c r="M227" s="7" t="s">
        <v>30</v>
      </c>
      <c r="N227" s="7" t="s">
        <v>30</v>
      </c>
      <c r="O227" s="7" t="s">
        <v>30</v>
      </c>
      <c r="P227" s="7" t="s">
        <v>30</v>
      </c>
      <c r="Q227" s="1"/>
      <c r="R227" s="8">
        <v>336</v>
      </c>
      <c r="S227" s="4">
        <v>4</v>
      </c>
      <c r="T227" s="4">
        <v>940385</v>
      </c>
      <c r="U227" s="4">
        <v>9</v>
      </c>
      <c r="V227" s="4">
        <v>4</v>
      </c>
      <c r="W227" s="4">
        <v>0</v>
      </c>
      <c r="X227" s="4">
        <v>3</v>
      </c>
      <c r="Y227" s="4">
        <v>8</v>
      </c>
      <c r="Z227" s="4">
        <v>5</v>
      </c>
      <c r="AA227" s="4" t="s">
        <v>27</v>
      </c>
      <c r="AB227" s="4">
        <v>1</v>
      </c>
      <c r="AC227" s="11">
        <v>1</v>
      </c>
      <c r="AD227" s="9">
        <v>0</v>
      </c>
      <c r="AE227" s="9">
        <v>0</v>
      </c>
      <c r="AF227" s="11">
        <v>1</v>
      </c>
      <c r="AG227" s="11">
        <v>1</v>
      </c>
      <c r="AH227" s="11">
        <v>1</v>
      </c>
      <c r="AI227" s="9">
        <v>0</v>
      </c>
      <c r="AJ227" s="9">
        <v>0</v>
      </c>
      <c r="AK227" s="11">
        <v>1</v>
      </c>
      <c r="AL227" s="11">
        <v>1</v>
      </c>
      <c r="AM227" s="4">
        <v>6</v>
      </c>
      <c r="AN227" s="4" t="s">
        <v>27</v>
      </c>
      <c r="AO227" s="15">
        <v>0</v>
      </c>
      <c r="AP227" s="15">
        <v>0</v>
      </c>
      <c r="AQ227" s="15">
        <v>0</v>
      </c>
      <c r="AR227" s="16">
        <v>1</v>
      </c>
      <c r="AS227" s="15">
        <v>0</v>
      </c>
      <c r="AT227" s="15">
        <v>0</v>
      </c>
      <c r="AU227" s="15">
        <v>0</v>
      </c>
    </row>
    <row r="228" spans="1:47">
      <c r="A228" s="22"/>
      <c r="B228" s="20"/>
      <c r="C228" s="20"/>
      <c r="D228" s="14">
        <v>940385</v>
      </c>
      <c r="E228" s="14">
        <v>159580</v>
      </c>
      <c r="F228" s="14">
        <v>940384</v>
      </c>
      <c r="G228" s="14">
        <v>940386</v>
      </c>
      <c r="H228" s="14">
        <v>159579</v>
      </c>
      <c r="I228" s="14">
        <v>159581</v>
      </c>
      <c r="J228" s="14">
        <v>957765</v>
      </c>
      <c r="K228" s="14">
        <v>71038</v>
      </c>
      <c r="L228" s="14">
        <v>518</v>
      </c>
      <c r="M228" s="14">
        <v>3</v>
      </c>
      <c r="N228" s="14">
        <v>80</v>
      </c>
      <c r="O228" s="14">
        <v>9</v>
      </c>
      <c r="P228" s="14">
        <v>0</v>
      </c>
      <c r="Q228" s="1"/>
      <c r="R228" s="8">
        <v>336</v>
      </c>
      <c r="S228" s="4">
        <v>4</v>
      </c>
      <c r="T228" s="4">
        <v>159580</v>
      </c>
      <c r="U228" s="4">
        <v>1</v>
      </c>
      <c r="V228" s="4">
        <v>5</v>
      </c>
      <c r="W228" s="4">
        <v>9</v>
      </c>
      <c r="X228" s="4">
        <v>5</v>
      </c>
      <c r="Y228" s="4">
        <v>8</v>
      </c>
      <c r="Z228" s="4">
        <v>0</v>
      </c>
      <c r="AA228" s="4" t="s">
        <v>27</v>
      </c>
      <c r="AB228" s="4">
        <v>1</v>
      </c>
      <c r="AC228" s="11">
        <v>1</v>
      </c>
      <c r="AD228" s="11">
        <v>1</v>
      </c>
      <c r="AE228" s="9">
        <v>0</v>
      </c>
      <c r="AF228" s="9">
        <v>0</v>
      </c>
      <c r="AG228" s="9">
        <v>0</v>
      </c>
      <c r="AH228" s="10">
        <v>2</v>
      </c>
      <c r="AI228" s="9">
        <v>0</v>
      </c>
      <c r="AJ228" s="9">
        <v>0</v>
      </c>
      <c r="AK228" s="11">
        <v>1</v>
      </c>
      <c r="AL228" s="11">
        <v>1</v>
      </c>
      <c r="AM228" s="4">
        <v>5</v>
      </c>
      <c r="AN228" s="4" t="s">
        <v>27</v>
      </c>
      <c r="AO228" s="15">
        <v>0</v>
      </c>
      <c r="AP228" s="15">
        <v>0</v>
      </c>
      <c r="AQ228" s="15">
        <v>0</v>
      </c>
      <c r="AR228" s="16">
        <v>1</v>
      </c>
      <c r="AS228" s="15">
        <v>0</v>
      </c>
      <c r="AT228" s="15">
        <v>0</v>
      </c>
      <c r="AU228" s="15">
        <v>0</v>
      </c>
    </row>
    <row r="229" spans="1:47">
      <c r="A229" s="22"/>
      <c r="B229" s="19">
        <v>335</v>
      </c>
      <c r="C229" s="19">
        <v>20171129</v>
      </c>
      <c r="D229" s="7" t="s">
        <v>31</v>
      </c>
      <c r="E229" s="7" t="s">
        <v>28</v>
      </c>
      <c r="F229" s="7" t="s">
        <v>31</v>
      </c>
      <c r="G229" s="7" t="s">
        <v>31</v>
      </c>
      <c r="H229" s="7" t="s">
        <v>28</v>
      </c>
      <c r="I229" s="7" t="s">
        <v>28</v>
      </c>
      <c r="J229" s="7" t="s">
        <v>30</v>
      </c>
      <c r="K229" s="7" t="s">
        <v>30</v>
      </c>
      <c r="L229" s="7" t="s">
        <v>30</v>
      </c>
      <c r="M229" s="7" t="s">
        <v>30</v>
      </c>
      <c r="N229" s="7" t="s">
        <v>30</v>
      </c>
      <c r="O229" s="7" t="s">
        <v>30</v>
      </c>
      <c r="P229" s="7" t="s">
        <v>30</v>
      </c>
      <c r="Q229" s="1"/>
      <c r="R229" s="8">
        <v>335</v>
      </c>
      <c r="S229" s="4">
        <v>5</v>
      </c>
      <c r="T229" s="4">
        <v>192607</v>
      </c>
      <c r="U229" s="4">
        <v>1</v>
      </c>
      <c r="V229" s="4">
        <v>9</v>
      </c>
      <c r="W229" s="4">
        <v>2</v>
      </c>
      <c r="X229" s="4">
        <v>6</v>
      </c>
      <c r="Y229" s="4">
        <v>0</v>
      </c>
      <c r="Z229" s="4">
        <v>7</v>
      </c>
      <c r="AA229" s="4" t="s">
        <v>27</v>
      </c>
      <c r="AB229" s="4">
        <v>1</v>
      </c>
      <c r="AC229" s="11">
        <v>1</v>
      </c>
      <c r="AD229" s="11">
        <v>1</v>
      </c>
      <c r="AE229" s="11">
        <v>1</v>
      </c>
      <c r="AF229" s="9">
        <v>0</v>
      </c>
      <c r="AG229" s="9">
        <v>0</v>
      </c>
      <c r="AH229" s="9">
        <v>0</v>
      </c>
      <c r="AI229" s="11">
        <v>1</v>
      </c>
      <c r="AJ229" s="11">
        <v>1</v>
      </c>
      <c r="AK229" s="9">
        <v>0</v>
      </c>
      <c r="AL229" s="11">
        <v>1</v>
      </c>
      <c r="AM229" s="4">
        <v>6</v>
      </c>
      <c r="AN229" s="4" t="s">
        <v>27</v>
      </c>
      <c r="AO229" s="15">
        <v>0</v>
      </c>
      <c r="AP229" s="15">
        <v>0</v>
      </c>
      <c r="AQ229" s="15">
        <v>0</v>
      </c>
      <c r="AR229" s="15">
        <v>0</v>
      </c>
      <c r="AS229" s="16">
        <v>1</v>
      </c>
      <c r="AT229" s="15">
        <v>0</v>
      </c>
      <c r="AU229" s="15">
        <v>0</v>
      </c>
    </row>
    <row r="230" spans="1:47">
      <c r="A230" s="22"/>
      <c r="B230" s="20"/>
      <c r="C230" s="20"/>
      <c r="D230" s="14">
        <v>192607</v>
      </c>
      <c r="E230" s="14">
        <v>809601</v>
      </c>
      <c r="F230" s="14">
        <v>192606</v>
      </c>
      <c r="G230" s="14">
        <v>192608</v>
      </c>
      <c r="H230" s="14">
        <v>809600</v>
      </c>
      <c r="I230" s="14">
        <v>809602</v>
      </c>
      <c r="J230" s="14">
        <v>172850</v>
      </c>
      <c r="K230" s="14">
        <v>21193</v>
      </c>
      <c r="L230" s="14">
        <v>852</v>
      </c>
      <c r="M230" s="14">
        <v>55</v>
      </c>
      <c r="N230" s="14">
        <v>45</v>
      </c>
      <c r="O230" s="14">
        <v>9</v>
      </c>
      <c r="P230" s="14">
        <v>0</v>
      </c>
      <c r="Q230" s="1"/>
      <c r="R230" s="8">
        <v>335</v>
      </c>
      <c r="S230" s="4">
        <v>3</v>
      </c>
      <c r="T230" s="4">
        <v>809601</v>
      </c>
      <c r="U230" s="4">
        <v>8</v>
      </c>
      <c r="V230" s="4">
        <v>0</v>
      </c>
      <c r="W230" s="4">
        <v>9</v>
      </c>
      <c r="X230" s="4">
        <v>6</v>
      </c>
      <c r="Y230" s="4">
        <v>0</v>
      </c>
      <c r="Z230" s="4">
        <v>1</v>
      </c>
      <c r="AA230" s="4" t="s">
        <v>27</v>
      </c>
      <c r="AB230" s="4">
        <v>1</v>
      </c>
      <c r="AC230" s="10">
        <v>2</v>
      </c>
      <c r="AD230" s="11">
        <v>1</v>
      </c>
      <c r="AE230" s="9">
        <v>0</v>
      </c>
      <c r="AF230" s="9">
        <v>0</v>
      </c>
      <c r="AG230" s="9">
        <v>0</v>
      </c>
      <c r="AH230" s="9">
        <v>0</v>
      </c>
      <c r="AI230" s="11">
        <v>1</v>
      </c>
      <c r="AJ230" s="9">
        <v>0</v>
      </c>
      <c r="AK230" s="11">
        <v>1</v>
      </c>
      <c r="AL230" s="11">
        <v>1</v>
      </c>
      <c r="AM230" s="4">
        <v>5</v>
      </c>
      <c r="AN230" s="4" t="s">
        <v>27</v>
      </c>
      <c r="AO230" s="15">
        <v>0</v>
      </c>
      <c r="AP230" s="15">
        <v>0</v>
      </c>
      <c r="AQ230" s="16">
        <v>1</v>
      </c>
      <c r="AR230" s="15">
        <v>0</v>
      </c>
      <c r="AS230" s="15">
        <v>0</v>
      </c>
      <c r="AT230" s="15">
        <v>0</v>
      </c>
      <c r="AU230" s="15">
        <v>0</v>
      </c>
    </row>
    <row r="231" spans="1:47">
      <c r="A231" s="22"/>
      <c r="B231" s="19">
        <v>334</v>
      </c>
      <c r="C231" s="19">
        <v>20171122</v>
      </c>
      <c r="D231" s="7" t="s">
        <v>31</v>
      </c>
      <c r="E231" s="7" t="s">
        <v>28</v>
      </c>
      <c r="F231" s="7" t="s">
        <v>31</v>
      </c>
      <c r="G231" s="7" t="s">
        <v>31</v>
      </c>
      <c r="H231" s="7" t="s">
        <v>28</v>
      </c>
      <c r="I231" s="7" t="s">
        <v>28</v>
      </c>
      <c r="J231" s="7" t="s">
        <v>30</v>
      </c>
      <c r="K231" s="7" t="s">
        <v>30</v>
      </c>
      <c r="L231" s="7" t="s">
        <v>30</v>
      </c>
      <c r="M231" s="7" t="s">
        <v>30</v>
      </c>
      <c r="N231" s="7" t="s">
        <v>30</v>
      </c>
      <c r="O231" s="7" t="s">
        <v>30</v>
      </c>
      <c r="P231" s="7" t="s">
        <v>30</v>
      </c>
      <c r="Q231" s="1"/>
      <c r="R231" s="8">
        <v>334</v>
      </c>
      <c r="S231" s="4">
        <v>5</v>
      </c>
      <c r="T231" s="4">
        <v>845864</v>
      </c>
      <c r="U231" s="4">
        <v>8</v>
      </c>
      <c r="V231" s="4">
        <v>4</v>
      </c>
      <c r="W231" s="4">
        <v>5</v>
      </c>
      <c r="X231" s="4">
        <v>8</v>
      </c>
      <c r="Y231" s="4">
        <v>6</v>
      </c>
      <c r="Z231" s="4">
        <v>4</v>
      </c>
      <c r="AA231" s="4" t="s">
        <v>27</v>
      </c>
      <c r="AB231" s="4">
        <v>1</v>
      </c>
      <c r="AC231" s="9">
        <v>0</v>
      </c>
      <c r="AD231" s="9">
        <v>0</v>
      </c>
      <c r="AE231" s="9">
        <v>0</v>
      </c>
      <c r="AF231" s="9">
        <v>0</v>
      </c>
      <c r="AG231" s="10">
        <v>2</v>
      </c>
      <c r="AH231" s="11">
        <v>1</v>
      </c>
      <c r="AI231" s="11">
        <v>1</v>
      </c>
      <c r="AJ231" s="9">
        <v>0</v>
      </c>
      <c r="AK231" s="10">
        <v>2</v>
      </c>
      <c r="AL231" s="9">
        <v>0</v>
      </c>
      <c r="AM231" s="4">
        <v>4</v>
      </c>
      <c r="AN231" s="4" t="s">
        <v>27</v>
      </c>
      <c r="AO231" s="15">
        <v>0</v>
      </c>
      <c r="AP231" s="15">
        <v>0</v>
      </c>
      <c r="AQ231" s="15">
        <v>0</v>
      </c>
      <c r="AR231" s="15">
        <v>0</v>
      </c>
      <c r="AS231" s="16">
        <v>1</v>
      </c>
      <c r="AT231" s="15">
        <v>0</v>
      </c>
      <c r="AU231" s="15">
        <v>0</v>
      </c>
    </row>
    <row r="232" spans="1:47">
      <c r="A232" s="22"/>
      <c r="B232" s="20"/>
      <c r="C232" s="20"/>
      <c r="D232" s="14">
        <v>845864</v>
      </c>
      <c r="E232" s="14">
        <v>541536</v>
      </c>
      <c r="F232" s="14">
        <v>845863</v>
      </c>
      <c r="G232" s="14">
        <v>845865</v>
      </c>
      <c r="H232" s="14">
        <v>541535</v>
      </c>
      <c r="I232" s="14">
        <v>541537</v>
      </c>
      <c r="J232" s="14">
        <v>367400</v>
      </c>
      <c r="K232" s="14">
        <v>61396</v>
      </c>
      <c r="L232" s="14">
        <v>777</v>
      </c>
      <c r="M232" s="14">
        <v>28</v>
      </c>
      <c r="N232" s="14">
        <v>85</v>
      </c>
      <c r="O232" s="14">
        <v>7</v>
      </c>
      <c r="P232" s="14">
        <v>0</v>
      </c>
      <c r="Q232" s="1"/>
      <c r="R232" s="8">
        <v>334</v>
      </c>
      <c r="S232" s="4">
        <v>3</v>
      </c>
      <c r="T232" s="4">
        <v>541536</v>
      </c>
      <c r="U232" s="4">
        <v>5</v>
      </c>
      <c r="V232" s="4">
        <v>4</v>
      </c>
      <c r="W232" s="4">
        <v>1</v>
      </c>
      <c r="X232" s="4">
        <v>5</v>
      </c>
      <c r="Y232" s="4">
        <v>3</v>
      </c>
      <c r="Z232" s="4">
        <v>6</v>
      </c>
      <c r="AA232" s="4" t="s">
        <v>27</v>
      </c>
      <c r="AB232" s="4">
        <v>1</v>
      </c>
      <c r="AC232" s="9">
        <v>0</v>
      </c>
      <c r="AD232" s="11">
        <v>1</v>
      </c>
      <c r="AE232" s="9">
        <v>0</v>
      </c>
      <c r="AF232" s="11">
        <v>1</v>
      </c>
      <c r="AG232" s="11">
        <v>1</v>
      </c>
      <c r="AH232" s="10">
        <v>2</v>
      </c>
      <c r="AI232" s="11">
        <v>1</v>
      </c>
      <c r="AJ232" s="9">
        <v>0</v>
      </c>
      <c r="AK232" s="9">
        <v>0</v>
      </c>
      <c r="AL232" s="9">
        <v>0</v>
      </c>
      <c r="AM232" s="4">
        <v>5</v>
      </c>
      <c r="AN232" s="4" t="s">
        <v>27</v>
      </c>
      <c r="AO232" s="15">
        <v>0</v>
      </c>
      <c r="AP232" s="15">
        <v>0</v>
      </c>
      <c r="AQ232" s="16">
        <v>1</v>
      </c>
      <c r="AR232" s="15">
        <v>0</v>
      </c>
      <c r="AS232" s="15">
        <v>0</v>
      </c>
      <c r="AT232" s="15">
        <v>0</v>
      </c>
      <c r="AU232" s="15">
        <v>0</v>
      </c>
    </row>
    <row r="233" spans="1:47">
      <c r="A233" s="22"/>
      <c r="B233" s="19">
        <v>333</v>
      </c>
      <c r="C233" s="19">
        <v>20171115</v>
      </c>
      <c r="D233" s="7" t="s">
        <v>31</v>
      </c>
      <c r="E233" s="7" t="s">
        <v>32</v>
      </c>
      <c r="F233" s="7" t="s">
        <v>31</v>
      </c>
      <c r="G233" s="7" t="s">
        <v>31</v>
      </c>
      <c r="H233" s="7" t="s">
        <v>32</v>
      </c>
      <c r="I233" s="7" t="s">
        <v>32</v>
      </c>
      <c r="J233" s="7" t="s">
        <v>30</v>
      </c>
      <c r="K233" s="7" t="s">
        <v>30</v>
      </c>
      <c r="L233" s="7" t="s">
        <v>30</v>
      </c>
      <c r="M233" s="7" t="s">
        <v>30</v>
      </c>
      <c r="N233" s="7" t="s">
        <v>30</v>
      </c>
      <c r="O233" s="7" t="s">
        <v>30</v>
      </c>
      <c r="P233" s="7" t="s">
        <v>30</v>
      </c>
      <c r="Q233" s="1"/>
      <c r="R233" s="8">
        <v>333</v>
      </c>
      <c r="S233" s="4">
        <v>5</v>
      </c>
      <c r="T233" s="4">
        <v>279426</v>
      </c>
      <c r="U233" s="4">
        <v>2</v>
      </c>
      <c r="V233" s="4">
        <v>7</v>
      </c>
      <c r="W233" s="4">
        <v>9</v>
      </c>
      <c r="X233" s="4">
        <v>4</v>
      </c>
      <c r="Y233" s="4">
        <v>2</v>
      </c>
      <c r="Z233" s="4">
        <v>6</v>
      </c>
      <c r="AA233" s="4" t="s">
        <v>27</v>
      </c>
      <c r="AB233" s="4">
        <v>1</v>
      </c>
      <c r="AC233" s="9">
        <v>0</v>
      </c>
      <c r="AD233" s="9">
        <v>0</v>
      </c>
      <c r="AE233" s="10">
        <v>2</v>
      </c>
      <c r="AF233" s="9">
        <v>0</v>
      </c>
      <c r="AG233" s="11">
        <v>1</v>
      </c>
      <c r="AH233" s="9">
        <v>0</v>
      </c>
      <c r="AI233" s="11">
        <v>1</v>
      </c>
      <c r="AJ233" s="11">
        <v>1</v>
      </c>
      <c r="AK233" s="9">
        <v>0</v>
      </c>
      <c r="AL233" s="11">
        <v>1</v>
      </c>
      <c r="AM233" s="4">
        <v>5</v>
      </c>
      <c r="AN233" s="4" t="s">
        <v>27</v>
      </c>
      <c r="AO233" s="15">
        <v>0</v>
      </c>
      <c r="AP233" s="15">
        <v>0</v>
      </c>
      <c r="AQ233" s="15">
        <v>0</v>
      </c>
      <c r="AR233" s="15">
        <v>0</v>
      </c>
      <c r="AS233" s="16">
        <v>1</v>
      </c>
      <c r="AT233" s="15">
        <v>0</v>
      </c>
      <c r="AU233" s="15">
        <v>0</v>
      </c>
    </row>
    <row r="234" spans="1:47">
      <c r="A234" s="22"/>
      <c r="B234" s="20"/>
      <c r="C234" s="20"/>
      <c r="D234" s="14">
        <v>279426</v>
      </c>
      <c r="E234" s="14">
        <v>939002</v>
      </c>
      <c r="F234" s="14">
        <v>279425</v>
      </c>
      <c r="G234" s="14">
        <v>279427</v>
      </c>
      <c r="H234" s="14">
        <v>939001</v>
      </c>
      <c r="I234" s="14">
        <v>939003</v>
      </c>
      <c r="J234" s="14">
        <v>684052</v>
      </c>
      <c r="K234" s="14">
        <v>38238</v>
      </c>
      <c r="L234" s="14">
        <v>774</v>
      </c>
      <c r="M234" s="14">
        <v>9</v>
      </c>
      <c r="N234" s="14">
        <v>11</v>
      </c>
      <c r="O234" s="14">
        <v>2</v>
      </c>
      <c r="P234" s="14">
        <v>8</v>
      </c>
      <c r="Q234" s="1"/>
      <c r="R234" s="8">
        <v>333</v>
      </c>
      <c r="S234" s="4">
        <v>4</v>
      </c>
      <c r="T234" s="4">
        <v>939002</v>
      </c>
      <c r="U234" s="4">
        <v>9</v>
      </c>
      <c r="V234" s="4">
        <v>3</v>
      </c>
      <c r="W234" s="4">
        <v>9</v>
      </c>
      <c r="X234" s="4">
        <v>0</v>
      </c>
      <c r="Y234" s="4">
        <v>0</v>
      </c>
      <c r="Z234" s="4">
        <v>2</v>
      </c>
      <c r="AA234" s="4" t="s">
        <v>27</v>
      </c>
      <c r="AB234" s="4">
        <v>1</v>
      </c>
      <c r="AC234" s="10">
        <v>2</v>
      </c>
      <c r="AD234" s="9">
        <v>0</v>
      </c>
      <c r="AE234" s="11">
        <v>1</v>
      </c>
      <c r="AF234" s="11">
        <v>1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10">
        <v>2</v>
      </c>
      <c r="AM234" s="4">
        <v>4</v>
      </c>
      <c r="AN234" s="4" t="s">
        <v>27</v>
      </c>
      <c r="AO234" s="15">
        <v>0</v>
      </c>
      <c r="AP234" s="15">
        <v>0</v>
      </c>
      <c r="AQ234" s="15">
        <v>0</v>
      </c>
      <c r="AR234" s="16">
        <v>1</v>
      </c>
      <c r="AS234" s="15">
        <v>0</v>
      </c>
      <c r="AT234" s="15">
        <v>0</v>
      </c>
      <c r="AU234" s="15">
        <v>0</v>
      </c>
    </row>
    <row r="235" spans="1:47">
      <c r="A235" s="22"/>
      <c r="B235" s="19">
        <v>332</v>
      </c>
      <c r="C235" s="19">
        <v>20171108</v>
      </c>
      <c r="D235" s="7" t="s">
        <v>28</v>
      </c>
      <c r="E235" s="7" t="s">
        <v>32</v>
      </c>
      <c r="F235" s="7" t="s">
        <v>28</v>
      </c>
      <c r="G235" s="7" t="s">
        <v>28</v>
      </c>
      <c r="H235" s="7" t="s">
        <v>32</v>
      </c>
      <c r="I235" s="7" t="s">
        <v>32</v>
      </c>
      <c r="J235" s="7" t="s">
        <v>30</v>
      </c>
      <c r="K235" s="7" t="s">
        <v>30</v>
      </c>
      <c r="L235" s="7" t="s">
        <v>30</v>
      </c>
      <c r="M235" s="7" t="s">
        <v>30</v>
      </c>
      <c r="N235" s="7" t="s">
        <v>30</v>
      </c>
      <c r="O235" s="7" t="s">
        <v>30</v>
      </c>
      <c r="P235" s="7" t="s">
        <v>30</v>
      </c>
      <c r="Q235" s="1"/>
      <c r="R235" s="8">
        <v>332</v>
      </c>
      <c r="S235" s="4">
        <v>3</v>
      </c>
      <c r="T235" s="4">
        <v>182628</v>
      </c>
      <c r="U235" s="4">
        <v>1</v>
      </c>
      <c r="V235" s="4">
        <v>8</v>
      </c>
      <c r="W235" s="4">
        <v>2</v>
      </c>
      <c r="X235" s="4">
        <v>6</v>
      </c>
      <c r="Y235" s="4">
        <v>2</v>
      </c>
      <c r="Z235" s="4">
        <v>8</v>
      </c>
      <c r="AA235" s="4" t="s">
        <v>27</v>
      </c>
      <c r="AB235" s="4">
        <v>1</v>
      </c>
      <c r="AC235" s="9">
        <v>0</v>
      </c>
      <c r="AD235" s="11">
        <v>1</v>
      </c>
      <c r="AE235" s="10">
        <v>2</v>
      </c>
      <c r="AF235" s="9">
        <v>0</v>
      </c>
      <c r="AG235" s="9">
        <v>0</v>
      </c>
      <c r="AH235" s="9">
        <v>0</v>
      </c>
      <c r="AI235" s="11">
        <v>1</v>
      </c>
      <c r="AJ235" s="9">
        <v>0</v>
      </c>
      <c r="AK235" s="10">
        <v>2</v>
      </c>
      <c r="AL235" s="9">
        <v>0</v>
      </c>
      <c r="AM235" s="4">
        <v>4</v>
      </c>
      <c r="AN235" s="4" t="s">
        <v>27</v>
      </c>
      <c r="AO235" s="15">
        <v>0</v>
      </c>
      <c r="AP235" s="15">
        <v>0</v>
      </c>
      <c r="AQ235" s="16">
        <v>1</v>
      </c>
      <c r="AR235" s="15">
        <v>0</v>
      </c>
      <c r="AS235" s="15">
        <v>0</v>
      </c>
      <c r="AT235" s="15">
        <v>0</v>
      </c>
      <c r="AU235" s="15">
        <v>0</v>
      </c>
    </row>
    <row r="236" spans="1:47">
      <c r="A236" s="22"/>
      <c r="B236" s="20"/>
      <c r="C236" s="20"/>
      <c r="D236" s="14">
        <v>182628</v>
      </c>
      <c r="E236" s="14">
        <v>202859</v>
      </c>
      <c r="F236" s="14">
        <v>182627</v>
      </c>
      <c r="G236" s="14">
        <v>182629</v>
      </c>
      <c r="H236" s="14">
        <v>202858</v>
      </c>
      <c r="I236" s="14">
        <v>202860</v>
      </c>
      <c r="J236" s="14">
        <v>564191</v>
      </c>
      <c r="K236" s="14">
        <v>55556</v>
      </c>
      <c r="L236" s="14">
        <v>624</v>
      </c>
      <c r="M236" s="14">
        <v>43</v>
      </c>
      <c r="N236" s="14">
        <v>8</v>
      </c>
      <c r="O236" s="14">
        <v>9</v>
      </c>
      <c r="P236" s="14">
        <v>5</v>
      </c>
      <c r="Q236" s="1"/>
      <c r="R236" s="8">
        <v>332</v>
      </c>
      <c r="S236" s="4">
        <v>4</v>
      </c>
      <c r="T236" s="4">
        <v>202859</v>
      </c>
      <c r="U236" s="4">
        <v>2</v>
      </c>
      <c r="V236" s="4">
        <v>0</v>
      </c>
      <c r="W236" s="4">
        <v>2</v>
      </c>
      <c r="X236" s="4">
        <v>8</v>
      </c>
      <c r="Y236" s="4">
        <v>5</v>
      </c>
      <c r="Z236" s="4">
        <v>9</v>
      </c>
      <c r="AA236" s="4" t="s">
        <v>27</v>
      </c>
      <c r="AB236" s="4">
        <v>1</v>
      </c>
      <c r="AC236" s="11">
        <v>1</v>
      </c>
      <c r="AD236" s="9">
        <v>0</v>
      </c>
      <c r="AE236" s="10">
        <v>2</v>
      </c>
      <c r="AF236" s="9">
        <v>0</v>
      </c>
      <c r="AG236" s="9">
        <v>0</v>
      </c>
      <c r="AH236" s="11">
        <v>1</v>
      </c>
      <c r="AI236" s="9">
        <v>0</v>
      </c>
      <c r="AJ236" s="9">
        <v>0</v>
      </c>
      <c r="AK236" s="11">
        <v>1</v>
      </c>
      <c r="AL236" s="11">
        <v>1</v>
      </c>
      <c r="AM236" s="4">
        <v>5</v>
      </c>
      <c r="AN236" s="4" t="s">
        <v>27</v>
      </c>
      <c r="AO236" s="15">
        <v>0</v>
      </c>
      <c r="AP236" s="15">
        <v>0</v>
      </c>
      <c r="AQ236" s="15">
        <v>0</v>
      </c>
      <c r="AR236" s="16">
        <v>1</v>
      </c>
      <c r="AS236" s="15">
        <v>0</v>
      </c>
      <c r="AT236" s="15">
        <v>0</v>
      </c>
      <c r="AU236" s="15">
        <v>0</v>
      </c>
    </row>
    <row r="237" spans="1:47">
      <c r="A237" s="22"/>
      <c r="B237" s="19">
        <v>331</v>
      </c>
      <c r="C237" s="19">
        <v>20171101</v>
      </c>
      <c r="D237" s="7" t="s">
        <v>32</v>
      </c>
      <c r="E237" s="7" t="s">
        <v>29</v>
      </c>
      <c r="F237" s="7" t="s">
        <v>32</v>
      </c>
      <c r="G237" s="7" t="s">
        <v>32</v>
      </c>
      <c r="H237" s="7" t="s">
        <v>29</v>
      </c>
      <c r="I237" s="7" t="s">
        <v>29</v>
      </c>
      <c r="J237" s="7" t="s">
        <v>30</v>
      </c>
      <c r="K237" s="7" t="s">
        <v>30</v>
      </c>
      <c r="L237" s="7" t="s">
        <v>30</v>
      </c>
      <c r="M237" s="7" t="s">
        <v>30</v>
      </c>
      <c r="N237" s="7" t="s">
        <v>30</v>
      </c>
      <c r="O237" s="7" t="s">
        <v>30</v>
      </c>
      <c r="P237" s="7" t="s">
        <v>30</v>
      </c>
      <c r="Q237" s="1"/>
      <c r="R237" s="8">
        <v>331</v>
      </c>
      <c r="S237" s="4">
        <v>4</v>
      </c>
      <c r="T237" s="4">
        <v>425515</v>
      </c>
      <c r="U237" s="4">
        <v>4</v>
      </c>
      <c r="V237" s="4">
        <v>2</v>
      </c>
      <c r="W237" s="4">
        <v>5</v>
      </c>
      <c r="X237" s="4">
        <v>5</v>
      </c>
      <c r="Y237" s="4">
        <v>1</v>
      </c>
      <c r="Z237" s="4">
        <v>5</v>
      </c>
      <c r="AA237" s="4" t="s">
        <v>27</v>
      </c>
      <c r="AB237" s="4">
        <v>1</v>
      </c>
      <c r="AC237" s="9">
        <v>0</v>
      </c>
      <c r="AD237" s="11">
        <v>1</v>
      </c>
      <c r="AE237" s="11">
        <v>1</v>
      </c>
      <c r="AF237" s="9">
        <v>0</v>
      </c>
      <c r="AG237" s="11">
        <v>1</v>
      </c>
      <c r="AH237" s="17">
        <v>3</v>
      </c>
      <c r="AI237" s="9">
        <v>0</v>
      </c>
      <c r="AJ237" s="9">
        <v>0</v>
      </c>
      <c r="AK237" s="9">
        <v>0</v>
      </c>
      <c r="AL237" s="9">
        <v>0</v>
      </c>
      <c r="AM237" s="4">
        <v>4</v>
      </c>
      <c r="AN237" s="4" t="s">
        <v>27</v>
      </c>
      <c r="AO237" s="15">
        <v>0</v>
      </c>
      <c r="AP237" s="15">
        <v>0</v>
      </c>
      <c r="AQ237" s="15">
        <v>0</v>
      </c>
      <c r="AR237" s="16">
        <v>1</v>
      </c>
      <c r="AS237" s="15">
        <v>0</v>
      </c>
      <c r="AT237" s="15">
        <v>0</v>
      </c>
      <c r="AU237" s="15">
        <v>0</v>
      </c>
    </row>
    <row r="238" spans="1:47">
      <c r="A238" s="22"/>
      <c r="B238" s="20"/>
      <c r="C238" s="20"/>
      <c r="D238" s="14">
        <v>425515</v>
      </c>
      <c r="E238" s="14">
        <v>878775</v>
      </c>
      <c r="F238" s="14">
        <v>425514</v>
      </c>
      <c r="G238" s="14">
        <v>425516</v>
      </c>
      <c r="H238" s="14">
        <v>878774</v>
      </c>
      <c r="I238" s="14">
        <v>878776</v>
      </c>
      <c r="J238" s="14">
        <v>578249</v>
      </c>
      <c r="K238" s="14">
        <v>12250</v>
      </c>
      <c r="L238" s="14">
        <v>978</v>
      </c>
      <c r="M238" s="14">
        <v>19</v>
      </c>
      <c r="N238" s="14">
        <v>64</v>
      </c>
      <c r="O238" s="14">
        <v>7</v>
      </c>
      <c r="P238" s="14">
        <v>9</v>
      </c>
      <c r="Q238" s="1"/>
      <c r="R238" s="8">
        <v>331</v>
      </c>
      <c r="S238" s="4">
        <v>6</v>
      </c>
      <c r="T238" s="4">
        <v>878775</v>
      </c>
      <c r="U238" s="4">
        <v>8</v>
      </c>
      <c r="V238" s="4">
        <v>7</v>
      </c>
      <c r="W238" s="4">
        <v>8</v>
      </c>
      <c r="X238" s="4">
        <v>7</v>
      </c>
      <c r="Y238" s="4">
        <v>7</v>
      </c>
      <c r="Z238" s="4">
        <v>5</v>
      </c>
      <c r="AA238" s="4" t="s">
        <v>27</v>
      </c>
      <c r="AB238" s="4">
        <v>1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11">
        <v>1</v>
      </c>
      <c r="AI238" s="9">
        <v>0</v>
      </c>
      <c r="AJ238" s="17">
        <v>3</v>
      </c>
      <c r="AK238" s="10">
        <v>2</v>
      </c>
      <c r="AL238" s="9">
        <v>0</v>
      </c>
      <c r="AM238" s="4">
        <v>3</v>
      </c>
      <c r="AN238" s="4" t="s">
        <v>27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6">
        <v>1</v>
      </c>
      <c r="AU238" s="15">
        <v>0</v>
      </c>
    </row>
    <row r="239" spans="1:47">
      <c r="A239" s="22"/>
      <c r="B239" s="19">
        <v>330</v>
      </c>
      <c r="C239" s="19">
        <v>20171025</v>
      </c>
      <c r="D239" s="7" t="s">
        <v>31</v>
      </c>
      <c r="E239" s="7" t="s">
        <v>35</v>
      </c>
      <c r="F239" s="7" t="s">
        <v>31</v>
      </c>
      <c r="G239" s="7" t="s">
        <v>31</v>
      </c>
      <c r="H239" s="7" t="s">
        <v>35</v>
      </c>
      <c r="I239" s="7" t="s">
        <v>35</v>
      </c>
      <c r="J239" s="7" t="s">
        <v>30</v>
      </c>
      <c r="K239" s="7" t="s">
        <v>30</v>
      </c>
      <c r="L239" s="7" t="s">
        <v>30</v>
      </c>
      <c r="M239" s="7" t="s">
        <v>30</v>
      </c>
      <c r="N239" s="7" t="s">
        <v>30</v>
      </c>
      <c r="O239" s="7" t="s">
        <v>30</v>
      </c>
      <c r="P239" s="7" t="s">
        <v>30</v>
      </c>
      <c r="Q239" s="1"/>
      <c r="R239" s="8">
        <v>330</v>
      </c>
      <c r="S239" s="4">
        <v>5</v>
      </c>
      <c r="T239" s="4">
        <v>830387</v>
      </c>
      <c r="U239" s="4">
        <v>8</v>
      </c>
      <c r="V239" s="4">
        <v>3</v>
      </c>
      <c r="W239" s="4">
        <v>0</v>
      </c>
      <c r="X239" s="4">
        <v>3</v>
      </c>
      <c r="Y239" s="4">
        <v>8</v>
      </c>
      <c r="Z239" s="4">
        <v>7</v>
      </c>
      <c r="AA239" s="4" t="s">
        <v>27</v>
      </c>
      <c r="AB239" s="4">
        <v>1</v>
      </c>
      <c r="AC239" s="11">
        <v>1</v>
      </c>
      <c r="AD239" s="9">
        <v>0</v>
      </c>
      <c r="AE239" s="9">
        <v>0</v>
      </c>
      <c r="AF239" s="10">
        <v>2</v>
      </c>
      <c r="AG239" s="9">
        <v>0</v>
      </c>
      <c r="AH239" s="9">
        <v>0</v>
      </c>
      <c r="AI239" s="9">
        <v>0</v>
      </c>
      <c r="AJ239" s="11">
        <v>1</v>
      </c>
      <c r="AK239" s="10">
        <v>2</v>
      </c>
      <c r="AL239" s="9">
        <v>0</v>
      </c>
      <c r="AM239" s="4">
        <v>4</v>
      </c>
      <c r="AN239" s="4" t="s">
        <v>27</v>
      </c>
      <c r="AO239" s="15">
        <v>0</v>
      </c>
      <c r="AP239" s="15">
        <v>0</v>
      </c>
      <c r="AQ239" s="15">
        <v>0</v>
      </c>
      <c r="AR239" s="15">
        <v>0</v>
      </c>
      <c r="AS239" s="16">
        <v>1</v>
      </c>
      <c r="AT239" s="15">
        <v>0</v>
      </c>
      <c r="AU239" s="15">
        <v>0</v>
      </c>
    </row>
    <row r="240" spans="1:47">
      <c r="A240" s="22"/>
      <c r="B240" s="20"/>
      <c r="C240" s="20"/>
      <c r="D240" s="14">
        <v>830387</v>
      </c>
      <c r="E240" s="14">
        <v>263734</v>
      </c>
      <c r="F240" s="14">
        <v>830386</v>
      </c>
      <c r="G240" s="14">
        <v>830388</v>
      </c>
      <c r="H240" s="14">
        <v>263733</v>
      </c>
      <c r="I240" s="14">
        <v>263735</v>
      </c>
      <c r="J240" s="14">
        <v>869327</v>
      </c>
      <c r="K240" s="14">
        <v>42990</v>
      </c>
      <c r="L240" s="14">
        <v>366</v>
      </c>
      <c r="M240" s="14">
        <v>58</v>
      </c>
      <c r="N240" s="14">
        <v>28</v>
      </c>
      <c r="O240" s="14">
        <v>1</v>
      </c>
      <c r="P240" s="14">
        <v>3</v>
      </c>
      <c r="Q240" s="1"/>
      <c r="R240" s="8">
        <v>330</v>
      </c>
      <c r="S240" s="4">
        <v>7</v>
      </c>
      <c r="T240" s="4">
        <v>263734</v>
      </c>
      <c r="U240" s="4">
        <v>2</v>
      </c>
      <c r="V240" s="4">
        <v>6</v>
      </c>
      <c r="W240" s="4">
        <v>3</v>
      </c>
      <c r="X240" s="4">
        <v>7</v>
      </c>
      <c r="Y240" s="4">
        <v>3</v>
      </c>
      <c r="Z240" s="4">
        <v>4</v>
      </c>
      <c r="AA240" s="4" t="s">
        <v>27</v>
      </c>
      <c r="AB240" s="4">
        <v>1</v>
      </c>
      <c r="AC240" s="9">
        <v>0</v>
      </c>
      <c r="AD240" s="9">
        <v>0</v>
      </c>
      <c r="AE240" s="11">
        <v>1</v>
      </c>
      <c r="AF240" s="10">
        <v>2</v>
      </c>
      <c r="AG240" s="11">
        <v>1</v>
      </c>
      <c r="AH240" s="9">
        <v>0</v>
      </c>
      <c r="AI240" s="11">
        <v>1</v>
      </c>
      <c r="AJ240" s="11">
        <v>1</v>
      </c>
      <c r="AK240" s="9">
        <v>0</v>
      </c>
      <c r="AL240" s="9">
        <v>0</v>
      </c>
      <c r="AM240" s="4">
        <v>5</v>
      </c>
      <c r="AN240" s="4" t="s">
        <v>27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6">
        <v>1</v>
      </c>
    </row>
    <row r="241" spans="1:47">
      <c r="A241" s="22"/>
      <c r="B241" s="19">
        <v>329</v>
      </c>
      <c r="C241" s="19">
        <v>20171018</v>
      </c>
      <c r="D241" s="7" t="s">
        <v>28</v>
      </c>
      <c r="E241" s="7" t="s">
        <v>29</v>
      </c>
      <c r="F241" s="7" t="s">
        <v>28</v>
      </c>
      <c r="G241" s="7" t="s">
        <v>28</v>
      </c>
      <c r="H241" s="7" t="s">
        <v>29</v>
      </c>
      <c r="I241" s="7" t="s">
        <v>29</v>
      </c>
      <c r="J241" s="7" t="s">
        <v>30</v>
      </c>
      <c r="K241" s="7" t="s">
        <v>30</v>
      </c>
      <c r="L241" s="7" t="s">
        <v>30</v>
      </c>
      <c r="M241" s="7" t="s">
        <v>30</v>
      </c>
      <c r="N241" s="7" t="s">
        <v>30</v>
      </c>
      <c r="O241" s="7" t="s">
        <v>30</v>
      </c>
      <c r="P241" s="7" t="s">
        <v>30</v>
      </c>
      <c r="Q241" s="1"/>
      <c r="R241" s="8">
        <v>329</v>
      </c>
      <c r="S241" s="4">
        <v>3</v>
      </c>
      <c r="T241" s="4">
        <v>533570</v>
      </c>
      <c r="U241" s="4">
        <v>5</v>
      </c>
      <c r="V241" s="4">
        <v>3</v>
      </c>
      <c r="W241" s="4">
        <v>3</v>
      </c>
      <c r="X241" s="4">
        <v>5</v>
      </c>
      <c r="Y241" s="4">
        <v>7</v>
      </c>
      <c r="Z241" s="4">
        <v>0</v>
      </c>
      <c r="AA241" s="4" t="s">
        <v>27</v>
      </c>
      <c r="AB241" s="4">
        <v>1</v>
      </c>
      <c r="AC241" s="11">
        <v>1</v>
      </c>
      <c r="AD241" s="9">
        <v>0</v>
      </c>
      <c r="AE241" s="9">
        <v>0</v>
      </c>
      <c r="AF241" s="10">
        <v>2</v>
      </c>
      <c r="AG241" s="9">
        <v>0</v>
      </c>
      <c r="AH241" s="10">
        <v>2</v>
      </c>
      <c r="AI241" s="9">
        <v>0</v>
      </c>
      <c r="AJ241" s="11">
        <v>1</v>
      </c>
      <c r="AK241" s="9">
        <v>0</v>
      </c>
      <c r="AL241" s="9">
        <v>0</v>
      </c>
      <c r="AM241" s="4">
        <v>4</v>
      </c>
      <c r="AN241" s="4" t="s">
        <v>27</v>
      </c>
      <c r="AO241" s="15">
        <v>0</v>
      </c>
      <c r="AP241" s="15">
        <v>0</v>
      </c>
      <c r="AQ241" s="16">
        <v>1</v>
      </c>
      <c r="AR241" s="15">
        <v>0</v>
      </c>
      <c r="AS241" s="15">
        <v>0</v>
      </c>
      <c r="AT241" s="15">
        <v>0</v>
      </c>
      <c r="AU241" s="15">
        <v>0</v>
      </c>
    </row>
    <row r="242" spans="1:47">
      <c r="A242" s="22"/>
      <c r="B242" s="20"/>
      <c r="C242" s="20"/>
      <c r="D242" s="14">
        <v>533570</v>
      </c>
      <c r="E242" s="14">
        <v>966141</v>
      </c>
      <c r="F242" s="14">
        <v>533569</v>
      </c>
      <c r="G242" s="14">
        <v>533571</v>
      </c>
      <c r="H242" s="14">
        <v>966140</v>
      </c>
      <c r="I242" s="14">
        <v>966142</v>
      </c>
      <c r="J242" s="14">
        <v>842259</v>
      </c>
      <c r="K242" s="14">
        <v>30378</v>
      </c>
      <c r="L242" s="14">
        <v>110</v>
      </c>
      <c r="M242" s="14">
        <v>3</v>
      </c>
      <c r="N242" s="14">
        <v>53</v>
      </c>
      <c r="O242" s="14">
        <v>4</v>
      </c>
      <c r="P242" s="14">
        <v>3</v>
      </c>
      <c r="Q242" s="1"/>
      <c r="R242" s="8">
        <v>329</v>
      </c>
      <c r="S242" s="4">
        <v>6</v>
      </c>
      <c r="T242" s="4">
        <v>966141</v>
      </c>
      <c r="U242" s="4">
        <v>9</v>
      </c>
      <c r="V242" s="4">
        <v>6</v>
      </c>
      <c r="W242" s="4">
        <v>6</v>
      </c>
      <c r="X242" s="4">
        <v>1</v>
      </c>
      <c r="Y242" s="4">
        <v>4</v>
      </c>
      <c r="Z242" s="4">
        <v>1</v>
      </c>
      <c r="AA242" s="4" t="s">
        <v>27</v>
      </c>
      <c r="AB242" s="4">
        <v>1</v>
      </c>
      <c r="AC242" s="9">
        <v>0</v>
      </c>
      <c r="AD242" s="10">
        <v>2</v>
      </c>
      <c r="AE242" s="9">
        <v>0</v>
      </c>
      <c r="AF242" s="9">
        <v>0</v>
      </c>
      <c r="AG242" s="11">
        <v>1</v>
      </c>
      <c r="AH242" s="9">
        <v>0</v>
      </c>
      <c r="AI242" s="10">
        <v>2</v>
      </c>
      <c r="AJ242" s="9">
        <v>0</v>
      </c>
      <c r="AK242" s="9">
        <v>0</v>
      </c>
      <c r="AL242" s="11">
        <v>1</v>
      </c>
      <c r="AM242" s="4">
        <v>4</v>
      </c>
      <c r="AN242" s="4" t="s">
        <v>27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6">
        <v>1</v>
      </c>
      <c r="AU242" s="15">
        <v>0</v>
      </c>
    </row>
    <row r="243" spans="1:47">
      <c r="A243" s="22"/>
      <c r="B243" s="19">
        <v>328</v>
      </c>
      <c r="C243" s="19">
        <v>20171011</v>
      </c>
      <c r="D243" s="7" t="s">
        <v>28</v>
      </c>
      <c r="E243" s="7" t="s">
        <v>32</v>
      </c>
      <c r="F243" s="7" t="s">
        <v>28</v>
      </c>
      <c r="G243" s="7" t="s">
        <v>28</v>
      </c>
      <c r="H243" s="7" t="s">
        <v>32</v>
      </c>
      <c r="I243" s="7" t="s">
        <v>32</v>
      </c>
      <c r="J243" s="7" t="s">
        <v>30</v>
      </c>
      <c r="K243" s="7" t="s">
        <v>30</v>
      </c>
      <c r="L243" s="7" t="s">
        <v>30</v>
      </c>
      <c r="M243" s="7" t="s">
        <v>30</v>
      </c>
      <c r="N243" s="7" t="s">
        <v>30</v>
      </c>
      <c r="O243" s="7" t="s">
        <v>30</v>
      </c>
      <c r="P243" s="7" t="s">
        <v>30</v>
      </c>
      <c r="Q243" s="1"/>
      <c r="R243" s="8">
        <v>328</v>
      </c>
      <c r="S243" s="4">
        <v>3</v>
      </c>
      <c r="T243" s="4">
        <v>565986</v>
      </c>
      <c r="U243" s="4">
        <v>5</v>
      </c>
      <c r="V243" s="4">
        <v>6</v>
      </c>
      <c r="W243" s="4">
        <v>5</v>
      </c>
      <c r="X243" s="4">
        <v>9</v>
      </c>
      <c r="Y243" s="4">
        <v>8</v>
      </c>
      <c r="Z243" s="4">
        <v>6</v>
      </c>
      <c r="AA243" s="4" t="s">
        <v>27</v>
      </c>
      <c r="AB243" s="4">
        <v>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10">
        <v>2</v>
      </c>
      <c r="AI243" s="10">
        <v>2</v>
      </c>
      <c r="AJ243" s="9">
        <v>0</v>
      </c>
      <c r="AK243" s="11">
        <v>1</v>
      </c>
      <c r="AL243" s="11">
        <v>1</v>
      </c>
      <c r="AM243" s="4">
        <v>4</v>
      </c>
      <c r="AN243" s="4" t="s">
        <v>27</v>
      </c>
      <c r="AO243" s="15">
        <v>0</v>
      </c>
      <c r="AP243" s="15">
        <v>0</v>
      </c>
      <c r="AQ243" s="16">
        <v>1</v>
      </c>
      <c r="AR243" s="15">
        <v>0</v>
      </c>
      <c r="AS243" s="15">
        <v>0</v>
      </c>
      <c r="AT243" s="15">
        <v>0</v>
      </c>
      <c r="AU243" s="15">
        <v>0</v>
      </c>
    </row>
    <row r="244" spans="1:47">
      <c r="A244" s="22"/>
      <c r="B244" s="20"/>
      <c r="C244" s="20"/>
      <c r="D244" s="14">
        <v>565986</v>
      </c>
      <c r="E244" s="14">
        <v>675113</v>
      </c>
      <c r="F244" s="14">
        <v>565985</v>
      </c>
      <c r="G244" s="14">
        <v>565987</v>
      </c>
      <c r="H244" s="14">
        <v>675112</v>
      </c>
      <c r="I244" s="14">
        <v>675114</v>
      </c>
      <c r="J244" s="14">
        <v>115486</v>
      </c>
      <c r="K244" s="14">
        <v>61731</v>
      </c>
      <c r="L244" s="14">
        <v>454</v>
      </c>
      <c r="M244" s="14">
        <v>35</v>
      </c>
      <c r="N244" s="14">
        <v>85</v>
      </c>
      <c r="O244" s="14">
        <v>2</v>
      </c>
      <c r="P244" s="14">
        <v>0</v>
      </c>
      <c r="Q244" s="1"/>
      <c r="R244" s="8">
        <v>328</v>
      </c>
      <c r="S244" s="4">
        <v>4</v>
      </c>
      <c r="T244" s="4">
        <v>675113</v>
      </c>
      <c r="U244" s="4">
        <v>6</v>
      </c>
      <c r="V244" s="4">
        <v>7</v>
      </c>
      <c r="W244" s="4">
        <v>5</v>
      </c>
      <c r="X244" s="4">
        <v>1</v>
      </c>
      <c r="Y244" s="4">
        <v>1</v>
      </c>
      <c r="Z244" s="4">
        <v>3</v>
      </c>
      <c r="AA244" s="4" t="s">
        <v>27</v>
      </c>
      <c r="AB244" s="4">
        <v>1</v>
      </c>
      <c r="AC244" s="9">
        <v>0</v>
      </c>
      <c r="AD244" s="10">
        <v>2</v>
      </c>
      <c r="AE244" s="9">
        <v>0</v>
      </c>
      <c r="AF244" s="11">
        <v>1</v>
      </c>
      <c r="AG244" s="9">
        <v>0</v>
      </c>
      <c r="AH244" s="11">
        <v>1</v>
      </c>
      <c r="AI244" s="11">
        <v>1</v>
      </c>
      <c r="AJ244" s="11">
        <v>1</v>
      </c>
      <c r="AK244" s="9">
        <v>0</v>
      </c>
      <c r="AL244" s="9">
        <v>0</v>
      </c>
      <c r="AM244" s="4">
        <v>5</v>
      </c>
      <c r="AN244" s="4" t="s">
        <v>27</v>
      </c>
      <c r="AO244" s="15">
        <v>0</v>
      </c>
      <c r="AP244" s="15">
        <v>0</v>
      </c>
      <c r="AQ244" s="15">
        <v>0</v>
      </c>
      <c r="AR244" s="16">
        <v>1</v>
      </c>
      <c r="AS244" s="15">
        <v>0</v>
      </c>
      <c r="AT244" s="15">
        <v>0</v>
      </c>
      <c r="AU244" s="15">
        <v>0</v>
      </c>
    </row>
    <row r="245" spans="1:47">
      <c r="A245" s="22"/>
      <c r="B245" s="19">
        <v>327</v>
      </c>
      <c r="C245" s="19">
        <v>20171004</v>
      </c>
      <c r="D245" s="7" t="s">
        <v>28</v>
      </c>
      <c r="E245" s="7" t="s">
        <v>31</v>
      </c>
      <c r="F245" s="7" t="s">
        <v>28</v>
      </c>
      <c r="G245" s="7" t="s">
        <v>28</v>
      </c>
      <c r="H245" s="7" t="s">
        <v>31</v>
      </c>
      <c r="I245" s="7" t="s">
        <v>31</v>
      </c>
      <c r="J245" s="7" t="s">
        <v>30</v>
      </c>
      <c r="K245" s="7" t="s">
        <v>30</v>
      </c>
      <c r="L245" s="7" t="s">
        <v>30</v>
      </c>
      <c r="M245" s="7" t="s">
        <v>30</v>
      </c>
      <c r="N245" s="7" t="s">
        <v>30</v>
      </c>
      <c r="O245" s="7" t="s">
        <v>30</v>
      </c>
      <c r="P245" s="7" t="s">
        <v>30</v>
      </c>
      <c r="Q245" s="1"/>
      <c r="R245" s="8">
        <v>327</v>
      </c>
      <c r="S245" s="4">
        <v>3</v>
      </c>
      <c r="T245" s="4">
        <v>409160</v>
      </c>
      <c r="U245" s="4">
        <v>4</v>
      </c>
      <c r="V245" s="4">
        <v>0</v>
      </c>
      <c r="W245" s="4">
        <v>9</v>
      </c>
      <c r="X245" s="4">
        <v>1</v>
      </c>
      <c r="Y245" s="4">
        <v>6</v>
      </c>
      <c r="Z245" s="4">
        <v>0</v>
      </c>
      <c r="AA245" s="4" t="s">
        <v>27</v>
      </c>
      <c r="AB245" s="4">
        <v>1</v>
      </c>
      <c r="AC245" s="10">
        <v>2</v>
      </c>
      <c r="AD245" s="11">
        <v>1</v>
      </c>
      <c r="AE245" s="9">
        <v>0</v>
      </c>
      <c r="AF245" s="9">
        <v>0</v>
      </c>
      <c r="AG245" s="11">
        <v>1</v>
      </c>
      <c r="AH245" s="9">
        <v>0</v>
      </c>
      <c r="AI245" s="11">
        <v>1</v>
      </c>
      <c r="AJ245" s="9">
        <v>0</v>
      </c>
      <c r="AK245" s="9">
        <v>0</v>
      </c>
      <c r="AL245" s="11">
        <v>1</v>
      </c>
      <c r="AM245" s="4">
        <v>5</v>
      </c>
      <c r="AN245" s="4" t="s">
        <v>27</v>
      </c>
      <c r="AO245" s="15">
        <v>0</v>
      </c>
      <c r="AP245" s="15">
        <v>0</v>
      </c>
      <c r="AQ245" s="16">
        <v>1</v>
      </c>
      <c r="AR245" s="15">
        <v>0</v>
      </c>
      <c r="AS245" s="15">
        <v>0</v>
      </c>
      <c r="AT245" s="15">
        <v>0</v>
      </c>
      <c r="AU245" s="15">
        <v>0</v>
      </c>
    </row>
    <row r="246" spans="1:47">
      <c r="A246" s="22"/>
      <c r="B246" s="20"/>
      <c r="C246" s="20"/>
      <c r="D246" s="14">
        <v>409160</v>
      </c>
      <c r="E246" s="14">
        <v>657420</v>
      </c>
      <c r="F246" s="14">
        <v>409159</v>
      </c>
      <c r="G246" s="14">
        <v>409161</v>
      </c>
      <c r="H246" s="14">
        <v>657419</v>
      </c>
      <c r="I246" s="14">
        <v>657421</v>
      </c>
      <c r="J246" s="14">
        <v>882579</v>
      </c>
      <c r="K246" s="14">
        <v>41834</v>
      </c>
      <c r="L246" s="14">
        <v>788</v>
      </c>
      <c r="M246" s="14">
        <v>94</v>
      </c>
      <c r="N246" s="14">
        <v>90</v>
      </c>
      <c r="O246" s="14">
        <v>0</v>
      </c>
      <c r="P246" s="14">
        <v>3</v>
      </c>
      <c r="Q246" s="1"/>
      <c r="R246" s="8">
        <v>327</v>
      </c>
      <c r="S246" s="4">
        <v>5</v>
      </c>
      <c r="T246" s="4">
        <v>657420</v>
      </c>
      <c r="U246" s="4">
        <v>6</v>
      </c>
      <c r="V246" s="4">
        <v>5</v>
      </c>
      <c r="W246" s="4">
        <v>7</v>
      </c>
      <c r="X246" s="4">
        <v>4</v>
      </c>
      <c r="Y246" s="4">
        <v>2</v>
      </c>
      <c r="Z246" s="4">
        <v>0</v>
      </c>
      <c r="AA246" s="4" t="s">
        <v>27</v>
      </c>
      <c r="AB246" s="4">
        <v>1</v>
      </c>
      <c r="AC246" s="11">
        <v>1</v>
      </c>
      <c r="AD246" s="9">
        <v>0</v>
      </c>
      <c r="AE246" s="11">
        <v>1</v>
      </c>
      <c r="AF246" s="9">
        <v>0</v>
      </c>
      <c r="AG246" s="11">
        <v>1</v>
      </c>
      <c r="AH246" s="11">
        <v>1</v>
      </c>
      <c r="AI246" s="11">
        <v>1</v>
      </c>
      <c r="AJ246" s="11">
        <v>1</v>
      </c>
      <c r="AK246" s="9">
        <v>0</v>
      </c>
      <c r="AL246" s="9">
        <v>0</v>
      </c>
      <c r="AM246" s="4">
        <v>6</v>
      </c>
      <c r="AN246" s="4" t="s">
        <v>27</v>
      </c>
      <c r="AO246" s="15">
        <v>0</v>
      </c>
      <c r="AP246" s="15">
        <v>0</v>
      </c>
      <c r="AQ246" s="15">
        <v>0</v>
      </c>
      <c r="AR246" s="15">
        <v>0</v>
      </c>
      <c r="AS246" s="16">
        <v>1</v>
      </c>
      <c r="AT246" s="15">
        <v>0</v>
      </c>
      <c r="AU246" s="15">
        <v>0</v>
      </c>
    </row>
    <row r="247" spans="1:47">
      <c r="A247" s="22"/>
      <c r="B247" s="19">
        <v>326</v>
      </c>
      <c r="C247" s="19">
        <v>20170927</v>
      </c>
      <c r="D247" s="7" t="s">
        <v>31</v>
      </c>
      <c r="E247" s="7" t="s">
        <v>34</v>
      </c>
      <c r="F247" s="7" t="s">
        <v>31</v>
      </c>
      <c r="G247" s="7" t="s">
        <v>31</v>
      </c>
      <c r="H247" s="7" t="s">
        <v>34</v>
      </c>
      <c r="I247" s="7" t="s">
        <v>34</v>
      </c>
      <c r="J247" s="7" t="s">
        <v>30</v>
      </c>
      <c r="K247" s="7" t="s">
        <v>30</v>
      </c>
      <c r="L247" s="7" t="s">
        <v>30</v>
      </c>
      <c r="M247" s="7" t="s">
        <v>30</v>
      </c>
      <c r="N247" s="7" t="s">
        <v>30</v>
      </c>
      <c r="O247" s="7" t="s">
        <v>30</v>
      </c>
      <c r="P247" s="7" t="s">
        <v>30</v>
      </c>
      <c r="Q247" s="1"/>
      <c r="R247" s="8">
        <v>326</v>
      </c>
      <c r="S247" s="4">
        <v>5</v>
      </c>
      <c r="T247" s="4">
        <v>548014</v>
      </c>
      <c r="U247" s="4">
        <v>5</v>
      </c>
      <c r="V247" s="4">
        <v>4</v>
      </c>
      <c r="W247" s="4">
        <v>8</v>
      </c>
      <c r="X247" s="4">
        <v>0</v>
      </c>
      <c r="Y247" s="4">
        <v>1</v>
      </c>
      <c r="Z247" s="4">
        <v>4</v>
      </c>
      <c r="AA247" s="4" t="s">
        <v>27</v>
      </c>
      <c r="AB247" s="4">
        <v>1</v>
      </c>
      <c r="AC247" s="11">
        <v>1</v>
      </c>
      <c r="AD247" s="11">
        <v>1</v>
      </c>
      <c r="AE247" s="9">
        <v>0</v>
      </c>
      <c r="AF247" s="9">
        <v>0</v>
      </c>
      <c r="AG247" s="10">
        <v>2</v>
      </c>
      <c r="AH247" s="11">
        <v>1</v>
      </c>
      <c r="AI247" s="9">
        <v>0</v>
      </c>
      <c r="AJ247" s="9">
        <v>0</v>
      </c>
      <c r="AK247" s="11">
        <v>1</v>
      </c>
      <c r="AL247" s="9">
        <v>0</v>
      </c>
      <c r="AM247" s="4">
        <v>5</v>
      </c>
      <c r="AN247" s="4" t="s">
        <v>27</v>
      </c>
      <c r="AO247" s="15">
        <v>0</v>
      </c>
      <c r="AP247" s="15">
        <v>0</v>
      </c>
      <c r="AQ247" s="15">
        <v>0</v>
      </c>
      <c r="AR247" s="15">
        <v>0</v>
      </c>
      <c r="AS247" s="16">
        <v>1</v>
      </c>
      <c r="AT247" s="15">
        <v>0</v>
      </c>
      <c r="AU247" s="15">
        <v>0</v>
      </c>
    </row>
    <row r="248" spans="1:47">
      <c r="A248" s="22"/>
      <c r="B248" s="20"/>
      <c r="C248" s="20"/>
      <c r="D248" s="14">
        <v>548014</v>
      </c>
      <c r="E248" s="14">
        <v>109486</v>
      </c>
      <c r="F248" s="14">
        <v>548013</v>
      </c>
      <c r="G248" s="14">
        <v>548015</v>
      </c>
      <c r="H248" s="14">
        <v>109485</v>
      </c>
      <c r="I248" s="14">
        <v>109487</v>
      </c>
      <c r="J248" s="14">
        <v>112216</v>
      </c>
      <c r="K248" s="14">
        <v>71652</v>
      </c>
      <c r="L248" s="14">
        <v>721</v>
      </c>
      <c r="M248" s="14">
        <v>29</v>
      </c>
      <c r="N248" s="14">
        <v>70</v>
      </c>
      <c r="O248" s="14">
        <v>4</v>
      </c>
      <c r="P248" s="14">
        <v>5</v>
      </c>
      <c r="Q248" s="1"/>
      <c r="R248" s="8">
        <v>326</v>
      </c>
      <c r="S248" s="4">
        <v>1</v>
      </c>
      <c r="T248" s="4">
        <v>109486</v>
      </c>
      <c r="U248" s="4">
        <v>1</v>
      </c>
      <c r="V248" s="4">
        <v>0</v>
      </c>
      <c r="W248" s="4">
        <v>9</v>
      </c>
      <c r="X248" s="4">
        <v>4</v>
      </c>
      <c r="Y248" s="4">
        <v>8</v>
      </c>
      <c r="Z248" s="4">
        <v>6</v>
      </c>
      <c r="AA248" s="4" t="s">
        <v>27</v>
      </c>
      <c r="AB248" s="4">
        <v>1</v>
      </c>
      <c r="AC248" s="11">
        <v>1</v>
      </c>
      <c r="AD248" s="11">
        <v>1</v>
      </c>
      <c r="AE248" s="9">
        <v>0</v>
      </c>
      <c r="AF248" s="9">
        <v>0</v>
      </c>
      <c r="AG248" s="11">
        <v>1</v>
      </c>
      <c r="AH248" s="9">
        <v>0</v>
      </c>
      <c r="AI248" s="11">
        <v>1</v>
      </c>
      <c r="AJ248" s="9">
        <v>0</v>
      </c>
      <c r="AK248" s="11">
        <v>1</v>
      </c>
      <c r="AL248" s="11">
        <v>1</v>
      </c>
      <c r="AM248" s="4">
        <v>6</v>
      </c>
      <c r="AN248" s="4" t="s">
        <v>27</v>
      </c>
      <c r="AO248" s="16">
        <v>1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</row>
    <row r="249" spans="1:47">
      <c r="A249" s="22"/>
      <c r="B249" s="19">
        <v>325</v>
      </c>
      <c r="C249" s="19">
        <v>20170920</v>
      </c>
      <c r="D249" s="7" t="s">
        <v>33</v>
      </c>
      <c r="E249" s="7" t="s">
        <v>35</v>
      </c>
      <c r="F249" s="7" t="s">
        <v>33</v>
      </c>
      <c r="G249" s="7" t="s">
        <v>33</v>
      </c>
      <c r="H249" s="7" t="s">
        <v>35</v>
      </c>
      <c r="I249" s="7" t="s">
        <v>35</v>
      </c>
      <c r="J249" s="7" t="s">
        <v>30</v>
      </c>
      <c r="K249" s="7" t="s">
        <v>30</v>
      </c>
      <c r="L249" s="7" t="s">
        <v>30</v>
      </c>
      <c r="M249" s="7" t="s">
        <v>30</v>
      </c>
      <c r="N249" s="7" t="s">
        <v>30</v>
      </c>
      <c r="O249" s="7" t="s">
        <v>30</v>
      </c>
      <c r="P249" s="7" t="s">
        <v>30</v>
      </c>
      <c r="Q249" s="1"/>
      <c r="R249" s="8">
        <v>325</v>
      </c>
      <c r="S249" s="4">
        <v>2</v>
      </c>
      <c r="T249" s="4">
        <v>146142</v>
      </c>
      <c r="U249" s="4">
        <v>1</v>
      </c>
      <c r="V249" s="4">
        <v>4</v>
      </c>
      <c r="W249" s="4">
        <v>6</v>
      </c>
      <c r="X249" s="4">
        <v>1</v>
      </c>
      <c r="Y249" s="4">
        <v>4</v>
      </c>
      <c r="Z249" s="4">
        <v>2</v>
      </c>
      <c r="AA249" s="4" t="s">
        <v>27</v>
      </c>
      <c r="AB249" s="4">
        <v>1</v>
      </c>
      <c r="AC249" s="9">
        <v>0</v>
      </c>
      <c r="AD249" s="10">
        <v>2</v>
      </c>
      <c r="AE249" s="11">
        <v>1</v>
      </c>
      <c r="AF249" s="9">
        <v>0</v>
      </c>
      <c r="AG249" s="10">
        <v>2</v>
      </c>
      <c r="AH249" s="9">
        <v>0</v>
      </c>
      <c r="AI249" s="11">
        <v>1</v>
      </c>
      <c r="AJ249" s="9">
        <v>0</v>
      </c>
      <c r="AK249" s="9">
        <v>0</v>
      </c>
      <c r="AL249" s="9">
        <v>0</v>
      </c>
      <c r="AM249" s="4">
        <v>4</v>
      </c>
      <c r="AN249" s="4" t="s">
        <v>27</v>
      </c>
      <c r="AO249" s="15">
        <v>0</v>
      </c>
      <c r="AP249" s="16">
        <v>1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</row>
    <row r="250" spans="1:47">
      <c r="A250" s="22"/>
      <c r="B250" s="20"/>
      <c r="C250" s="20"/>
      <c r="D250" s="14">
        <v>146142</v>
      </c>
      <c r="E250" s="14">
        <v>950966</v>
      </c>
      <c r="F250" s="14">
        <v>146141</v>
      </c>
      <c r="G250" s="14">
        <v>146143</v>
      </c>
      <c r="H250" s="14">
        <v>950965</v>
      </c>
      <c r="I250" s="14">
        <v>950967</v>
      </c>
      <c r="J250" s="14">
        <v>969019</v>
      </c>
      <c r="K250" s="14">
        <v>43628</v>
      </c>
      <c r="L250" s="14">
        <v>495</v>
      </c>
      <c r="M250" s="14">
        <v>38</v>
      </c>
      <c r="N250" s="14">
        <v>86</v>
      </c>
      <c r="O250" s="14">
        <v>7</v>
      </c>
      <c r="P250" s="14">
        <v>2</v>
      </c>
      <c r="Q250" s="1"/>
      <c r="R250" s="8">
        <v>325</v>
      </c>
      <c r="S250" s="4">
        <v>7</v>
      </c>
      <c r="T250" s="4">
        <v>950966</v>
      </c>
      <c r="U250" s="4">
        <v>9</v>
      </c>
      <c r="V250" s="4">
        <v>5</v>
      </c>
      <c r="W250" s="4">
        <v>0</v>
      </c>
      <c r="X250" s="4">
        <v>9</v>
      </c>
      <c r="Y250" s="4">
        <v>6</v>
      </c>
      <c r="Z250" s="4">
        <v>6</v>
      </c>
      <c r="AA250" s="4" t="s">
        <v>27</v>
      </c>
      <c r="AB250" s="4">
        <v>1</v>
      </c>
      <c r="AC250" s="11">
        <v>1</v>
      </c>
      <c r="AD250" s="9">
        <v>0</v>
      </c>
      <c r="AE250" s="9">
        <v>0</v>
      </c>
      <c r="AF250" s="9">
        <v>0</v>
      </c>
      <c r="AG250" s="9">
        <v>0</v>
      </c>
      <c r="AH250" s="11">
        <v>1</v>
      </c>
      <c r="AI250" s="10">
        <v>2</v>
      </c>
      <c r="AJ250" s="9">
        <v>0</v>
      </c>
      <c r="AK250" s="9">
        <v>0</v>
      </c>
      <c r="AL250" s="10">
        <v>2</v>
      </c>
      <c r="AM250" s="4">
        <v>4</v>
      </c>
      <c r="AN250" s="4" t="s">
        <v>27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6">
        <v>1</v>
      </c>
    </row>
    <row r="251" spans="1:47">
      <c r="A251" s="22"/>
      <c r="B251" s="19">
        <v>324</v>
      </c>
      <c r="C251" s="19">
        <v>20170913</v>
      </c>
      <c r="D251" s="7" t="s">
        <v>35</v>
      </c>
      <c r="E251" s="7" t="s">
        <v>34</v>
      </c>
      <c r="F251" s="7" t="s">
        <v>35</v>
      </c>
      <c r="G251" s="7" t="s">
        <v>35</v>
      </c>
      <c r="H251" s="7" t="s">
        <v>34</v>
      </c>
      <c r="I251" s="7" t="s">
        <v>34</v>
      </c>
      <c r="J251" s="7" t="s">
        <v>30</v>
      </c>
      <c r="K251" s="7" t="s">
        <v>30</v>
      </c>
      <c r="L251" s="7" t="s">
        <v>30</v>
      </c>
      <c r="M251" s="7" t="s">
        <v>30</v>
      </c>
      <c r="N251" s="7" t="s">
        <v>30</v>
      </c>
      <c r="O251" s="7" t="s">
        <v>30</v>
      </c>
      <c r="P251" s="7" t="s">
        <v>30</v>
      </c>
      <c r="Q251" s="1"/>
      <c r="R251" s="8">
        <v>324</v>
      </c>
      <c r="S251" s="4">
        <v>7</v>
      </c>
      <c r="T251" s="4">
        <v>130415</v>
      </c>
      <c r="U251" s="4">
        <v>1</v>
      </c>
      <c r="V251" s="4">
        <v>3</v>
      </c>
      <c r="W251" s="4">
        <v>0</v>
      </c>
      <c r="X251" s="4">
        <v>4</v>
      </c>
      <c r="Y251" s="4">
        <v>1</v>
      </c>
      <c r="Z251" s="4">
        <v>5</v>
      </c>
      <c r="AA251" s="4" t="s">
        <v>27</v>
      </c>
      <c r="AB251" s="4">
        <v>1</v>
      </c>
      <c r="AC251" s="11">
        <v>1</v>
      </c>
      <c r="AD251" s="10">
        <v>2</v>
      </c>
      <c r="AE251" s="9">
        <v>0</v>
      </c>
      <c r="AF251" s="11">
        <v>1</v>
      </c>
      <c r="AG251" s="11">
        <v>1</v>
      </c>
      <c r="AH251" s="11">
        <v>1</v>
      </c>
      <c r="AI251" s="9">
        <v>0</v>
      </c>
      <c r="AJ251" s="9">
        <v>0</v>
      </c>
      <c r="AK251" s="9">
        <v>0</v>
      </c>
      <c r="AL251" s="9">
        <v>0</v>
      </c>
      <c r="AM251" s="4">
        <v>5</v>
      </c>
      <c r="AN251" s="4" t="s">
        <v>27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6">
        <v>1</v>
      </c>
    </row>
    <row r="252" spans="1:47">
      <c r="A252" s="22"/>
      <c r="B252" s="20"/>
      <c r="C252" s="20"/>
      <c r="D252" s="14">
        <v>130415</v>
      </c>
      <c r="E252" s="14">
        <v>815298</v>
      </c>
      <c r="F252" s="14">
        <v>130414</v>
      </c>
      <c r="G252" s="14">
        <v>130416</v>
      </c>
      <c r="H252" s="14">
        <v>815297</v>
      </c>
      <c r="I252" s="14">
        <v>815299</v>
      </c>
      <c r="J252" s="14">
        <v>142530</v>
      </c>
      <c r="K252" s="14">
        <v>57652</v>
      </c>
      <c r="L252" s="14">
        <v>67</v>
      </c>
      <c r="M252" s="14">
        <v>70</v>
      </c>
      <c r="N252" s="14">
        <v>21</v>
      </c>
      <c r="O252" s="14">
        <v>3</v>
      </c>
      <c r="P252" s="14">
        <v>1</v>
      </c>
      <c r="Q252" s="1"/>
      <c r="R252" s="8">
        <v>324</v>
      </c>
      <c r="S252" s="4">
        <v>1</v>
      </c>
      <c r="T252" s="4">
        <v>815298</v>
      </c>
      <c r="U252" s="4">
        <v>8</v>
      </c>
      <c r="V252" s="4">
        <v>1</v>
      </c>
      <c r="W252" s="4">
        <v>5</v>
      </c>
      <c r="X252" s="4">
        <v>2</v>
      </c>
      <c r="Y252" s="4">
        <v>9</v>
      </c>
      <c r="Z252" s="4">
        <v>8</v>
      </c>
      <c r="AA252" s="4" t="s">
        <v>27</v>
      </c>
      <c r="AB252" s="4">
        <v>1</v>
      </c>
      <c r="AC252" s="9">
        <v>0</v>
      </c>
      <c r="AD252" s="11">
        <v>1</v>
      </c>
      <c r="AE252" s="11">
        <v>1</v>
      </c>
      <c r="AF252" s="9">
        <v>0</v>
      </c>
      <c r="AG252" s="9">
        <v>0</v>
      </c>
      <c r="AH252" s="11">
        <v>1</v>
      </c>
      <c r="AI252" s="9">
        <v>0</v>
      </c>
      <c r="AJ252" s="9">
        <v>0</v>
      </c>
      <c r="AK252" s="10">
        <v>2</v>
      </c>
      <c r="AL252" s="11">
        <v>1</v>
      </c>
      <c r="AM252" s="4">
        <v>5</v>
      </c>
      <c r="AN252" s="4" t="s">
        <v>27</v>
      </c>
      <c r="AO252" s="16">
        <v>1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</row>
    <row r="253" spans="1:47">
      <c r="A253" s="22"/>
      <c r="B253" s="19">
        <v>323</v>
      </c>
      <c r="C253" s="19">
        <v>20170906</v>
      </c>
      <c r="D253" s="7" t="s">
        <v>31</v>
      </c>
      <c r="E253" s="7" t="s">
        <v>33</v>
      </c>
      <c r="F253" s="7" t="s">
        <v>31</v>
      </c>
      <c r="G253" s="7" t="s">
        <v>31</v>
      </c>
      <c r="H253" s="7" t="s">
        <v>33</v>
      </c>
      <c r="I253" s="7" t="s">
        <v>33</v>
      </c>
      <c r="J253" s="7" t="s">
        <v>30</v>
      </c>
      <c r="K253" s="7" t="s">
        <v>30</v>
      </c>
      <c r="L253" s="7" t="s">
        <v>30</v>
      </c>
      <c r="M253" s="7" t="s">
        <v>30</v>
      </c>
      <c r="N253" s="7" t="s">
        <v>30</v>
      </c>
      <c r="O253" s="7" t="s">
        <v>30</v>
      </c>
      <c r="P253" s="7" t="s">
        <v>30</v>
      </c>
      <c r="Q253" s="1"/>
      <c r="R253" s="8">
        <v>323</v>
      </c>
      <c r="S253" s="4">
        <v>5</v>
      </c>
      <c r="T253" s="4">
        <v>810618</v>
      </c>
      <c r="U253" s="4">
        <v>8</v>
      </c>
      <c r="V253" s="4">
        <v>1</v>
      </c>
      <c r="W253" s="4">
        <v>0</v>
      </c>
      <c r="X253" s="4">
        <v>6</v>
      </c>
      <c r="Y253" s="4">
        <v>1</v>
      </c>
      <c r="Z253" s="4">
        <v>8</v>
      </c>
      <c r="AA253" s="4" t="s">
        <v>27</v>
      </c>
      <c r="AB253" s="4">
        <v>1</v>
      </c>
      <c r="AC253" s="11">
        <v>1</v>
      </c>
      <c r="AD253" s="10">
        <v>2</v>
      </c>
      <c r="AE253" s="9">
        <v>0</v>
      </c>
      <c r="AF253" s="9">
        <v>0</v>
      </c>
      <c r="AG253" s="9">
        <v>0</v>
      </c>
      <c r="AH253" s="9">
        <v>0</v>
      </c>
      <c r="AI253" s="11">
        <v>1</v>
      </c>
      <c r="AJ253" s="9">
        <v>0</v>
      </c>
      <c r="AK253" s="10">
        <v>2</v>
      </c>
      <c r="AL253" s="9">
        <v>0</v>
      </c>
      <c r="AM253" s="4">
        <v>4</v>
      </c>
      <c r="AN253" s="4" t="s">
        <v>27</v>
      </c>
      <c r="AO253" s="15">
        <v>0</v>
      </c>
      <c r="AP253" s="15">
        <v>0</v>
      </c>
      <c r="AQ253" s="15">
        <v>0</v>
      </c>
      <c r="AR253" s="15">
        <v>0</v>
      </c>
      <c r="AS253" s="16">
        <v>1</v>
      </c>
      <c r="AT253" s="15">
        <v>0</v>
      </c>
      <c r="AU253" s="15">
        <v>0</v>
      </c>
    </row>
    <row r="254" spans="1:47">
      <c r="A254" s="22"/>
      <c r="B254" s="20"/>
      <c r="C254" s="20"/>
      <c r="D254" s="14">
        <v>810618</v>
      </c>
      <c r="E254" s="14">
        <v>353277</v>
      </c>
      <c r="F254" s="14">
        <v>810617</v>
      </c>
      <c r="G254" s="14">
        <v>810619</v>
      </c>
      <c r="H254" s="14">
        <v>353276</v>
      </c>
      <c r="I254" s="14">
        <v>353278</v>
      </c>
      <c r="J254" s="14">
        <v>208066</v>
      </c>
      <c r="K254" s="14">
        <v>49621</v>
      </c>
      <c r="L254" s="14">
        <v>245</v>
      </c>
      <c r="M254" s="14">
        <v>47</v>
      </c>
      <c r="N254" s="14">
        <v>7</v>
      </c>
      <c r="O254" s="14">
        <v>3</v>
      </c>
      <c r="P254" s="14">
        <v>6</v>
      </c>
      <c r="Q254" s="1"/>
      <c r="R254" s="8">
        <v>323</v>
      </c>
      <c r="S254" s="4">
        <v>2</v>
      </c>
      <c r="T254" s="4">
        <v>353277</v>
      </c>
      <c r="U254" s="4">
        <v>3</v>
      </c>
      <c r="V254" s="4">
        <v>5</v>
      </c>
      <c r="W254" s="4">
        <v>3</v>
      </c>
      <c r="X254" s="4">
        <v>2</v>
      </c>
      <c r="Y254" s="4">
        <v>7</v>
      </c>
      <c r="Z254" s="4">
        <v>7</v>
      </c>
      <c r="AA254" s="4" t="s">
        <v>27</v>
      </c>
      <c r="AB254" s="4">
        <v>1</v>
      </c>
      <c r="AC254" s="9">
        <v>0</v>
      </c>
      <c r="AD254" s="9">
        <v>0</v>
      </c>
      <c r="AE254" s="11">
        <v>1</v>
      </c>
      <c r="AF254" s="10">
        <v>2</v>
      </c>
      <c r="AG254" s="9">
        <v>0</v>
      </c>
      <c r="AH254" s="11">
        <v>1</v>
      </c>
      <c r="AI254" s="9">
        <v>0</v>
      </c>
      <c r="AJ254" s="10">
        <v>2</v>
      </c>
      <c r="AK254" s="9">
        <v>0</v>
      </c>
      <c r="AL254" s="9">
        <v>0</v>
      </c>
      <c r="AM254" s="4">
        <v>4</v>
      </c>
      <c r="AN254" s="4" t="s">
        <v>27</v>
      </c>
      <c r="AO254" s="15">
        <v>0</v>
      </c>
      <c r="AP254" s="16">
        <v>1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</row>
    <row r="255" spans="1:47">
      <c r="A255" s="22"/>
      <c r="B255" s="19">
        <v>322</v>
      </c>
      <c r="C255" s="19">
        <v>20170830</v>
      </c>
      <c r="D255" s="7" t="s">
        <v>34</v>
      </c>
      <c r="E255" s="7" t="s">
        <v>32</v>
      </c>
      <c r="F255" s="7" t="s">
        <v>34</v>
      </c>
      <c r="G255" s="7" t="s">
        <v>34</v>
      </c>
      <c r="H255" s="7" t="s">
        <v>32</v>
      </c>
      <c r="I255" s="7" t="s">
        <v>32</v>
      </c>
      <c r="J255" s="7" t="s">
        <v>30</v>
      </c>
      <c r="K255" s="7" t="s">
        <v>30</v>
      </c>
      <c r="L255" s="7" t="s">
        <v>30</v>
      </c>
      <c r="M255" s="7" t="s">
        <v>30</v>
      </c>
      <c r="N255" s="7" t="s">
        <v>30</v>
      </c>
      <c r="O255" s="7" t="s">
        <v>30</v>
      </c>
      <c r="P255" s="7" t="s">
        <v>30</v>
      </c>
      <c r="Q255" s="1"/>
      <c r="R255" s="8">
        <v>322</v>
      </c>
      <c r="S255" s="4">
        <v>1</v>
      </c>
      <c r="T255" s="4">
        <v>355720</v>
      </c>
      <c r="U255" s="4">
        <v>3</v>
      </c>
      <c r="V255" s="4">
        <v>5</v>
      </c>
      <c r="W255" s="4">
        <v>5</v>
      </c>
      <c r="X255" s="4">
        <v>7</v>
      </c>
      <c r="Y255" s="4">
        <v>2</v>
      </c>
      <c r="Z255" s="4">
        <v>0</v>
      </c>
      <c r="AA255" s="4" t="s">
        <v>27</v>
      </c>
      <c r="AB255" s="4">
        <v>1</v>
      </c>
      <c r="AC255" s="11">
        <v>1</v>
      </c>
      <c r="AD255" s="9">
        <v>0</v>
      </c>
      <c r="AE255" s="11">
        <v>1</v>
      </c>
      <c r="AF255" s="11">
        <v>1</v>
      </c>
      <c r="AG255" s="9">
        <v>0</v>
      </c>
      <c r="AH255" s="10">
        <v>2</v>
      </c>
      <c r="AI255" s="9">
        <v>0</v>
      </c>
      <c r="AJ255" s="11">
        <v>1</v>
      </c>
      <c r="AK255" s="9">
        <v>0</v>
      </c>
      <c r="AL255" s="9">
        <v>0</v>
      </c>
      <c r="AM255" s="4">
        <v>5</v>
      </c>
      <c r="AN255" s="4" t="s">
        <v>27</v>
      </c>
      <c r="AO255" s="16">
        <v>1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</row>
    <row r="256" spans="1:47">
      <c r="A256" s="22"/>
      <c r="B256" s="20"/>
      <c r="C256" s="20"/>
      <c r="D256" s="14">
        <v>355720</v>
      </c>
      <c r="E256" s="14">
        <v>593060</v>
      </c>
      <c r="F256" s="14">
        <v>355719</v>
      </c>
      <c r="G256" s="14">
        <v>355721</v>
      </c>
      <c r="H256" s="14">
        <v>593059</v>
      </c>
      <c r="I256" s="14">
        <v>593061</v>
      </c>
      <c r="J256" s="14">
        <v>265740</v>
      </c>
      <c r="K256" s="14">
        <v>39528</v>
      </c>
      <c r="L256" s="14">
        <v>390</v>
      </c>
      <c r="M256" s="14">
        <v>79</v>
      </c>
      <c r="N256" s="14">
        <v>19</v>
      </c>
      <c r="O256" s="14">
        <v>6</v>
      </c>
      <c r="P256" s="14">
        <v>9</v>
      </c>
      <c r="Q256" s="1"/>
      <c r="R256" s="8">
        <v>322</v>
      </c>
      <c r="S256" s="4">
        <v>4</v>
      </c>
      <c r="T256" s="4">
        <v>593060</v>
      </c>
      <c r="U256" s="4">
        <v>5</v>
      </c>
      <c r="V256" s="4">
        <v>9</v>
      </c>
      <c r="W256" s="4">
        <v>3</v>
      </c>
      <c r="X256" s="4">
        <v>0</v>
      </c>
      <c r="Y256" s="4">
        <v>6</v>
      </c>
      <c r="Z256" s="4">
        <v>0</v>
      </c>
      <c r="AA256" s="4" t="s">
        <v>27</v>
      </c>
      <c r="AB256" s="4">
        <v>1</v>
      </c>
      <c r="AC256" s="10">
        <v>2</v>
      </c>
      <c r="AD256" s="9">
        <v>0</v>
      </c>
      <c r="AE256" s="9">
        <v>0</v>
      </c>
      <c r="AF256" s="11">
        <v>1</v>
      </c>
      <c r="AG256" s="9">
        <v>0</v>
      </c>
      <c r="AH256" s="11">
        <v>1</v>
      </c>
      <c r="AI256" s="11">
        <v>1</v>
      </c>
      <c r="AJ256" s="9">
        <v>0</v>
      </c>
      <c r="AK256" s="9">
        <v>0</v>
      </c>
      <c r="AL256" s="11">
        <v>1</v>
      </c>
      <c r="AM256" s="4">
        <v>5</v>
      </c>
      <c r="AN256" s="4" t="s">
        <v>27</v>
      </c>
      <c r="AO256" s="15">
        <v>0</v>
      </c>
      <c r="AP256" s="15">
        <v>0</v>
      </c>
      <c r="AQ256" s="15">
        <v>0</v>
      </c>
      <c r="AR256" s="16">
        <v>1</v>
      </c>
      <c r="AS256" s="15">
        <v>0</v>
      </c>
      <c r="AT256" s="15">
        <v>0</v>
      </c>
      <c r="AU256" s="15">
        <v>0</v>
      </c>
    </row>
    <row r="257" spans="1:47">
      <c r="A257" s="22"/>
      <c r="B257" s="19">
        <v>321</v>
      </c>
      <c r="C257" s="19">
        <v>20170823</v>
      </c>
      <c r="D257" s="7" t="s">
        <v>34</v>
      </c>
      <c r="E257" s="7" t="s">
        <v>33</v>
      </c>
      <c r="F257" s="7" t="s">
        <v>34</v>
      </c>
      <c r="G257" s="7" t="s">
        <v>34</v>
      </c>
      <c r="H257" s="7" t="s">
        <v>33</v>
      </c>
      <c r="I257" s="7" t="s">
        <v>33</v>
      </c>
      <c r="J257" s="7" t="s">
        <v>30</v>
      </c>
      <c r="K257" s="7" t="s">
        <v>30</v>
      </c>
      <c r="L257" s="7" t="s">
        <v>30</v>
      </c>
      <c r="M257" s="7" t="s">
        <v>30</v>
      </c>
      <c r="N257" s="7" t="s">
        <v>30</v>
      </c>
      <c r="O257" s="7" t="s">
        <v>30</v>
      </c>
      <c r="P257" s="7" t="s">
        <v>30</v>
      </c>
      <c r="Q257" s="1"/>
      <c r="R257" s="8">
        <v>321</v>
      </c>
      <c r="S257" s="4">
        <v>1</v>
      </c>
      <c r="T257" s="4">
        <v>236570</v>
      </c>
      <c r="U257" s="4">
        <v>2</v>
      </c>
      <c r="V257" s="4">
        <v>3</v>
      </c>
      <c r="W257" s="4">
        <v>6</v>
      </c>
      <c r="X257" s="4">
        <v>5</v>
      </c>
      <c r="Y257" s="4">
        <v>7</v>
      </c>
      <c r="Z257" s="4">
        <v>0</v>
      </c>
      <c r="AA257" s="4" t="s">
        <v>27</v>
      </c>
      <c r="AB257" s="4">
        <v>1</v>
      </c>
      <c r="AC257" s="11">
        <v>1</v>
      </c>
      <c r="AD257" s="9">
        <v>0</v>
      </c>
      <c r="AE257" s="11">
        <v>1</v>
      </c>
      <c r="AF257" s="11">
        <v>1</v>
      </c>
      <c r="AG257" s="9">
        <v>0</v>
      </c>
      <c r="AH257" s="11">
        <v>1</v>
      </c>
      <c r="AI257" s="11">
        <v>1</v>
      </c>
      <c r="AJ257" s="11">
        <v>1</v>
      </c>
      <c r="AK257" s="9">
        <v>0</v>
      </c>
      <c r="AL257" s="9">
        <v>0</v>
      </c>
      <c r="AM257" s="4">
        <v>6</v>
      </c>
      <c r="AN257" s="4" t="s">
        <v>27</v>
      </c>
      <c r="AO257" s="16">
        <v>1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</row>
    <row r="258" spans="1:47">
      <c r="A258" s="22"/>
      <c r="B258" s="20"/>
      <c r="C258" s="20"/>
      <c r="D258" s="14">
        <v>236570</v>
      </c>
      <c r="E258" s="14">
        <v>335908</v>
      </c>
      <c r="F258" s="14">
        <v>236569</v>
      </c>
      <c r="G258" s="14">
        <v>236571</v>
      </c>
      <c r="H258" s="14">
        <v>335907</v>
      </c>
      <c r="I258" s="14">
        <v>335909</v>
      </c>
      <c r="J258" s="14">
        <v>775654</v>
      </c>
      <c r="K258" s="14">
        <v>13180</v>
      </c>
      <c r="L258" s="14">
        <v>807</v>
      </c>
      <c r="M258" s="14">
        <v>24</v>
      </c>
      <c r="N258" s="14">
        <v>7</v>
      </c>
      <c r="O258" s="14">
        <v>6</v>
      </c>
      <c r="P258" s="14">
        <v>8</v>
      </c>
      <c r="Q258" s="1"/>
      <c r="R258" s="8">
        <v>321</v>
      </c>
      <c r="S258" s="4">
        <v>2</v>
      </c>
      <c r="T258" s="4">
        <v>335908</v>
      </c>
      <c r="U258" s="4">
        <v>3</v>
      </c>
      <c r="V258" s="4">
        <v>3</v>
      </c>
      <c r="W258" s="4">
        <v>5</v>
      </c>
      <c r="X258" s="4">
        <v>9</v>
      </c>
      <c r="Y258" s="4">
        <v>0</v>
      </c>
      <c r="Z258" s="4">
        <v>8</v>
      </c>
      <c r="AA258" s="4" t="s">
        <v>27</v>
      </c>
      <c r="AB258" s="4">
        <v>1</v>
      </c>
      <c r="AC258" s="11">
        <v>1</v>
      </c>
      <c r="AD258" s="9">
        <v>0</v>
      </c>
      <c r="AE258" s="9">
        <v>0</v>
      </c>
      <c r="AF258" s="10">
        <v>2</v>
      </c>
      <c r="AG258" s="9">
        <v>0</v>
      </c>
      <c r="AH258" s="11">
        <v>1</v>
      </c>
      <c r="AI258" s="9">
        <v>0</v>
      </c>
      <c r="AJ258" s="9">
        <v>0</v>
      </c>
      <c r="AK258" s="11">
        <v>1</v>
      </c>
      <c r="AL258" s="11">
        <v>1</v>
      </c>
      <c r="AM258" s="4">
        <v>5</v>
      </c>
      <c r="AN258" s="4" t="s">
        <v>27</v>
      </c>
      <c r="AO258" s="15">
        <v>0</v>
      </c>
      <c r="AP258" s="16">
        <v>1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</row>
    <row r="259" spans="1:47">
      <c r="A259" s="22"/>
      <c r="B259" s="19">
        <v>320</v>
      </c>
      <c r="C259" s="19">
        <v>20170816</v>
      </c>
      <c r="D259" s="7" t="s">
        <v>34</v>
      </c>
      <c r="E259" s="7" t="s">
        <v>35</v>
      </c>
      <c r="F259" s="7" t="s">
        <v>34</v>
      </c>
      <c r="G259" s="7" t="s">
        <v>34</v>
      </c>
      <c r="H259" s="7" t="s">
        <v>35</v>
      </c>
      <c r="I259" s="7" t="s">
        <v>35</v>
      </c>
      <c r="J259" s="7" t="s">
        <v>30</v>
      </c>
      <c r="K259" s="7" t="s">
        <v>30</v>
      </c>
      <c r="L259" s="7" t="s">
        <v>30</v>
      </c>
      <c r="M259" s="7" t="s">
        <v>30</v>
      </c>
      <c r="N259" s="7" t="s">
        <v>30</v>
      </c>
      <c r="O259" s="7" t="s">
        <v>30</v>
      </c>
      <c r="P259" s="7" t="s">
        <v>30</v>
      </c>
      <c r="Q259" s="1"/>
      <c r="R259" s="8">
        <v>320</v>
      </c>
      <c r="S259" s="4">
        <v>1</v>
      </c>
      <c r="T259" s="4">
        <v>397191</v>
      </c>
      <c r="U259" s="4">
        <v>3</v>
      </c>
      <c r="V259" s="4">
        <v>9</v>
      </c>
      <c r="W259" s="4">
        <v>7</v>
      </c>
      <c r="X259" s="4">
        <v>1</v>
      </c>
      <c r="Y259" s="4">
        <v>9</v>
      </c>
      <c r="Z259" s="4">
        <v>1</v>
      </c>
      <c r="AA259" s="4" t="s">
        <v>27</v>
      </c>
      <c r="AB259" s="4">
        <v>1</v>
      </c>
      <c r="AC259" s="9">
        <v>0</v>
      </c>
      <c r="AD259" s="10">
        <v>2</v>
      </c>
      <c r="AE259" s="9">
        <v>0</v>
      </c>
      <c r="AF259" s="11">
        <v>1</v>
      </c>
      <c r="AG259" s="9">
        <v>0</v>
      </c>
      <c r="AH259" s="9">
        <v>0</v>
      </c>
      <c r="AI259" s="9">
        <v>0</v>
      </c>
      <c r="AJ259" s="11">
        <v>1</v>
      </c>
      <c r="AK259" s="9">
        <v>0</v>
      </c>
      <c r="AL259" s="10">
        <v>2</v>
      </c>
      <c r="AM259" s="4">
        <v>4</v>
      </c>
      <c r="AN259" s="4" t="s">
        <v>27</v>
      </c>
      <c r="AO259" s="16">
        <v>1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</row>
    <row r="260" spans="1:47">
      <c r="A260" s="22"/>
      <c r="B260" s="20"/>
      <c r="C260" s="20"/>
      <c r="D260" s="14">
        <v>397191</v>
      </c>
      <c r="E260" s="14">
        <v>760766</v>
      </c>
      <c r="F260" s="14">
        <v>397190</v>
      </c>
      <c r="G260" s="14">
        <v>397192</v>
      </c>
      <c r="H260" s="14">
        <v>760765</v>
      </c>
      <c r="I260" s="14">
        <v>760767</v>
      </c>
      <c r="J260" s="14">
        <v>342326</v>
      </c>
      <c r="K260" s="14">
        <v>33908</v>
      </c>
      <c r="L260" s="14">
        <v>547</v>
      </c>
      <c r="M260" s="14">
        <v>80</v>
      </c>
      <c r="N260" s="14">
        <v>99</v>
      </c>
      <c r="O260" s="14">
        <v>7</v>
      </c>
      <c r="P260" s="14">
        <v>4</v>
      </c>
      <c r="Q260" s="1"/>
      <c r="R260" s="8">
        <v>320</v>
      </c>
      <c r="S260" s="4">
        <v>7</v>
      </c>
      <c r="T260" s="4">
        <v>760766</v>
      </c>
      <c r="U260" s="4">
        <v>7</v>
      </c>
      <c r="V260" s="4">
        <v>6</v>
      </c>
      <c r="W260" s="4">
        <v>0</v>
      </c>
      <c r="X260" s="4">
        <v>7</v>
      </c>
      <c r="Y260" s="4">
        <v>6</v>
      </c>
      <c r="Z260" s="4">
        <v>6</v>
      </c>
      <c r="AA260" s="4" t="s">
        <v>27</v>
      </c>
      <c r="AB260" s="4">
        <v>1</v>
      </c>
      <c r="AC260" s="11">
        <v>1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17">
        <v>3</v>
      </c>
      <c r="AJ260" s="10">
        <v>2</v>
      </c>
      <c r="AK260" s="9">
        <v>0</v>
      </c>
      <c r="AL260" s="9">
        <v>0</v>
      </c>
      <c r="AM260" s="4">
        <v>3</v>
      </c>
      <c r="AN260" s="4" t="s">
        <v>27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6">
        <v>1</v>
      </c>
    </row>
    <row r="261" spans="1:47">
      <c r="A261" s="22"/>
      <c r="B261" s="19">
        <v>319</v>
      </c>
      <c r="C261" s="19">
        <v>20170809</v>
      </c>
      <c r="D261" s="7" t="s">
        <v>29</v>
      </c>
      <c r="E261" s="7" t="s">
        <v>35</v>
      </c>
      <c r="F261" s="7" t="s">
        <v>29</v>
      </c>
      <c r="G261" s="7" t="s">
        <v>29</v>
      </c>
      <c r="H261" s="7" t="s">
        <v>35</v>
      </c>
      <c r="I261" s="7" t="s">
        <v>35</v>
      </c>
      <c r="J261" s="7" t="s">
        <v>30</v>
      </c>
      <c r="K261" s="7" t="s">
        <v>30</v>
      </c>
      <c r="L261" s="7" t="s">
        <v>30</v>
      </c>
      <c r="M261" s="7" t="s">
        <v>30</v>
      </c>
      <c r="N261" s="7" t="s">
        <v>30</v>
      </c>
      <c r="O261" s="7" t="s">
        <v>30</v>
      </c>
      <c r="P261" s="7" t="s">
        <v>30</v>
      </c>
      <c r="Q261" s="1"/>
      <c r="R261" s="8">
        <v>319</v>
      </c>
      <c r="S261" s="4">
        <v>6</v>
      </c>
      <c r="T261" s="4">
        <v>105457</v>
      </c>
      <c r="U261" s="4">
        <v>1</v>
      </c>
      <c r="V261" s="4">
        <v>0</v>
      </c>
      <c r="W261" s="4">
        <v>5</v>
      </c>
      <c r="X261" s="4">
        <v>4</v>
      </c>
      <c r="Y261" s="4">
        <v>5</v>
      </c>
      <c r="Z261" s="4">
        <v>7</v>
      </c>
      <c r="AA261" s="4" t="s">
        <v>27</v>
      </c>
      <c r="AB261" s="4">
        <v>1</v>
      </c>
      <c r="AC261" s="11">
        <v>1</v>
      </c>
      <c r="AD261" s="11">
        <v>1</v>
      </c>
      <c r="AE261" s="9">
        <v>0</v>
      </c>
      <c r="AF261" s="9">
        <v>0</v>
      </c>
      <c r="AG261" s="11">
        <v>1</v>
      </c>
      <c r="AH261" s="10">
        <v>2</v>
      </c>
      <c r="AI261" s="9">
        <v>0</v>
      </c>
      <c r="AJ261" s="11">
        <v>1</v>
      </c>
      <c r="AK261" s="9">
        <v>0</v>
      </c>
      <c r="AL261" s="9">
        <v>0</v>
      </c>
      <c r="AM261" s="4">
        <v>5</v>
      </c>
      <c r="AN261" s="4" t="s">
        <v>27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6">
        <v>1</v>
      </c>
      <c r="AU261" s="15">
        <v>0</v>
      </c>
    </row>
    <row r="262" spans="1:47">
      <c r="A262" s="22"/>
      <c r="B262" s="20"/>
      <c r="C262" s="20"/>
      <c r="D262" s="14">
        <v>105457</v>
      </c>
      <c r="E262" s="14">
        <v>881253</v>
      </c>
      <c r="F262" s="14">
        <v>105456</v>
      </c>
      <c r="G262" s="14">
        <v>105458</v>
      </c>
      <c r="H262" s="14">
        <v>881252</v>
      </c>
      <c r="I262" s="14">
        <v>881254</v>
      </c>
      <c r="J262" s="14">
        <v>807279</v>
      </c>
      <c r="K262" s="14">
        <v>45416</v>
      </c>
      <c r="L262" s="14">
        <v>503</v>
      </c>
      <c r="M262" s="14">
        <v>0</v>
      </c>
      <c r="N262" s="14">
        <v>6</v>
      </c>
      <c r="O262" s="14">
        <v>1</v>
      </c>
      <c r="P262" s="14">
        <v>2</v>
      </c>
      <c r="Q262" s="1"/>
      <c r="R262" s="8">
        <v>319</v>
      </c>
      <c r="S262" s="4">
        <v>7</v>
      </c>
      <c r="T262" s="4">
        <v>881253</v>
      </c>
      <c r="U262" s="4">
        <v>8</v>
      </c>
      <c r="V262" s="4">
        <v>8</v>
      </c>
      <c r="W262" s="4">
        <v>1</v>
      </c>
      <c r="X262" s="4">
        <v>2</v>
      </c>
      <c r="Y262" s="4">
        <v>5</v>
      </c>
      <c r="Z262" s="4">
        <v>3</v>
      </c>
      <c r="AA262" s="4" t="s">
        <v>27</v>
      </c>
      <c r="AB262" s="4">
        <v>1</v>
      </c>
      <c r="AC262" s="9">
        <v>0</v>
      </c>
      <c r="AD262" s="11">
        <v>1</v>
      </c>
      <c r="AE262" s="11">
        <v>1</v>
      </c>
      <c r="AF262" s="11">
        <v>1</v>
      </c>
      <c r="AG262" s="9">
        <v>0</v>
      </c>
      <c r="AH262" s="11">
        <v>1</v>
      </c>
      <c r="AI262" s="9">
        <v>0</v>
      </c>
      <c r="AJ262" s="9">
        <v>0</v>
      </c>
      <c r="AK262" s="10">
        <v>2</v>
      </c>
      <c r="AL262" s="9">
        <v>0</v>
      </c>
      <c r="AM262" s="4">
        <v>5</v>
      </c>
      <c r="AN262" s="4" t="s">
        <v>27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6">
        <v>1</v>
      </c>
    </row>
    <row r="263" spans="1:47">
      <c r="A263" s="22"/>
      <c r="B263" s="19">
        <v>318</v>
      </c>
      <c r="C263" s="19">
        <v>20170802</v>
      </c>
      <c r="D263" s="7" t="s">
        <v>31</v>
      </c>
      <c r="E263" s="7" t="s">
        <v>35</v>
      </c>
      <c r="F263" s="7" t="s">
        <v>31</v>
      </c>
      <c r="G263" s="7" t="s">
        <v>31</v>
      </c>
      <c r="H263" s="7" t="s">
        <v>35</v>
      </c>
      <c r="I263" s="7" t="s">
        <v>35</v>
      </c>
      <c r="J263" s="7" t="s">
        <v>30</v>
      </c>
      <c r="K263" s="7" t="s">
        <v>30</v>
      </c>
      <c r="L263" s="7" t="s">
        <v>30</v>
      </c>
      <c r="M263" s="7" t="s">
        <v>30</v>
      </c>
      <c r="N263" s="7" t="s">
        <v>30</v>
      </c>
      <c r="O263" s="7" t="s">
        <v>30</v>
      </c>
      <c r="P263" s="7" t="s">
        <v>30</v>
      </c>
      <c r="Q263" s="1"/>
      <c r="R263" s="8">
        <v>318</v>
      </c>
      <c r="S263" s="4">
        <v>5</v>
      </c>
      <c r="T263" s="4">
        <v>250400</v>
      </c>
      <c r="U263" s="4">
        <v>2</v>
      </c>
      <c r="V263" s="4">
        <v>5</v>
      </c>
      <c r="W263" s="4">
        <v>0</v>
      </c>
      <c r="X263" s="4">
        <v>4</v>
      </c>
      <c r="Y263" s="4">
        <v>0</v>
      </c>
      <c r="Z263" s="4">
        <v>0</v>
      </c>
      <c r="AA263" s="4" t="s">
        <v>27</v>
      </c>
      <c r="AB263" s="4">
        <v>1</v>
      </c>
      <c r="AC263" s="17">
        <v>3</v>
      </c>
      <c r="AD263" s="9">
        <v>0</v>
      </c>
      <c r="AE263" s="11">
        <v>1</v>
      </c>
      <c r="AF263" s="9">
        <v>0</v>
      </c>
      <c r="AG263" s="11">
        <v>1</v>
      </c>
      <c r="AH263" s="11">
        <v>1</v>
      </c>
      <c r="AI263" s="9">
        <v>0</v>
      </c>
      <c r="AJ263" s="9">
        <v>0</v>
      </c>
      <c r="AK263" s="9">
        <v>0</v>
      </c>
      <c r="AL263" s="9">
        <v>0</v>
      </c>
      <c r="AM263" s="4">
        <v>4</v>
      </c>
      <c r="AN263" s="4" t="s">
        <v>27</v>
      </c>
      <c r="AO263" s="15">
        <v>0</v>
      </c>
      <c r="AP263" s="15">
        <v>0</v>
      </c>
      <c r="AQ263" s="15">
        <v>0</v>
      </c>
      <c r="AR263" s="15">
        <v>0</v>
      </c>
      <c r="AS263" s="16">
        <v>1</v>
      </c>
      <c r="AT263" s="15">
        <v>0</v>
      </c>
      <c r="AU263" s="15">
        <v>0</v>
      </c>
    </row>
    <row r="264" spans="1:47">
      <c r="A264" s="22"/>
      <c r="B264" s="20"/>
      <c r="C264" s="20"/>
      <c r="D264" s="14">
        <v>250400</v>
      </c>
      <c r="E264" s="14">
        <v>380647</v>
      </c>
      <c r="F264" s="14">
        <v>250399</v>
      </c>
      <c r="G264" s="14">
        <v>250401</v>
      </c>
      <c r="H264" s="14">
        <v>380646</v>
      </c>
      <c r="I264" s="14">
        <v>380648</v>
      </c>
      <c r="J264" s="14">
        <v>510983</v>
      </c>
      <c r="K264" s="14">
        <v>38916</v>
      </c>
      <c r="L264" s="14">
        <v>322</v>
      </c>
      <c r="M264" s="14">
        <v>75</v>
      </c>
      <c r="N264" s="14">
        <v>5</v>
      </c>
      <c r="O264" s="14">
        <v>3</v>
      </c>
      <c r="P264" s="14">
        <v>6</v>
      </c>
      <c r="Q264" s="1"/>
      <c r="R264" s="8">
        <v>318</v>
      </c>
      <c r="S264" s="4">
        <v>7</v>
      </c>
      <c r="T264" s="4">
        <v>380647</v>
      </c>
      <c r="U264" s="4">
        <v>3</v>
      </c>
      <c r="V264" s="4">
        <v>8</v>
      </c>
      <c r="W264" s="4">
        <v>0</v>
      </c>
      <c r="X264" s="4">
        <v>6</v>
      </c>
      <c r="Y264" s="4">
        <v>4</v>
      </c>
      <c r="Z264" s="4">
        <v>7</v>
      </c>
      <c r="AA264" s="4" t="s">
        <v>27</v>
      </c>
      <c r="AB264" s="4">
        <v>1</v>
      </c>
      <c r="AC264" s="11">
        <v>1</v>
      </c>
      <c r="AD264" s="9">
        <v>0</v>
      </c>
      <c r="AE264" s="9">
        <v>0</v>
      </c>
      <c r="AF264" s="11">
        <v>1</v>
      </c>
      <c r="AG264" s="11">
        <v>1</v>
      </c>
      <c r="AH264" s="9">
        <v>0</v>
      </c>
      <c r="AI264" s="11">
        <v>1</v>
      </c>
      <c r="AJ264" s="11">
        <v>1</v>
      </c>
      <c r="AK264" s="11">
        <v>1</v>
      </c>
      <c r="AL264" s="9">
        <v>0</v>
      </c>
      <c r="AM264" s="4">
        <v>6</v>
      </c>
      <c r="AN264" s="4" t="s">
        <v>27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6">
        <v>1</v>
      </c>
    </row>
    <row r="265" spans="1:47">
      <c r="A265" s="22"/>
      <c r="B265" s="19">
        <v>317</v>
      </c>
      <c r="C265" s="19">
        <v>20170726</v>
      </c>
      <c r="D265" s="7" t="s">
        <v>35</v>
      </c>
      <c r="E265" s="7" t="s">
        <v>31</v>
      </c>
      <c r="F265" s="7" t="s">
        <v>35</v>
      </c>
      <c r="G265" s="7" t="s">
        <v>35</v>
      </c>
      <c r="H265" s="7" t="s">
        <v>31</v>
      </c>
      <c r="I265" s="7" t="s">
        <v>31</v>
      </c>
      <c r="J265" s="7" t="s">
        <v>30</v>
      </c>
      <c r="K265" s="7" t="s">
        <v>30</v>
      </c>
      <c r="L265" s="7" t="s">
        <v>30</v>
      </c>
      <c r="M265" s="7" t="s">
        <v>30</v>
      </c>
      <c r="N265" s="7" t="s">
        <v>30</v>
      </c>
      <c r="O265" s="7" t="s">
        <v>30</v>
      </c>
      <c r="P265" s="7" t="s">
        <v>30</v>
      </c>
      <c r="Q265" s="1"/>
      <c r="R265" s="8">
        <v>317</v>
      </c>
      <c r="S265" s="4">
        <v>7</v>
      </c>
      <c r="T265" s="4">
        <v>852577</v>
      </c>
      <c r="U265" s="4">
        <v>8</v>
      </c>
      <c r="V265" s="4">
        <v>5</v>
      </c>
      <c r="W265" s="4">
        <v>2</v>
      </c>
      <c r="X265" s="4">
        <v>5</v>
      </c>
      <c r="Y265" s="4">
        <v>7</v>
      </c>
      <c r="Z265" s="4">
        <v>7</v>
      </c>
      <c r="AA265" s="4" t="s">
        <v>27</v>
      </c>
      <c r="AB265" s="4">
        <v>1</v>
      </c>
      <c r="AC265" s="9">
        <v>0</v>
      </c>
      <c r="AD265" s="9">
        <v>0</v>
      </c>
      <c r="AE265" s="11">
        <v>1</v>
      </c>
      <c r="AF265" s="9">
        <v>0</v>
      </c>
      <c r="AG265" s="9">
        <v>0</v>
      </c>
      <c r="AH265" s="10">
        <v>2</v>
      </c>
      <c r="AI265" s="9">
        <v>0</v>
      </c>
      <c r="AJ265" s="10">
        <v>2</v>
      </c>
      <c r="AK265" s="11">
        <v>1</v>
      </c>
      <c r="AL265" s="9">
        <v>0</v>
      </c>
      <c r="AM265" s="4">
        <v>4</v>
      </c>
      <c r="AN265" s="4" t="s">
        <v>27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6">
        <v>1</v>
      </c>
    </row>
    <row r="266" spans="1:47">
      <c r="A266" s="22"/>
      <c r="B266" s="20"/>
      <c r="C266" s="20"/>
      <c r="D266" s="14">
        <v>852577</v>
      </c>
      <c r="E266" s="14">
        <v>324258</v>
      </c>
      <c r="F266" s="14">
        <v>852576</v>
      </c>
      <c r="G266" s="14">
        <v>852578</v>
      </c>
      <c r="H266" s="14">
        <v>324257</v>
      </c>
      <c r="I266" s="14">
        <v>324259</v>
      </c>
      <c r="J266" s="14">
        <v>228481</v>
      </c>
      <c r="K266" s="14">
        <v>31525</v>
      </c>
      <c r="L266" s="14">
        <v>387</v>
      </c>
      <c r="M266" s="14">
        <v>14</v>
      </c>
      <c r="N266" s="14">
        <v>86</v>
      </c>
      <c r="O266" s="14">
        <v>1</v>
      </c>
      <c r="P266" s="14">
        <v>3</v>
      </c>
      <c r="Q266" s="1"/>
      <c r="R266" s="8">
        <v>317</v>
      </c>
      <c r="S266" s="4">
        <v>5</v>
      </c>
      <c r="T266" s="4">
        <v>324258</v>
      </c>
      <c r="U266" s="4">
        <v>3</v>
      </c>
      <c r="V266" s="4">
        <v>2</v>
      </c>
      <c r="W266" s="4">
        <v>4</v>
      </c>
      <c r="X266" s="4">
        <v>2</v>
      </c>
      <c r="Y266" s="4">
        <v>5</v>
      </c>
      <c r="Z266" s="4">
        <v>8</v>
      </c>
      <c r="AA266" s="4" t="s">
        <v>27</v>
      </c>
      <c r="AB266" s="4">
        <v>1</v>
      </c>
      <c r="AC266" s="9">
        <v>0</v>
      </c>
      <c r="AD266" s="9">
        <v>0</v>
      </c>
      <c r="AE266" s="10">
        <v>2</v>
      </c>
      <c r="AF266" s="11">
        <v>1</v>
      </c>
      <c r="AG266" s="11">
        <v>1</v>
      </c>
      <c r="AH266" s="11">
        <v>1</v>
      </c>
      <c r="AI266" s="9">
        <v>0</v>
      </c>
      <c r="AJ266" s="9">
        <v>0</v>
      </c>
      <c r="AK266" s="11">
        <v>1</v>
      </c>
      <c r="AL266" s="9">
        <v>0</v>
      </c>
      <c r="AM266" s="4">
        <v>5</v>
      </c>
      <c r="AN266" s="4" t="s">
        <v>27</v>
      </c>
      <c r="AO266" s="15">
        <v>0</v>
      </c>
      <c r="AP266" s="15">
        <v>0</v>
      </c>
      <c r="AQ266" s="15">
        <v>0</v>
      </c>
      <c r="AR266" s="15">
        <v>0</v>
      </c>
      <c r="AS266" s="16">
        <v>1</v>
      </c>
      <c r="AT266" s="15">
        <v>0</v>
      </c>
      <c r="AU266" s="15">
        <v>0</v>
      </c>
    </row>
    <row r="267" spans="1:47">
      <c r="A267" s="22"/>
      <c r="B267" s="19">
        <v>316</v>
      </c>
      <c r="C267" s="19">
        <v>20170719</v>
      </c>
      <c r="D267" s="7" t="s">
        <v>35</v>
      </c>
      <c r="E267" s="7" t="s">
        <v>35</v>
      </c>
      <c r="F267" s="7" t="s">
        <v>35</v>
      </c>
      <c r="G267" s="7" t="s">
        <v>35</v>
      </c>
      <c r="H267" s="7" t="s">
        <v>35</v>
      </c>
      <c r="I267" s="7" t="s">
        <v>35</v>
      </c>
      <c r="J267" s="7" t="s">
        <v>30</v>
      </c>
      <c r="K267" s="7" t="s">
        <v>30</v>
      </c>
      <c r="L267" s="7" t="s">
        <v>30</v>
      </c>
      <c r="M267" s="7" t="s">
        <v>30</v>
      </c>
      <c r="N267" s="7" t="s">
        <v>30</v>
      </c>
      <c r="O267" s="7" t="s">
        <v>30</v>
      </c>
      <c r="P267" s="7" t="s">
        <v>30</v>
      </c>
      <c r="Q267" s="1"/>
      <c r="R267" s="8">
        <v>316</v>
      </c>
      <c r="S267" s="4">
        <v>7</v>
      </c>
      <c r="T267" s="4">
        <v>216815</v>
      </c>
      <c r="U267" s="4">
        <v>2</v>
      </c>
      <c r="V267" s="4">
        <v>1</v>
      </c>
      <c r="W267" s="4">
        <v>6</v>
      </c>
      <c r="X267" s="4">
        <v>8</v>
      </c>
      <c r="Y267" s="4">
        <v>1</v>
      </c>
      <c r="Z267" s="4">
        <v>5</v>
      </c>
      <c r="AA267" s="4" t="s">
        <v>27</v>
      </c>
      <c r="AB267" s="4">
        <v>1</v>
      </c>
      <c r="AC267" s="9">
        <v>0</v>
      </c>
      <c r="AD267" s="10">
        <v>2</v>
      </c>
      <c r="AE267" s="11">
        <v>1</v>
      </c>
      <c r="AF267" s="9">
        <v>0</v>
      </c>
      <c r="AG267" s="9">
        <v>0</v>
      </c>
      <c r="AH267" s="11">
        <v>1</v>
      </c>
      <c r="AI267" s="11">
        <v>1</v>
      </c>
      <c r="AJ267" s="9">
        <v>0</v>
      </c>
      <c r="AK267" s="11">
        <v>1</v>
      </c>
      <c r="AL267" s="9">
        <v>0</v>
      </c>
      <c r="AM267" s="4">
        <v>5</v>
      </c>
      <c r="AN267" s="4" t="s">
        <v>27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6">
        <v>1</v>
      </c>
    </row>
    <row r="268" spans="1:47">
      <c r="A268" s="22"/>
      <c r="B268" s="20"/>
      <c r="C268" s="20"/>
      <c r="D268" s="14">
        <v>216815</v>
      </c>
      <c r="E268" s="14">
        <v>110831</v>
      </c>
      <c r="F268" s="14">
        <v>216814</v>
      </c>
      <c r="G268" s="14">
        <v>216816</v>
      </c>
      <c r="H268" s="14">
        <v>110830</v>
      </c>
      <c r="I268" s="14">
        <v>110832</v>
      </c>
      <c r="J268" s="14">
        <v>395107</v>
      </c>
      <c r="K268" s="14">
        <v>4216</v>
      </c>
      <c r="L268" s="14">
        <v>742</v>
      </c>
      <c r="M268" s="14">
        <v>36</v>
      </c>
      <c r="N268" s="14">
        <v>10</v>
      </c>
      <c r="O268" s="14">
        <v>1</v>
      </c>
      <c r="P268" s="14">
        <v>2</v>
      </c>
      <c r="Q268" s="1"/>
      <c r="R268" s="8">
        <v>316</v>
      </c>
      <c r="S268" s="4">
        <v>7</v>
      </c>
      <c r="T268" s="4">
        <v>110831</v>
      </c>
      <c r="U268" s="4">
        <v>1</v>
      </c>
      <c r="V268" s="4">
        <v>1</v>
      </c>
      <c r="W268" s="4">
        <v>0</v>
      </c>
      <c r="X268" s="4">
        <v>8</v>
      </c>
      <c r="Y268" s="4">
        <v>3</v>
      </c>
      <c r="Z268" s="4">
        <v>1</v>
      </c>
      <c r="AA268" s="4" t="s">
        <v>27</v>
      </c>
      <c r="AB268" s="4">
        <v>1</v>
      </c>
      <c r="AC268" s="11">
        <v>1</v>
      </c>
      <c r="AD268" s="17">
        <v>3</v>
      </c>
      <c r="AE268" s="9">
        <v>0</v>
      </c>
      <c r="AF268" s="11">
        <v>1</v>
      </c>
      <c r="AG268" s="9">
        <v>0</v>
      </c>
      <c r="AH268" s="9">
        <v>0</v>
      </c>
      <c r="AI268" s="9">
        <v>0</v>
      </c>
      <c r="AJ268" s="9">
        <v>0</v>
      </c>
      <c r="AK268" s="11">
        <v>1</v>
      </c>
      <c r="AL268" s="9">
        <v>0</v>
      </c>
      <c r="AM268" s="4">
        <v>4</v>
      </c>
      <c r="AN268" s="4" t="s">
        <v>27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6">
        <v>1</v>
      </c>
    </row>
    <row r="269" spans="1:47">
      <c r="A269" s="22"/>
      <c r="B269" s="19">
        <v>315</v>
      </c>
      <c r="C269" s="19">
        <v>20170712</v>
      </c>
      <c r="D269" s="7" t="s">
        <v>28</v>
      </c>
      <c r="E269" s="7" t="s">
        <v>29</v>
      </c>
      <c r="F269" s="7" t="s">
        <v>28</v>
      </c>
      <c r="G269" s="7" t="s">
        <v>28</v>
      </c>
      <c r="H269" s="7" t="s">
        <v>29</v>
      </c>
      <c r="I269" s="7" t="s">
        <v>29</v>
      </c>
      <c r="J269" s="7" t="s">
        <v>30</v>
      </c>
      <c r="K269" s="7" t="s">
        <v>30</v>
      </c>
      <c r="L269" s="7" t="s">
        <v>30</v>
      </c>
      <c r="M269" s="7" t="s">
        <v>30</v>
      </c>
      <c r="N269" s="7" t="s">
        <v>30</v>
      </c>
      <c r="O269" s="7" t="s">
        <v>30</v>
      </c>
      <c r="P269" s="7" t="s">
        <v>30</v>
      </c>
      <c r="Q269" s="1"/>
      <c r="R269" s="8">
        <v>315</v>
      </c>
      <c r="S269" s="4">
        <v>3</v>
      </c>
      <c r="T269" s="4">
        <v>816489</v>
      </c>
      <c r="U269" s="4">
        <v>8</v>
      </c>
      <c r="V269" s="4">
        <v>1</v>
      </c>
      <c r="W269" s="4">
        <v>6</v>
      </c>
      <c r="X269" s="4">
        <v>4</v>
      </c>
      <c r="Y269" s="4">
        <v>8</v>
      </c>
      <c r="Z269" s="4">
        <v>9</v>
      </c>
      <c r="AA269" s="4" t="s">
        <v>27</v>
      </c>
      <c r="AB269" s="4">
        <v>1</v>
      </c>
      <c r="AC269" s="9">
        <v>0</v>
      </c>
      <c r="AD269" s="11">
        <v>1</v>
      </c>
      <c r="AE269" s="9">
        <v>0</v>
      </c>
      <c r="AF269" s="9">
        <v>0</v>
      </c>
      <c r="AG269" s="11">
        <v>1</v>
      </c>
      <c r="AH269" s="9">
        <v>0</v>
      </c>
      <c r="AI269" s="11">
        <v>1</v>
      </c>
      <c r="AJ269" s="9">
        <v>0</v>
      </c>
      <c r="AK269" s="10">
        <v>2</v>
      </c>
      <c r="AL269" s="11">
        <v>1</v>
      </c>
      <c r="AM269" s="4">
        <v>5</v>
      </c>
      <c r="AN269" s="4" t="s">
        <v>27</v>
      </c>
      <c r="AO269" s="15">
        <v>0</v>
      </c>
      <c r="AP269" s="15">
        <v>0</v>
      </c>
      <c r="AQ269" s="16">
        <v>1</v>
      </c>
      <c r="AR269" s="15">
        <v>0</v>
      </c>
      <c r="AS269" s="15">
        <v>0</v>
      </c>
      <c r="AT269" s="15">
        <v>0</v>
      </c>
      <c r="AU269" s="15">
        <v>0</v>
      </c>
    </row>
    <row r="270" spans="1:47">
      <c r="A270" s="22"/>
      <c r="B270" s="20"/>
      <c r="C270" s="20"/>
      <c r="D270" s="14">
        <v>816489</v>
      </c>
      <c r="E270" s="14">
        <v>810638</v>
      </c>
      <c r="F270" s="14">
        <v>816488</v>
      </c>
      <c r="G270" s="14">
        <v>816490</v>
      </c>
      <c r="H270" s="14">
        <v>810637</v>
      </c>
      <c r="I270" s="14">
        <v>810639</v>
      </c>
      <c r="J270" s="14">
        <v>701892</v>
      </c>
      <c r="K270" s="14">
        <v>91069</v>
      </c>
      <c r="L270" s="14">
        <v>627</v>
      </c>
      <c r="M270" s="14">
        <v>40</v>
      </c>
      <c r="N270" s="14">
        <v>22</v>
      </c>
      <c r="O270" s="14">
        <v>3</v>
      </c>
      <c r="P270" s="14">
        <v>8</v>
      </c>
      <c r="Q270" s="1"/>
      <c r="R270" s="8">
        <v>315</v>
      </c>
      <c r="S270" s="4">
        <v>6</v>
      </c>
      <c r="T270" s="4">
        <v>810638</v>
      </c>
      <c r="U270" s="4">
        <v>8</v>
      </c>
      <c r="V270" s="4">
        <v>1</v>
      </c>
      <c r="W270" s="4">
        <v>0</v>
      </c>
      <c r="X270" s="4">
        <v>6</v>
      </c>
      <c r="Y270" s="4">
        <v>3</v>
      </c>
      <c r="Z270" s="4">
        <v>8</v>
      </c>
      <c r="AA270" s="4" t="s">
        <v>27</v>
      </c>
      <c r="AB270" s="4">
        <v>1</v>
      </c>
      <c r="AC270" s="11">
        <v>1</v>
      </c>
      <c r="AD270" s="11">
        <v>1</v>
      </c>
      <c r="AE270" s="9">
        <v>0</v>
      </c>
      <c r="AF270" s="11">
        <v>1</v>
      </c>
      <c r="AG270" s="9">
        <v>0</v>
      </c>
      <c r="AH270" s="9">
        <v>0</v>
      </c>
      <c r="AI270" s="11">
        <v>1</v>
      </c>
      <c r="AJ270" s="9">
        <v>0</v>
      </c>
      <c r="AK270" s="10">
        <v>2</v>
      </c>
      <c r="AL270" s="9">
        <v>0</v>
      </c>
      <c r="AM270" s="4">
        <v>5</v>
      </c>
      <c r="AN270" s="4" t="s">
        <v>27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6">
        <v>1</v>
      </c>
      <c r="AU270" s="15">
        <v>0</v>
      </c>
    </row>
    <row r="271" spans="1:47">
      <c r="A271" s="22"/>
      <c r="B271" s="19">
        <v>314</v>
      </c>
      <c r="C271" s="19">
        <v>20170705</v>
      </c>
      <c r="D271" s="7" t="s">
        <v>34</v>
      </c>
      <c r="E271" s="7" t="s">
        <v>35</v>
      </c>
      <c r="F271" s="7" t="s">
        <v>34</v>
      </c>
      <c r="G271" s="7" t="s">
        <v>34</v>
      </c>
      <c r="H271" s="7" t="s">
        <v>35</v>
      </c>
      <c r="I271" s="7" t="s">
        <v>35</v>
      </c>
      <c r="J271" s="7" t="s">
        <v>30</v>
      </c>
      <c r="K271" s="7" t="s">
        <v>30</v>
      </c>
      <c r="L271" s="7" t="s">
        <v>30</v>
      </c>
      <c r="M271" s="7" t="s">
        <v>30</v>
      </c>
      <c r="N271" s="7" t="s">
        <v>30</v>
      </c>
      <c r="O271" s="7" t="s">
        <v>30</v>
      </c>
      <c r="P271" s="7" t="s">
        <v>30</v>
      </c>
      <c r="Q271" s="1"/>
      <c r="R271" s="8">
        <v>314</v>
      </c>
      <c r="S271" s="4">
        <v>1</v>
      </c>
      <c r="T271" s="4">
        <v>133009</v>
      </c>
      <c r="U271" s="4">
        <v>1</v>
      </c>
      <c r="V271" s="4">
        <v>3</v>
      </c>
      <c r="W271" s="4">
        <v>3</v>
      </c>
      <c r="X271" s="4">
        <v>0</v>
      </c>
      <c r="Y271" s="4">
        <v>0</v>
      </c>
      <c r="Z271" s="4">
        <v>9</v>
      </c>
      <c r="AA271" s="4" t="s">
        <v>27</v>
      </c>
      <c r="AB271" s="4">
        <v>1</v>
      </c>
      <c r="AC271" s="10">
        <v>2</v>
      </c>
      <c r="AD271" s="11">
        <v>1</v>
      </c>
      <c r="AE271" s="9">
        <v>0</v>
      </c>
      <c r="AF271" s="10">
        <v>2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11">
        <v>1</v>
      </c>
      <c r="AM271" s="4">
        <v>4</v>
      </c>
      <c r="AN271" s="4" t="s">
        <v>27</v>
      </c>
      <c r="AO271" s="16">
        <v>1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</row>
    <row r="272" spans="1:47">
      <c r="A272" s="22"/>
      <c r="B272" s="20"/>
      <c r="C272" s="20"/>
      <c r="D272" s="14">
        <v>133009</v>
      </c>
      <c r="E272" s="14">
        <v>594682</v>
      </c>
      <c r="F272" s="14">
        <v>133008</v>
      </c>
      <c r="G272" s="14">
        <v>133010</v>
      </c>
      <c r="H272" s="14">
        <v>594681</v>
      </c>
      <c r="I272" s="14">
        <v>594683</v>
      </c>
      <c r="J272" s="14">
        <v>263371</v>
      </c>
      <c r="K272" s="14">
        <v>98405</v>
      </c>
      <c r="L272" s="14">
        <v>629</v>
      </c>
      <c r="M272" s="14">
        <v>39</v>
      </c>
      <c r="N272" s="14">
        <v>80</v>
      </c>
      <c r="O272" s="14">
        <v>3</v>
      </c>
      <c r="P272" s="14">
        <v>2</v>
      </c>
      <c r="Q272" s="1"/>
      <c r="R272" s="8">
        <v>314</v>
      </c>
      <c r="S272" s="4">
        <v>7</v>
      </c>
      <c r="T272" s="4">
        <v>594682</v>
      </c>
      <c r="U272" s="4">
        <v>5</v>
      </c>
      <c r="V272" s="4">
        <v>9</v>
      </c>
      <c r="W272" s="4">
        <v>4</v>
      </c>
      <c r="X272" s="4">
        <v>6</v>
      </c>
      <c r="Y272" s="4">
        <v>8</v>
      </c>
      <c r="Z272" s="4">
        <v>2</v>
      </c>
      <c r="AA272" s="4" t="s">
        <v>27</v>
      </c>
      <c r="AB272" s="4">
        <v>1</v>
      </c>
      <c r="AC272" s="9">
        <v>0</v>
      </c>
      <c r="AD272" s="9">
        <v>0</v>
      </c>
      <c r="AE272" s="11">
        <v>1</v>
      </c>
      <c r="AF272" s="9">
        <v>0</v>
      </c>
      <c r="AG272" s="11">
        <v>1</v>
      </c>
      <c r="AH272" s="11">
        <v>1</v>
      </c>
      <c r="AI272" s="11">
        <v>1</v>
      </c>
      <c r="AJ272" s="9">
        <v>0</v>
      </c>
      <c r="AK272" s="11">
        <v>1</v>
      </c>
      <c r="AL272" s="11">
        <v>1</v>
      </c>
      <c r="AM272" s="4">
        <v>6</v>
      </c>
      <c r="AN272" s="4" t="s">
        <v>27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6">
        <v>1</v>
      </c>
    </row>
    <row r="273" spans="1:47">
      <c r="A273" s="22"/>
      <c r="B273" s="19">
        <v>313</v>
      </c>
      <c r="C273" s="19">
        <v>20170628</v>
      </c>
      <c r="D273" s="7" t="s">
        <v>28</v>
      </c>
      <c r="E273" s="7" t="s">
        <v>35</v>
      </c>
      <c r="F273" s="7" t="s">
        <v>28</v>
      </c>
      <c r="G273" s="7" t="s">
        <v>28</v>
      </c>
      <c r="H273" s="7" t="s">
        <v>35</v>
      </c>
      <c r="I273" s="7" t="s">
        <v>35</v>
      </c>
      <c r="J273" s="7" t="s">
        <v>30</v>
      </c>
      <c r="K273" s="7" t="s">
        <v>30</v>
      </c>
      <c r="L273" s="7" t="s">
        <v>30</v>
      </c>
      <c r="M273" s="7" t="s">
        <v>30</v>
      </c>
      <c r="N273" s="7" t="s">
        <v>30</v>
      </c>
      <c r="O273" s="7" t="s">
        <v>30</v>
      </c>
      <c r="P273" s="7" t="s">
        <v>30</v>
      </c>
      <c r="Q273" s="1"/>
      <c r="R273" s="8">
        <v>313</v>
      </c>
      <c r="S273" s="4">
        <v>3</v>
      </c>
      <c r="T273" s="4">
        <v>968113</v>
      </c>
      <c r="U273" s="4">
        <v>9</v>
      </c>
      <c r="V273" s="4">
        <v>6</v>
      </c>
      <c r="W273" s="4">
        <v>8</v>
      </c>
      <c r="X273" s="4">
        <v>1</v>
      </c>
      <c r="Y273" s="4">
        <v>1</v>
      </c>
      <c r="Z273" s="4">
        <v>3</v>
      </c>
      <c r="AA273" s="4" t="s">
        <v>27</v>
      </c>
      <c r="AB273" s="4">
        <v>1</v>
      </c>
      <c r="AC273" s="9">
        <v>0</v>
      </c>
      <c r="AD273" s="10">
        <v>2</v>
      </c>
      <c r="AE273" s="9">
        <v>0</v>
      </c>
      <c r="AF273" s="11">
        <v>1</v>
      </c>
      <c r="AG273" s="9">
        <v>0</v>
      </c>
      <c r="AH273" s="9">
        <v>0</v>
      </c>
      <c r="AI273" s="11">
        <v>1</v>
      </c>
      <c r="AJ273" s="9">
        <v>0</v>
      </c>
      <c r="AK273" s="11">
        <v>1</v>
      </c>
      <c r="AL273" s="11">
        <v>1</v>
      </c>
      <c r="AM273" s="4">
        <v>5</v>
      </c>
      <c r="AN273" s="4" t="s">
        <v>27</v>
      </c>
      <c r="AO273" s="15">
        <v>0</v>
      </c>
      <c r="AP273" s="15">
        <v>0</v>
      </c>
      <c r="AQ273" s="16">
        <v>1</v>
      </c>
      <c r="AR273" s="15">
        <v>0</v>
      </c>
      <c r="AS273" s="15">
        <v>0</v>
      </c>
      <c r="AT273" s="15">
        <v>0</v>
      </c>
      <c r="AU273" s="15">
        <v>0</v>
      </c>
    </row>
    <row r="274" spans="1:47">
      <c r="A274" s="22"/>
      <c r="B274" s="20"/>
      <c r="C274" s="20"/>
      <c r="D274" s="14">
        <v>968113</v>
      </c>
      <c r="E274" s="14">
        <v>286251</v>
      </c>
      <c r="F274" s="14">
        <v>968112</v>
      </c>
      <c r="G274" s="14">
        <v>968114</v>
      </c>
      <c r="H274" s="14">
        <v>286250</v>
      </c>
      <c r="I274" s="14">
        <v>286252</v>
      </c>
      <c r="J274" s="14">
        <v>542614</v>
      </c>
      <c r="K274" s="14">
        <v>88168</v>
      </c>
      <c r="L274" s="14">
        <v>139</v>
      </c>
      <c r="M274" s="14">
        <v>57</v>
      </c>
      <c r="N274" s="14">
        <v>52</v>
      </c>
      <c r="O274" s="14">
        <v>7</v>
      </c>
      <c r="P274" s="14">
        <v>1</v>
      </c>
      <c r="Q274" s="1"/>
      <c r="R274" s="8">
        <v>313</v>
      </c>
      <c r="S274" s="4">
        <v>7</v>
      </c>
      <c r="T274" s="4">
        <v>286251</v>
      </c>
      <c r="U274" s="4">
        <v>2</v>
      </c>
      <c r="V274" s="4">
        <v>8</v>
      </c>
      <c r="W274" s="4">
        <v>6</v>
      </c>
      <c r="X274" s="4">
        <v>2</v>
      </c>
      <c r="Y274" s="4">
        <v>5</v>
      </c>
      <c r="Z274" s="4">
        <v>1</v>
      </c>
      <c r="AA274" s="4" t="s">
        <v>27</v>
      </c>
      <c r="AB274" s="4">
        <v>1</v>
      </c>
      <c r="AC274" s="9">
        <v>0</v>
      </c>
      <c r="AD274" s="11">
        <v>1</v>
      </c>
      <c r="AE274" s="10">
        <v>2</v>
      </c>
      <c r="AF274" s="9">
        <v>0</v>
      </c>
      <c r="AG274" s="9">
        <v>0</v>
      </c>
      <c r="AH274" s="11">
        <v>1</v>
      </c>
      <c r="AI274" s="11">
        <v>1</v>
      </c>
      <c r="AJ274" s="9">
        <v>0</v>
      </c>
      <c r="AK274" s="11">
        <v>1</v>
      </c>
      <c r="AL274" s="9">
        <v>0</v>
      </c>
      <c r="AM274" s="4">
        <v>5</v>
      </c>
      <c r="AN274" s="4" t="s">
        <v>27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6">
        <v>1</v>
      </c>
    </row>
    <row r="275" spans="1:47">
      <c r="A275" s="22"/>
      <c r="B275" s="19">
        <v>312</v>
      </c>
      <c r="C275" s="19">
        <v>20170621</v>
      </c>
      <c r="D275" s="7" t="s">
        <v>32</v>
      </c>
      <c r="E275" s="7" t="s">
        <v>31</v>
      </c>
      <c r="F275" s="7" t="s">
        <v>32</v>
      </c>
      <c r="G275" s="7" t="s">
        <v>32</v>
      </c>
      <c r="H275" s="7" t="s">
        <v>31</v>
      </c>
      <c r="I275" s="7" t="s">
        <v>31</v>
      </c>
      <c r="J275" s="7" t="s">
        <v>30</v>
      </c>
      <c r="K275" s="7" t="s">
        <v>30</v>
      </c>
      <c r="L275" s="7" t="s">
        <v>30</v>
      </c>
      <c r="M275" s="7" t="s">
        <v>30</v>
      </c>
      <c r="N275" s="7" t="s">
        <v>30</v>
      </c>
      <c r="O275" s="7" t="s">
        <v>30</v>
      </c>
      <c r="P275" s="7" t="s">
        <v>30</v>
      </c>
      <c r="Q275" s="1"/>
      <c r="R275" s="8">
        <v>312</v>
      </c>
      <c r="S275" s="4">
        <v>4</v>
      </c>
      <c r="T275" s="4">
        <v>744735</v>
      </c>
      <c r="U275" s="4">
        <v>7</v>
      </c>
      <c r="V275" s="4">
        <v>4</v>
      </c>
      <c r="W275" s="4">
        <v>4</v>
      </c>
      <c r="X275" s="4">
        <v>7</v>
      </c>
      <c r="Y275" s="4">
        <v>3</v>
      </c>
      <c r="Z275" s="4">
        <v>5</v>
      </c>
      <c r="AA275" s="4" t="s">
        <v>27</v>
      </c>
      <c r="AB275" s="4">
        <v>1</v>
      </c>
      <c r="AC275" s="9">
        <v>0</v>
      </c>
      <c r="AD275" s="9">
        <v>0</v>
      </c>
      <c r="AE275" s="9">
        <v>0</v>
      </c>
      <c r="AF275" s="11">
        <v>1</v>
      </c>
      <c r="AG275" s="10">
        <v>2</v>
      </c>
      <c r="AH275" s="11">
        <v>1</v>
      </c>
      <c r="AI275" s="9">
        <v>0</v>
      </c>
      <c r="AJ275" s="10">
        <v>2</v>
      </c>
      <c r="AK275" s="9">
        <v>0</v>
      </c>
      <c r="AL275" s="9">
        <v>0</v>
      </c>
      <c r="AM275" s="4">
        <v>4</v>
      </c>
      <c r="AN275" s="4" t="s">
        <v>27</v>
      </c>
      <c r="AO275" s="15">
        <v>0</v>
      </c>
      <c r="AP275" s="15">
        <v>0</v>
      </c>
      <c r="AQ275" s="15">
        <v>0</v>
      </c>
      <c r="AR275" s="16">
        <v>1</v>
      </c>
      <c r="AS275" s="15">
        <v>0</v>
      </c>
      <c r="AT275" s="15">
        <v>0</v>
      </c>
      <c r="AU275" s="15">
        <v>0</v>
      </c>
    </row>
    <row r="276" spans="1:47">
      <c r="A276" s="22"/>
      <c r="B276" s="20"/>
      <c r="C276" s="20"/>
      <c r="D276" s="14">
        <v>744735</v>
      </c>
      <c r="E276" s="14">
        <v>394317</v>
      </c>
      <c r="F276" s="14">
        <v>744734</v>
      </c>
      <c r="G276" s="14">
        <v>744736</v>
      </c>
      <c r="H276" s="14">
        <v>394316</v>
      </c>
      <c r="I276" s="14">
        <v>394318</v>
      </c>
      <c r="J276" s="14">
        <v>953125</v>
      </c>
      <c r="K276" s="14">
        <v>88778</v>
      </c>
      <c r="L276" s="14">
        <v>289</v>
      </c>
      <c r="M276" s="14">
        <v>43</v>
      </c>
      <c r="N276" s="14">
        <v>4</v>
      </c>
      <c r="O276" s="14">
        <v>6</v>
      </c>
      <c r="P276" s="14">
        <v>4</v>
      </c>
      <c r="Q276" s="1"/>
      <c r="R276" s="8">
        <v>312</v>
      </c>
      <c r="S276" s="4">
        <v>5</v>
      </c>
      <c r="T276" s="4">
        <v>394317</v>
      </c>
      <c r="U276" s="4">
        <v>3</v>
      </c>
      <c r="V276" s="4">
        <v>9</v>
      </c>
      <c r="W276" s="4">
        <v>4</v>
      </c>
      <c r="X276" s="4">
        <v>3</v>
      </c>
      <c r="Y276" s="4">
        <v>1</v>
      </c>
      <c r="Z276" s="4">
        <v>7</v>
      </c>
      <c r="AA276" s="4" t="s">
        <v>27</v>
      </c>
      <c r="AB276" s="4">
        <v>1</v>
      </c>
      <c r="AC276" s="9">
        <v>0</v>
      </c>
      <c r="AD276" s="11">
        <v>1</v>
      </c>
      <c r="AE276" s="9">
        <v>0</v>
      </c>
      <c r="AF276" s="10">
        <v>2</v>
      </c>
      <c r="AG276" s="11">
        <v>1</v>
      </c>
      <c r="AH276" s="9">
        <v>0</v>
      </c>
      <c r="AI276" s="9">
        <v>0</v>
      </c>
      <c r="AJ276" s="11">
        <v>1</v>
      </c>
      <c r="AK276" s="9">
        <v>0</v>
      </c>
      <c r="AL276" s="11">
        <v>1</v>
      </c>
      <c r="AM276" s="4">
        <v>5</v>
      </c>
      <c r="AN276" s="4" t="s">
        <v>27</v>
      </c>
      <c r="AO276" s="15">
        <v>0</v>
      </c>
      <c r="AP276" s="15">
        <v>0</v>
      </c>
      <c r="AQ276" s="15">
        <v>0</v>
      </c>
      <c r="AR276" s="15">
        <v>0</v>
      </c>
      <c r="AS276" s="16">
        <v>1</v>
      </c>
      <c r="AT276" s="15">
        <v>0</v>
      </c>
      <c r="AU276" s="15">
        <v>0</v>
      </c>
    </row>
    <row r="277" spans="1:47">
      <c r="A277" s="22"/>
      <c r="B277" s="19">
        <v>311</v>
      </c>
      <c r="C277" s="19">
        <v>20170614</v>
      </c>
      <c r="D277" s="7" t="s">
        <v>29</v>
      </c>
      <c r="E277" s="7" t="s">
        <v>31</v>
      </c>
      <c r="F277" s="7" t="s">
        <v>29</v>
      </c>
      <c r="G277" s="7" t="s">
        <v>29</v>
      </c>
      <c r="H277" s="7" t="s">
        <v>31</v>
      </c>
      <c r="I277" s="7" t="s">
        <v>31</v>
      </c>
      <c r="J277" s="7" t="s">
        <v>30</v>
      </c>
      <c r="K277" s="7" t="s">
        <v>30</v>
      </c>
      <c r="L277" s="7" t="s">
        <v>30</v>
      </c>
      <c r="M277" s="7" t="s">
        <v>30</v>
      </c>
      <c r="N277" s="7" t="s">
        <v>30</v>
      </c>
      <c r="O277" s="7" t="s">
        <v>30</v>
      </c>
      <c r="P277" s="7" t="s">
        <v>30</v>
      </c>
      <c r="Q277" s="1"/>
      <c r="R277" s="8">
        <v>311</v>
      </c>
      <c r="S277" s="4">
        <v>6</v>
      </c>
      <c r="T277" s="4">
        <v>870804</v>
      </c>
      <c r="U277" s="4">
        <v>8</v>
      </c>
      <c r="V277" s="4">
        <v>7</v>
      </c>
      <c r="W277" s="4">
        <v>0</v>
      </c>
      <c r="X277" s="4">
        <v>8</v>
      </c>
      <c r="Y277" s="4">
        <v>0</v>
      </c>
      <c r="Z277" s="4">
        <v>4</v>
      </c>
      <c r="AA277" s="4" t="s">
        <v>27</v>
      </c>
      <c r="AB277" s="4">
        <v>1</v>
      </c>
      <c r="AC277" s="10">
        <v>2</v>
      </c>
      <c r="AD277" s="9">
        <v>0</v>
      </c>
      <c r="AE277" s="9">
        <v>0</v>
      </c>
      <c r="AF277" s="9">
        <v>0</v>
      </c>
      <c r="AG277" s="11">
        <v>1</v>
      </c>
      <c r="AH277" s="9">
        <v>0</v>
      </c>
      <c r="AI277" s="9">
        <v>0</v>
      </c>
      <c r="AJ277" s="11">
        <v>1</v>
      </c>
      <c r="AK277" s="10">
        <v>2</v>
      </c>
      <c r="AL277" s="9">
        <v>0</v>
      </c>
      <c r="AM277" s="4">
        <v>4</v>
      </c>
      <c r="AN277" s="4" t="s">
        <v>27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6">
        <v>1</v>
      </c>
      <c r="AU277" s="15">
        <v>0</v>
      </c>
    </row>
    <row r="278" spans="1:47">
      <c r="A278" s="22"/>
      <c r="B278" s="20"/>
      <c r="C278" s="20"/>
      <c r="D278" s="14">
        <v>870804</v>
      </c>
      <c r="E278" s="14">
        <v>331572</v>
      </c>
      <c r="F278" s="14">
        <v>870803</v>
      </c>
      <c r="G278" s="14">
        <v>870805</v>
      </c>
      <c r="H278" s="14">
        <v>331571</v>
      </c>
      <c r="I278" s="14">
        <v>331573</v>
      </c>
      <c r="J278" s="14">
        <v>234790</v>
      </c>
      <c r="K278" s="14">
        <v>83575</v>
      </c>
      <c r="L278" s="14">
        <v>409</v>
      </c>
      <c r="M278" s="14">
        <v>16</v>
      </c>
      <c r="N278" s="14">
        <v>73</v>
      </c>
      <c r="O278" s="14">
        <v>4</v>
      </c>
      <c r="P278" s="14">
        <v>9</v>
      </c>
      <c r="Q278" s="1"/>
      <c r="R278" s="8">
        <v>311</v>
      </c>
      <c r="S278" s="4">
        <v>5</v>
      </c>
      <c r="T278" s="4">
        <v>331572</v>
      </c>
      <c r="U278" s="4">
        <v>3</v>
      </c>
      <c r="V278" s="4">
        <v>3</v>
      </c>
      <c r="W278" s="4">
        <v>1</v>
      </c>
      <c r="X278" s="4">
        <v>5</v>
      </c>
      <c r="Y278" s="4">
        <v>7</v>
      </c>
      <c r="Z278" s="4">
        <v>2</v>
      </c>
      <c r="AA278" s="4" t="s">
        <v>27</v>
      </c>
      <c r="AB278" s="4">
        <v>1</v>
      </c>
      <c r="AC278" s="9">
        <v>0</v>
      </c>
      <c r="AD278" s="11">
        <v>1</v>
      </c>
      <c r="AE278" s="11">
        <v>1</v>
      </c>
      <c r="AF278" s="10">
        <v>2</v>
      </c>
      <c r="AG278" s="9">
        <v>0</v>
      </c>
      <c r="AH278" s="11">
        <v>1</v>
      </c>
      <c r="AI278" s="9">
        <v>0</v>
      </c>
      <c r="AJ278" s="11">
        <v>1</v>
      </c>
      <c r="AK278" s="9">
        <v>0</v>
      </c>
      <c r="AL278" s="9">
        <v>0</v>
      </c>
      <c r="AM278" s="4">
        <v>5</v>
      </c>
      <c r="AN278" s="4" t="s">
        <v>27</v>
      </c>
      <c r="AO278" s="15">
        <v>0</v>
      </c>
      <c r="AP278" s="15">
        <v>0</v>
      </c>
      <c r="AQ278" s="15">
        <v>0</v>
      </c>
      <c r="AR278" s="15">
        <v>0</v>
      </c>
      <c r="AS278" s="16">
        <v>1</v>
      </c>
      <c r="AT278" s="15">
        <v>0</v>
      </c>
      <c r="AU278" s="15">
        <v>0</v>
      </c>
    </row>
    <row r="279" spans="1:47">
      <c r="A279" s="22"/>
      <c r="B279" s="19">
        <v>310</v>
      </c>
      <c r="C279" s="19">
        <v>20170607</v>
      </c>
      <c r="D279" s="7" t="s">
        <v>29</v>
      </c>
      <c r="E279" s="7" t="s">
        <v>33</v>
      </c>
      <c r="F279" s="7" t="s">
        <v>29</v>
      </c>
      <c r="G279" s="7" t="s">
        <v>29</v>
      </c>
      <c r="H279" s="7" t="s">
        <v>33</v>
      </c>
      <c r="I279" s="7" t="s">
        <v>33</v>
      </c>
      <c r="J279" s="7" t="s">
        <v>30</v>
      </c>
      <c r="K279" s="7" t="s">
        <v>30</v>
      </c>
      <c r="L279" s="7" t="s">
        <v>30</v>
      </c>
      <c r="M279" s="7" t="s">
        <v>30</v>
      </c>
      <c r="N279" s="7" t="s">
        <v>30</v>
      </c>
      <c r="O279" s="7" t="s">
        <v>30</v>
      </c>
      <c r="P279" s="7" t="s">
        <v>30</v>
      </c>
      <c r="Q279" s="1"/>
      <c r="R279" s="8">
        <v>310</v>
      </c>
      <c r="S279" s="4">
        <v>6</v>
      </c>
      <c r="T279" s="4">
        <v>440881</v>
      </c>
      <c r="U279" s="4">
        <v>4</v>
      </c>
      <c r="V279" s="4">
        <v>4</v>
      </c>
      <c r="W279" s="4">
        <v>0</v>
      </c>
      <c r="X279" s="4">
        <v>8</v>
      </c>
      <c r="Y279" s="4">
        <v>8</v>
      </c>
      <c r="Z279" s="4">
        <v>1</v>
      </c>
      <c r="AA279" s="4" t="s">
        <v>27</v>
      </c>
      <c r="AB279" s="4">
        <v>1</v>
      </c>
      <c r="AC279" s="11">
        <v>1</v>
      </c>
      <c r="AD279" s="11">
        <v>1</v>
      </c>
      <c r="AE279" s="9">
        <v>0</v>
      </c>
      <c r="AF279" s="9">
        <v>0</v>
      </c>
      <c r="AG279" s="10">
        <v>2</v>
      </c>
      <c r="AH279" s="9">
        <v>0</v>
      </c>
      <c r="AI279" s="9">
        <v>0</v>
      </c>
      <c r="AJ279" s="9">
        <v>0</v>
      </c>
      <c r="AK279" s="10">
        <v>2</v>
      </c>
      <c r="AL279" s="9">
        <v>0</v>
      </c>
      <c r="AM279" s="4">
        <v>4</v>
      </c>
      <c r="AN279" s="4" t="s">
        <v>27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6">
        <v>1</v>
      </c>
      <c r="AU279" s="15">
        <v>0</v>
      </c>
    </row>
    <row r="280" spans="1:47">
      <c r="A280" s="22"/>
      <c r="B280" s="20"/>
      <c r="C280" s="20"/>
      <c r="D280" s="14">
        <v>440881</v>
      </c>
      <c r="E280" s="14">
        <v>759227</v>
      </c>
      <c r="F280" s="14">
        <v>440880</v>
      </c>
      <c r="G280" s="14">
        <v>440882</v>
      </c>
      <c r="H280" s="14">
        <v>759226</v>
      </c>
      <c r="I280" s="14">
        <v>759228</v>
      </c>
      <c r="J280" s="14">
        <v>366861</v>
      </c>
      <c r="K280" s="14">
        <v>69173</v>
      </c>
      <c r="L280" s="14">
        <v>747</v>
      </c>
      <c r="M280" s="14">
        <v>81</v>
      </c>
      <c r="N280" s="14">
        <v>53</v>
      </c>
      <c r="O280" s="14">
        <v>0</v>
      </c>
      <c r="P280" s="14">
        <v>3</v>
      </c>
      <c r="Q280" s="1"/>
      <c r="R280" s="8">
        <v>310</v>
      </c>
      <c r="S280" s="4">
        <v>2</v>
      </c>
      <c r="T280" s="4">
        <v>759227</v>
      </c>
      <c r="U280" s="4">
        <v>7</v>
      </c>
      <c r="V280" s="4">
        <v>5</v>
      </c>
      <c r="W280" s="4">
        <v>9</v>
      </c>
      <c r="X280" s="4">
        <v>2</v>
      </c>
      <c r="Y280" s="4">
        <v>2</v>
      </c>
      <c r="Z280" s="4">
        <v>7</v>
      </c>
      <c r="AA280" s="4" t="s">
        <v>27</v>
      </c>
      <c r="AB280" s="4">
        <v>1</v>
      </c>
      <c r="AC280" s="9">
        <v>0</v>
      </c>
      <c r="AD280" s="9">
        <v>0</v>
      </c>
      <c r="AE280" s="10">
        <v>2</v>
      </c>
      <c r="AF280" s="9">
        <v>0</v>
      </c>
      <c r="AG280" s="9">
        <v>0</v>
      </c>
      <c r="AH280" s="11">
        <v>1</v>
      </c>
      <c r="AI280" s="9">
        <v>0</v>
      </c>
      <c r="AJ280" s="10">
        <v>2</v>
      </c>
      <c r="AK280" s="9">
        <v>0</v>
      </c>
      <c r="AL280" s="11">
        <v>1</v>
      </c>
      <c r="AM280" s="4">
        <v>4</v>
      </c>
      <c r="AN280" s="4" t="s">
        <v>27</v>
      </c>
      <c r="AO280" s="15">
        <v>0</v>
      </c>
      <c r="AP280" s="16">
        <v>1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</row>
    <row r="281" spans="1:47">
      <c r="A281" s="22"/>
      <c r="B281" s="19">
        <v>309</v>
      </c>
      <c r="C281" s="19">
        <v>20170531</v>
      </c>
      <c r="D281" s="7" t="s">
        <v>34</v>
      </c>
      <c r="E281" s="7" t="s">
        <v>28</v>
      </c>
      <c r="F281" s="7" t="s">
        <v>34</v>
      </c>
      <c r="G281" s="7" t="s">
        <v>34</v>
      </c>
      <c r="H281" s="7" t="s">
        <v>28</v>
      </c>
      <c r="I281" s="7" t="s">
        <v>28</v>
      </c>
      <c r="J281" s="7" t="s">
        <v>30</v>
      </c>
      <c r="K281" s="7" t="s">
        <v>30</v>
      </c>
      <c r="L281" s="7" t="s">
        <v>30</v>
      </c>
      <c r="M281" s="7" t="s">
        <v>30</v>
      </c>
      <c r="N281" s="7" t="s">
        <v>30</v>
      </c>
      <c r="O281" s="7" t="s">
        <v>30</v>
      </c>
      <c r="P281" s="7" t="s">
        <v>30</v>
      </c>
      <c r="Q281" s="1"/>
      <c r="R281" s="8">
        <v>309</v>
      </c>
      <c r="S281" s="4">
        <v>1</v>
      </c>
      <c r="T281" s="4">
        <v>934766</v>
      </c>
      <c r="U281" s="4">
        <v>9</v>
      </c>
      <c r="V281" s="4">
        <v>3</v>
      </c>
      <c r="W281" s="4">
        <v>4</v>
      </c>
      <c r="X281" s="4">
        <v>7</v>
      </c>
      <c r="Y281" s="4">
        <v>6</v>
      </c>
      <c r="Z281" s="4">
        <v>6</v>
      </c>
      <c r="AA281" s="4" t="s">
        <v>27</v>
      </c>
      <c r="AB281" s="4">
        <v>1</v>
      </c>
      <c r="AC281" s="9">
        <v>0</v>
      </c>
      <c r="AD281" s="9">
        <v>0</v>
      </c>
      <c r="AE281" s="9">
        <v>0</v>
      </c>
      <c r="AF281" s="11">
        <v>1</v>
      </c>
      <c r="AG281" s="11">
        <v>1</v>
      </c>
      <c r="AH281" s="9">
        <v>0</v>
      </c>
      <c r="AI281" s="10">
        <v>2</v>
      </c>
      <c r="AJ281" s="11">
        <v>1</v>
      </c>
      <c r="AK281" s="9">
        <v>0</v>
      </c>
      <c r="AL281" s="11">
        <v>1</v>
      </c>
      <c r="AM281" s="4">
        <v>5</v>
      </c>
      <c r="AN281" s="4" t="s">
        <v>27</v>
      </c>
      <c r="AO281" s="16">
        <v>1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</row>
    <row r="282" spans="1:47">
      <c r="A282" s="22"/>
      <c r="B282" s="20"/>
      <c r="C282" s="20"/>
      <c r="D282" s="14">
        <v>934766</v>
      </c>
      <c r="E282" s="14">
        <v>820799</v>
      </c>
      <c r="F282" s="14">
        <v>934765</v>
      </c>
      <c r="G282" s="14">
        <v>934767</v>
      </c>
      <c r="H282" s="14">
        <v>820798</v>
      </c>
      <c r="I282" s="14">
        <v>820800</v>
      </c>
      <c r="J282" s="14">
        <v>127354</v>
      </c>
      <c r="K282" s="14">
        <v>86239</v>
      </c>
      <c r="L282" s="14">
        <v>72</v>
      </c>
      <c r="M282" s="14">
        <v>19</v>
      </c>
      <c r="N282" s="14">
        <v>44</v>
      </c>
      <c r="O282" s="14">
        <v>6</v>
      </c>
      <c r="P282" s="14">
        <v>9</v>
      </c>
      <c r="Q282" s="1"/>
      <c r="R282" s="8">
        <v>309</v>
      </c>
      <c r="S282" s="4">
        <v>3</v>
      </c>
      <c r="T282" s="4">
        <v>820799</v>
      </c>
      <c r="U282" s="4">
        <v>8</v>
      </c>
      <c r="V282" s="4">
        <v>2</v>
      </c>
      <c r="W282" s="4">
        <v>0</v>
      </c>
      <c r="X282" s="4">
        <v>7</v>
      </c>
      <c r="Y282" s="4">
        <v>9</v>
      </c>
      <c r="Z282" s="4">
        <v>9</v>
      </c>
      <c r="AA282" s="4" t="s">
        <v>27</v>
      </c>
      <c r="AB282" s="4">
        <v>1</v>
      </c>
      <c r="AC282" s="11">
        <v>1</v>
      </c>
      <c r="AD282" s="9">
        <v>0</v>
      </c>
      <c r="AE282" s="11">
        <v>1</v>
      </c>
      <c r="AF282" s="9">
        <v>0</v>
      </c>
      <c r="AG282" s="9">
        <v>0</v>
      </c>
      <c r="AH282" s="9">
        <v>0</v>
      </c>
      <c r="AI282" s="9">
        <v>0</v>
      </c>
      <c r="AJ282" s="11">
        <v>1</v>
      </c>
      <c r="AK282" s="11">
        <v>1</v>
      </c>
      <c r="AL282" s="10">
        <v>2</v>
      </c>
      <c r="AM282" s="4">
        <v>5</v>
      </c>
      <c r="AN282" s="4" t="s">
        <v>27</v>
      </c>
      <c r="AO282" s="15">
        <v>0</v>
      </c>
      <c r="AP282" s="15">
        <v>0</v>
      </c>
      <c r="AQ282" s="16">
        <v>1</v>
      </c>
      <c r="AR282" s="15">
        <v>0</v>
      </c>
      <c r="AS282" s="15">
        <v>0</v>
      </c>
      <c r="AT282" s="15">
        <v>0</v>
      </c>
      <c r="AU282" s="15">
        <v>0</v>
      </c>
    </row>
    <row r="283" spans="1:47">
      <c r="A283" s="22"/>
      <c r="B283" s="19">
        <v>308</v>
      </c>
      <c r="C283" s="19">
        <v>20170524</v>
      </c>
      <c r="D283" s="7" t="s">
        <v>32</v>
      </c>
      <c r="E283" s="7" t="s">
        <v>28</v>
      </c>
      <c r="F283" s="7" t="s">
        <v>32</v>
      </c>
      <c r="G283" s="7" t="s">
        <v>32</v>
      </c>
      <c r="H283" s="7" t="s">
        <v>28</v>
      </c>
      <c r="I283" s="7" t="s">
        <v>28</v>
      </c>
      <c r="J283" s="7" t="s">
        <v>30</v>
      </c>
      <c r="K283" s="7" t="s">
        <v>30</v>
      </c>
      <c r="L283" s="7" t="s">
        <v>30</v>
      </c>
      <c r="M283" s="7" t="s">
        <v>30</v>
      </c>
      <c r="N283" s="7" t="s">
        <v>30</v>
      </c>
      <c r="O283" s="7" t="s">
        <v>30</v>
      </c>
      <c r="P283" s="7" t="s">
        <v>30</v>
      </c>
      <c r="Q283" s="1"/>
      <c r="R283" s="8">
        <v>308</v>
      </c>
      <c r="S283" s="4">
        <v>4</v>
      </c>
      <c r="T283" s="4">
        <v>447496</v>
      </c>
      <c r="U283" s="4">
        <v>4</v>
      </c>
      <c r="V283" s="4">
        <v>4</v>
      </c>
      <c r="W283" s="4">
        <v>7</v>
      </c>
      <c r="X283" s="4">
        <v>4</v>
      </c>
      <c r="Y283" s="4">
        <v>9</v>
      </c>
      <c r="Z283" s="4">
        <v>6</v>
      </c>
      <c r="AA283" s="4" t="s">
        <v>27</v>
      </c>
      <c r="AB283" s="4">
        <v>1</v>
      </c>
      <c r="AC283" s="9">
        <v>0</v>
      </c>
      <c r="AD283" s="9">
        <v>0</v>
      </c>
      <c r="AE283" s="9">
        <v>0</v>
      </c>
      <c r="AF283" s="9">
        <v>0</v>
      </c>
      <c r="AG283" s="17">
        <v>3</v>
      </c>
      <c r="AH283" s="9">
        <v>0</v>
      </c>
      <c r="AI283" s="11">
        <v>1</v>
      </c>
      <c r="AJ283" s="11">
        <v>1</v>
      </c>
      <c r="AK283" s="9">
        <v>0</v>
      </c>
      <c r="AL283" s="11">
        <v>1</v>
      </c>
      <c r="AM283" s="4">
        <v>4</v>
      </c>
      <c r="AN283" s="4" t="s">
        <v>27</v>
      </c>
      <c r="AO283" s="15">
        <v>0</v>
      </c>
      <c r="AP283" s="15">
        <v>0</v>
      </c>
      <c r="AQ283" s="15">
        <v>0</v>
      </c>
      <c r="AR283" s="16">
        <v>1</v>
      </c>
      <c r="AS283" s="15">
        <v>0</v>
      </c>
      <c r="AT283" s="15">
        <v>0</v>
      </c>
      <c r="AU283" s="15">
        <v>0</v>
      </c>
    </row>
    <row r="284" spans="1:47">
      <c r="A284" s="22"/>
      <c r="B284" s="20"/>
      <c r="C284" s="20"/>
      <c r="D284" s="14">
        <v>447496</v>
      </c>
      <c r="E284" s="14">
        <v>898268</v>
      </c>
      <c r="F284" s="14">
        <v>447495</v>
      </c>
      <c r="G284" s="14">
        <v>447497</v>
      </c>
      <c r="H284" s="14">
        <v>898267</v>
      </c>
      <c r="I284" s="14">
        <v>898269</v>
      </c>
      <c r="J284" s="14">
        <v>814589</v>
      </c>
      <c r="K284" s="14">
        <v>61034</v>
      </c>
      <c r="L284" s="14">
        <v>81</v>
      </c>
      <c r="M284" s="14">
        <v>78</v>
      </c>
      <c r="N284" s="14">
        <v>26</v>
      </c>
      <c r="O284" s="14">
        <v>9</v>
      </c>
      <c r="P284" s="14">
        <v>6</v>
      </c>
      <c r="Q284" s="1"/>
      <c r="R284" s="8">
        <v>308</v>
      </c>
      <c r="S284" s="4">
        <v>3</v>
      </c>
      <c r="T284" s="4">
        <v>898268</v>
      </c>
      <c r="U284" s="4">
        <v>8</v>
      </c>
      <c r="V284" s="4">
        <v>9</v>
      </c>
      <c r="W284" s="4">
        <v>8</v>
      </c>
      <c r="X284" s="4">
        <v>2</v>
      </c>
      <c r="Y284" s="4">
        <v>6</v>
      </c>
      <c r="Z284" s="4">
        <v>8</v>
      </c>
      <c r="AA284" s="4" t="s">
        <v>27</v>
      </c>
      <c r="AB284" s="4">
        <v>1</v>
      </c>
      <c r="AC284" s="9">
        <v>0</v>
      </c>
      <c r="AD284" s="9">
        <v>0</v>
      </c>
      <c r="AE284" s="11">
        <v>1</v>
      </c>
      <c r="AF284" s="9">
        <v>0</v>
      </c>
      <c r="AG284" s="9">
        <v>0</v>
      </c>
      <c r="AH284" s="9">
        <v>0</v>
      </c>
      <c r="AI284" s="11">
        <v>1</v>
      </c>
      <c r="AJ284" s="9">
        <v>0</v>
      </c>
      <c r="AK284" s="17">
        <v>3</v>
      </c>
      <c r="AL284" s="11">
        <v>1</v>
      </c>
      <c r="AM284" s="4">
        <v>4</v>
      </c>
      <c r="AN284" s="4" t="s">
        <v>27</v>
      </c>
      <c r="AO284" s="15">
        <v>0</v>
      </c>
      <c r="AP284" s="15">
        <v>0</v>
      </c>
      <c r="AQ284" s="16">
        <v>1</v>
      </c>
      <c r="AR284" s="15">
        <v>0</v>
      </c>
      <c r="AS284" s="15">
        <v>0</v>
      </c>
      <c r="AT284" s="15">
        <v>0</v>
      </c>
      <c r="AU284" s="15">
        <v>0</v>
      </c>
    </row>
    <row r="285" spans="1:47">
      <c r="A285" s="22"/>
      <c r="B285" s="19">
        <v>307</v>
      </c>
      <c r="C285" s="19">
        <v>20170517</v>
      </c>
      <c r="D285" s="7" t="s">
        <v>29</v>
      </c>
      <c r="E285" s="7" t="s">
        <v>28</v>
      </c>
      <c r="F285" s="7" t="s">
        <v>29</v>
      </c>
      <c r="G285" s="7" t="s">
        <v>29</v>
      </c>
      <c r="H285" s="7" t="s">
        <v>28</v>
      </c>
      <c r="I285" s="7" t="s">
        <v>28</v>
      </c>
      <c r="J285" s="7" t="s">
        <v>30</v>
      </c>
      <c r="K285" s="7" t="s">
        <v>30</v>
      </c>
      <c r="L285" s="7" t="s">
        <v>30</v>
      </c>
      <c r="M285" s="7" t="s">
        <v>30</v>
      </c>
      <c r="N285" s="7" t="s">
        <v>30</v>
      </c>
      <c r="O285" s="7" t="s">
        <v>30</v>
      </c>
      <c r="P285" s="7" t="s">
        <v>30</v>
      </c>
      <c r="Q285" s="1"/>
      <c r="R285" s="8">
        <v>307</v>
      </c>
      <c r="S285" s="4">
        <v>6</v>
      </c>
      <c r="T285" s="4">
        <v>331013</v>
      </c>
      <c r="U285" s="4">
        <v>3</v>
      </c>
      <c r="V285" s="4">
        <v>3</v>
      </c>
      <c r="W285" s="4">
        <v>1</v>
      </c>
      <c r="X285" s="4">
        <v>0</v>
      </c>
      <c r="Y285" s="4">
        <v>1</v>
      </c>
      <c r="Z285" s="4">
        <v>3</v>
      </c>
      <c r="AA285" s="4" t="s">
        <v>27</v>
      </c>
      <c r="AB285" s="4">
        <v>1</v>
      </c>
      <c r="AC285" s="11">
        <v>1</v>
      </c>
      <c r="AD285" s="10">
        <v>2</v>
      </c>
      <c r="AE285" s="9">
        <v>0</v>
      </c>
      <c r="AF285" s="17">
        <v>3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4">
        <v>3</v>
      </c>
      <c r="AN285" s="4" t="s">
        <v>27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6">
        <v>1</v>
      </c>
      <c r="AU285" s="15">
        <v>0</v>
      </c>
    </row>
    <row r="286" spans="1:47">
      <c r="A286" s="22"/>
      <c r="B286" s="20"/>
      <c r="C286" s="20"/>
      <c r="D286" s="14">
        <v>331013</v>
      </c>
      <c r="E286" s="14">
        <v>337031</v>
      </c>
      <c r="F286" s="14">
        <v>331012</v>
      </c>
      <c r="G286" s="14">
        <v>331014</v>
      </c>
      <c r="H286" s="14">
        <v>337030</v>
      </c>
      <c r="I286" s="14">
        <v>337032</v>
      </c>
      <c r="J286" s="14">
        <v>108829</v>
      </c>
      <c r="K286" s="14">
        <v>76579</v>
      </c>
      <c r="L286" s="14">
        <v>93</v>
      </c>
      <c r="M286" s="14">
        <v>49</v>
      </c>
      <c r="N286" s="14">
        <v>45</v>
      </c>
      <c r="O286" s="14">
        <v>0</v>
      </c>
      <c r="P286" s="14">
        <v>7</v>
      </c>
      <c r="Q286" s="1"/>
      <c r="R286" s="8">
        <v>307</v>
      </c>
      <c r="S286" s="4">
        <v>3</v>
      </c>
      <c r="T286" s="4">
        <v>337031</v>
      </c>
      <c r="U286" s="4">
        <v>3</v>
      </c>
      <c r="V286" s="4">
        <v>3</v>
      </c>
      <c r="W286" s="4">
        <v>7</v>
      </c>
      <c r="X286" s="4">
        <v>0</v>
      </c>
      <c r="Y286" s="4">
        <v>3</v>
      </c>
      <c r="Z286" s="4">
        <v>1</v>
      </c>
      <c r="AA286" s="4" t="s">
        <v>27</v>
      </c>
      <c r="AB286" s="4">
        <v>1</v>
      </c>
      <c r="AC286" s="11">
        <v>1</v>
      </c>
      <c r="AD286" s="11">
        <v>1</v>
      </c>
      <c r="AE286" s="9">
        <v>0</v>
      </c>
      <c r="AF286" s="17">
        <v>3</v>
      </c>
      <c r="AG286" s="9">
        <v>0</v>
      </c>
      <c r="AH286" s="9">
        <v>0</v>
      </c>
      <c r="AI286" s="9">
        <v>0</v>
      </c>
      <c r="AJ286" s="11">
        <v>1</v>
      </c>
      <c r="AK286" s="9">
        <v>0</v>
      </c>
      <c r="AL286" s="9">
        <v>0</v>
      </c>
      <c r="AM286" s="4">
        <v>4</v>
      </c>
      <c r="AN286" s="4" t="s">
        <v>27</v>
      </c>
      <c r="AO286" s="15">
        <v>0</v>
      </c>
      <c r="AP286" s="15">
        <v>0</v>
      </c>
      <c r="AQ286" s="16">
        <v>1</v>
      </c>
      <c r="AR286" s="15">
        <v>0</v>
      </c>
      <c r="AS286" s="15">
        <v>0</v>
      </c>
      <c r="AT286" s="15">
        <v>0</v>
      </c>
      <c r="AU286" s="15">
        <v>0</v>
      </c>
    </row>
    <row r="287" spans="1:47">
      <c r="A287" s="22"/>
      <c r="B287" s="19">
        <v>306</v>
      </c>
      <c r="C287" s="19">
        <v>20170510</v>
      </c>
      <c r="D287" s="7" t="s">
        <v>35</v>
      </c>
      <c r="E287" s="7" t="s">
        <v>31</v>
      </c>
      <c r="F287" s="7" t="s">
        <v>35</v>
      </c>
      <c r="G287" s="7" t="s">
        <v>35</v>
      </c>
      <c r="H287" s="7" t="s">
        <v>31</v>
      </c>
      <c r="I287" s="7" t="s">
        <v>31</v>
      </c>
      <c r="J287" s="7" t="s">
        <v>30</v>
      </c>
      <c r="K287" s="7" t="s">
        <v>30</v>
      </c>
      <c r="L287" s="7" t="s">
        <v>30</v>
      </c>
      <c r="M287" s="7" t="s">
        <v>30</v>
      </c>
      <c r="N287" s="7" t="s">
        <v>30</v>
      </c>
      <c r="O287" s="7" t="s">
        <v>30</v>
      </c>
      <c r="P287" s="7" t="s">
        <v>30</v>
      </c>
      <c r="Q287" s="1"/>
      <c r="R287" s="8">
        <v>306</v>
      </c>
      <c r="S287" s="4">
        <v>7</v>
      </c>
      <c r="T287" s="4">
        <v>166664</v>
      </c>
      <c r="U287" s="4">
        <v>1</v>
      </c>
      <c r="V287" s="4">
        <v>6</v>
      </c>
      <c r="W287" s="4">
        <v>6</v>
      </c>
      <c r="X287" s="4">
        <v>6</v>
      </c>
      <c r="Y287" s="4">
        <v>6</v>
      </c>
      <c r="Z287" s="4">
        <v>4</v>
      </c>
      <c r="AA287" s="4" t="s">
        <v>27</v>
      </c>
      <c r="AB287" s="4">
        <v>1</v>
      </c>
      <c r="AC287" s="9">
        <v>0</v>
      </c>
      <c r="AD287" s="11">
        <v>1</v>
      </c>
      <c r="AE287" s="9">
        <v>0</v>
      </c>
      <c r="AF287" s="9">
        <v>0</v>
      </c>
      <c r="AG287" s="11">
        <v>1</v>
      </c>
      <c r="AH287" s="9">
        <v>0</v>
      </c>
      <c r="AI287" s="18">
        <v>4</v>
      </c>
      <c r="AJ287" s="9">
        <v>0</v>
      </c>
      <c r="AK287" s="9">
        <v>0</v>
      </c>
      <c r="AL287" s="9">
        <v>0</v>
      </c>
      <c r="AM287" s="4">
        <v>3</v>
      </c>
      <c r="AN287" s="4" t="s">
        <v>27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6">
        <v>1</v>
      </c>
    </row>
    <row r="288" spans="1:47">
      <c r="A288" s="22"/>
      <c r="B288" s="20"/>
      <c r="C288" s="20"/>
      <c r="D288" s="14">
        <v>166664</v>
      </c>
      <c r="E288" s="14">
        <v>848461</v>
      </c>
      <c r="F288" s="14">
        <v>166663</v>
      </c>
      <c r="G288" s="14">
        <v>166665</v>
      </c>
      <c r="H288" s="14">
        <v>848460</v>
      </c>
      <c r="I288" s="14">
        <v>848462</v>
      </c>
      <c r="J288" s="14">
        <v>873475</v>
      </c>
      <c r="K288" s="14">
        <v>24834</v>
      </c>
      <c r="L288" s="14">
        <v>948</v>
      </c>
      <c r="M288" s="14">
        <v>55</v>
      </c>
      <c r="N288" s="14">
        <v>51</v>
      </c>
      <c r="O288" s="14">
        <v>8</v>
      </c>
      <c r="P288" s="14">
        <v>1</v>
      </c>
      <c r="Q288" s="1"/>
      <c r="R288" s="8">
        <v>306</v>
      </c>
      <c r="S288" s="4">
        <v>5</v>
      </c>
      <c r="T288" s="4">
        <v>848461</v>
      </c>
      <c r="U288" s="4">
        <v>8</v>
      </c>
      <c r="V288" s="4">
        <v>4</v>
      </c>
      <c r="W288" s="4">
        <v>8</v>
      </c>
      <c r="X288" s="4">
        <v>4</v>
      </c>
      <c r="Y288" s="4">
        <v>6</v>
      </c>
      <c r="Z288" s="4">
        <v>1</v>
      </c>
      <c r="AA288" s="4" t="s">
        <v>27</v>
      </c>
      <c r="AB288" s="4">
        <v>1</v>
      </c>
      <c r="AC288" s="9">
        <v>0</v>
      </c>
      <c r="AD288" s="11">
        <v>1</v>
      </c>
      <c r="AE288" s="9">
        <v>0</v>
      </c>
      <c r="AF288" s="9">
        <v>0</v>
      </c>
      <c r="AG288" s="10">
        <v>2</v>
      </c>
      <c r="AH288" s="9">
        <v>0</v>
      </c>
      <c r="AI288" s="11">
        <v>1</v>
      </c>
      <c r="AJ288" s="9">
        <v>0</v>
      </c>
      <c r="AK288" s="10">
        <v>2</v>
      </c>
      <c r="AL288" s="9">
        <v>0</v>
      </c>
      <c r="AM288" s="4">
        <v>4</v>
      </c>
      <c r="AN288" s="4" t="s">
        <v>27</v>
      </c>
      <c r="AO288" s="15">
        <v>0</v>
      </c>
      <c r="AP288" s="15">
        <v>0</v>
      </c>
      <c r="AQ288" s="15">
        <v>0</v>
      </c>
      <c r="AR288" s="15">
        <v>0</v>
      </c>
      <c r="AS288" s="16">
        <v>1</v>
      </c>
      <c r="AT288" s="15">
        <v>0</v>
      </c>
      <c r="AU288" s="15">
        <v>0</v>
      </c>
    </row>
    <row r="289" spans="1:47">
      <c r="A289" s="22"/>
      <c r="B289" s="19">
        <v>305</v>
      </c>
      <c r="C289" s="19">
        <v>20170503</v>
      </c>
      <c r="D289" s="7" t="s">
        <v>33</v>
      </c>
      <c r="E289" s="7" t="s">
        <v>29</v>
      </c>
      <c r="F289" s="7" t="s">
        <v>33</v>
      </c>
      <c r="G289" s="7" t="s">
        <v>33</v>
      </c>
      <c r="H289" s="7" t="s">
        <v>29</v>
      </c>
      <c r="I289" s="7" t="s">
        <v>29</v>
      </c>
      <c r="J289" s="7" t="s">
        <v>30</v>
      </c>
      <c r="K289" s="7" t="s">
        <v>30</v>
      </c>
      <c r="L289" s="7" t="s">
        <v>30</v>
      </c>
      <c r="M289" s="7" t="s">
        <v>30</v>
      </c>
      <c r="N289" s="7" t="s">
        <v>30</v>
      </c>
      <c r="O289" s="7" t="s">
        <v>30</v>
      </c>
      <c r="P289" s="7" t="s">
        <v>30</v>
      </c>
      <c r="Q289" s="1"/>
      <c r="R289" s="8">
        <v>305</v>
      </c>
      <c r="S289" s="4">
        <v>2</v>
      </c>
      <c r="T289" s="4">
        <v>700265</v>
      </c>
      <c r="U289" s="4">
        <v>7</v>
      </c>
      <c r="V289" s="4">
        <v>0</v>
      </c>
      <c r="W289" s="4">
        <v>0</v>
      </c>
      <c r="X289" s="4">
        <v>2</v>
      </c>
      <c r="Y289" s="4">
        <v>6</v>
      </c>
      <c r="Z289" s="4">
        <v>5</v>
      </c>
      <c r="AA289" s="4" t="s">
        <v>27</v>
      </c>
      <c r="AB289" s="4">
        <v>1</v>
      </c>
      <c r="AC289" s="10">
        <v>2</v>
      </c>
      <c r="AD289" s="9">
        <v>0</v>
      </c>
      <c r="AE289" s="11">
        <v>1</v>
      </c>
      <c r="AF289" s="9">
        <v>0</v>
      </c>
      <c r="AG289" s="9">
        <v>0</v>
      </c>
      <c r="AH289" s="11">
        <v>1</v>
      </c>
      <c r="AI289" s="11">
        <v>1</v>
      </c>
      <c r="AJ289" s="11">
        <v>1</v>
      </c>
      <c r="AK289" s="9">
        <v>0</v>
      </c>
      <c r="AL289" s="9">
        <v>0</v>
      </c>
      <c r="AM289" s="4">
        <v>5</v>
      </c>
      <c r="AN289" s="4" t="s">
        <v>27</v>
      </c>
      <c r="AO289" s="15">
        <v>0</v>
      </c>
      <c r="AP289" s="16">
        <v>1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</row>
    <row r="290" spans="1:47">
      <c r="A290" s="22"/>
      <c r="B290" s="20"/>
      <c r="C290" s="20"/>
      <c r="D290" s="14">
        <v>700265</v>
      </c>
      <c r="E290" s="14">
        <v>827314</v>
      </c>
      <c r="F290" s="14">
        <v>700264</v>
      </c>
      <c r="G290" s="14">
        <v>700266</v>
      </c>
      <c r="H290" s="14">
        <v>827313</v>
      </c>
      <c r="I290" s="14">
        <v>827315</v>
      </c>
      <c r="J290" s="14">
        <v>602125</v>
      </c>
      <c r="K290" s="14">
        <v>96947</v>
      </c>
      <c r="L290" s="14">
        <v>849</v>
      </c>
      <c r="M290" s="14">
        <v>17</v>
      </c>
      <c r="N290" s="14">
        <v>70</v>
      </c>
      <c r="O290" s="14">
        <v>4</v>
      </c>
      <c r="P290" s="14">
        <v>0</v>
      </c>
      <c r="Q290" s="1"/>
      <c r="R290" s="8">
        <v>305</v>
      </c>
      <c r="S290" s="4">
        <v>6</v>
      </c>
      <c r="T290" s="4">
        <v>827314</v>
      </c>
      <c r="U290" s="4">
        <v>8</v>
      </c>
      <c r="V290" s="4">
        <v>2</v>
      </c>
      <c r="W290" s="4">
        <v>7</v>
      </c>
      <c r="X290" s="4">
        <v>3</v>
      </c>
      <c r="Y290" s="4">
        <v>1</v>
      </c>
      <c r="Z290" s="4">
        <v>4</v>
      </c>
      <c r="AA290" s="4" t="s">
        <v>27</v>
      </c>
      <c r="AB290" s="4">
        <v>1</v>
      </c>
      <c r="AC290" s="9">
        <v>0</v>
      </c>
      <c r="AD290" s="11">
        <v>1</v>
      </c>
      <c r="AE290" s="11">
        <v>1</v>
      </c>
      <c r="AF290" s="11">
        <v>1</v>
      </c>
      <c r="AG290" s="11">
        <v>1</v>
      </c>
      <c r="AH290" s="9">
        <v>0</v>
      </c>
      <c r="AI290" s="9">
        <v>0</v>
      </c>
      <c r="AJ290" s="11">
        <v>1</v>
      </c>
      <c r="AK290" s="11">
        <v>1</v>
      </c>
      <c r="AL290" s="9">
        <v>0</v>
      </c>
      <c r="AM290" s="4">
        <v>6</v>
      </c>
      <c r="AN290" s="4" t="s">
        <v>27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6">
        <v>1</v>
      </c>
      <c r="AU290" s="15">
        <v>0</v>
      </c>
    </row>
    <row r="291" spans="1:47">
      <c r="A291" s="22"/>
      <c r="B291" s="19">
        <v>304</v>
      </c>
      <c r="C291" s="19">
        <v>20170426</v>
      </c>
      <c r="D291" s="7" t="s">
        <v>29</v>
      </c>
      <c r="E291" s="7" t="s">
        <v>29</v>
      </c>
      <c r="F291" s="7" t="s">
        <v>29</v>
      </c>
      <c r="G291" s="7" t="s">
        <v>29</v>
      </c>
      <c r="H291" s="7" t="s">
        <v>29</v>
      </c>
      <c r="I291" s="7" t="s">
        <v>29</v>
      </c>
      <c r="J291" s="7" t="s">
        <v>30</v>
      </c>
      <c r="K291" s="7" t="s">
        <v>30</v>
      </c>
      <c r="L291" s="7" t="s">
        <v>30</v>
      </c>
      <c r="M291" s="7" t="s">
        <v>30</v>
      </c>
      <c r="N291" s="7" t="s">
        <v>30</v>
      </c>
      <c r="O291" s="7" t="s">
        <v>30</v>
      </c>
      <c r="P291" s="7" t="s">
        <v>30</v>
      </c>
      <c r="Q291" s="1"/>
      <c r="R291" s="8">
        <v>304</v>
      </c>
      <c r="S291" s="4">
        <v>6</v>
      </c>
      <c r="T291" s="4">
        <v>862723</v>
      </c>
      <c r="U291" s="4">
        <v>8</v>
      </c>
      <c r="V291" s="4">
        <v>6</v>
      </c>
      <c r="W291" s="4">
        <v>2</v>
      </c>
      <c r="X291" s="4">
        <v>7</v>
      </c>
      <c r="Y291" s="4">
        <v>2</v>
      </c>
      <c r="Z291" s="4">
        <v>3</v>
      </c>
      <c r="AA291" s="4" t="s">
        <v>27</v>
      </c>
      <c r="AB291" s="4">
        <v>1</v>
      </c>
      <c r="AC291" s="9">
        <v>0</v>
      </c>
      <c r="AD291" s="9">
        <v>0</v>
      </c>
      <c r="AE291" s="10">
        <v>2</v>
      </c>
      <c r="AF291" s="11">
        <v>1</v>
      </c>
      <c r="AG291" s="9">
        <v>0</v>
      </c>
      <c r="AH291" s="9">
        <v>0</v>
      </c>
      <c r="AI291" s="11">
        <v>1</v>
      </c>
      <c r="AJ291" s="11">
        <v>1</v>
      </c>
      <c r="AK291" s="11">
        <v>1</v>
      </c>
      <c r="AL291" s="9">
        <v>0</v>
      </c>
      <c r="AM291" s="4">
        <v>5</v>
      </c>
      <c r="AN291" s="4" t="s">
        <v>27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6">
        <v>1</v>
      </c>
      <c r="AU291" s="15">
        <v>0</v>
      </c>
    </row>
    <row r="292" spans="1:47">
      <c r="A292" s="22"/>
      <c r="B292" s="20"/>
      <c r="C292" s="20"/>
      <c r="D292" s="14">
        <v>862723</v>
      </c>
      <c r="E292" s="14">
        <v>555518</v>
      </c>
      <c r="F292" s="14">
        <v>862722</v>
      </c>
      <c r="G292" s="14">
        <v>862724</v>
      </c>
      <c r="H292" s="14">
        <v>555517</v>
      </c>
      <c r="I292" s="14">
        <v>555519</v>
      </c>
      <c r="J292" s="14">
        <v>924298</v>
      </c>
      <c r="K292" s="14">
        <v>81444</v>
      </c>
      <c r="L292" s="14">
        <v>123</v>
      </c>
      <c r="M292" s="14">
        <v>70</v>
      </c>
      <c r="N292" s="14">
        <v>28</v>
      </c>
      <c r="O292" s="14">
        <v>2</v>
      </c>
      <c r="P292" s="14">
        <v>9</v>
      </c>
      <c r="Q292" s="1"/>
      <c r="R292" s="8">
        <v>304</v>
      </c>
      <c r="S292" s="4">
        <v>6</v>
      </c>
      <c r="T292" s="4">
        <v>555518</v>
      </c>
      <c r="U292" s="4">
        <v>5</v>
      </c>
      <c r="V292" s="4">
        <v>5</v>
      </c>
      <c r="W292" s="4">
        <v>5</v>
      </c>
      <c r="X292" s="4">
        <v>5</v>
      </c>
      <c r="Y292" s="4">
        <v>1</v>
      </c>
      <c r="Z292" s="4">
        <v>8</v>
      </c>
      <c r="AA292" s="4" t="s">
        <v>27</v>
      </c>
      <c r="AB292" s="4">
        <v>1</v>
      </c>
      <c r="AC292" s="9">
        <v>0</v>
      </c>
      <c r="AD292" s="11">
        <v>1</v>
      </c>
      <c r="AE292" s="9">
        <v>0</v>
      </c>
      <c r="AF292" s="9">
        <v>0</v>
      </c>
      <c r="AG292" s="9">
        <v>0</v>
      </c>
      <c r="AH292" s="18">
        <v>4</v>
      </c>
      <c r="AI292" s="9">
        <v>0</v>
      </c>
      <c r="AJ292" s="9">
        <v>0</v>
      </c>
      <c r="AK292" s="11">
        <v>1</v>
      </c>
      <c r="AL292" s="9">
        <v>0</v>
      </c>
      <c r="AM292" s="4">
        <v>3</v>
      </c>
      <c r="AN292" s="4" t="s">
        <v>27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6">
        <v>1</v>
      </c>
      <c r="AU292" s="15">
        <v>0</v>
      </c>
    </row>
    <row r="293" spans="1:47">
      <c r="A293" s="22"/>
      <c r="B293" s="19">
        <v>303</v>
      </c>
      <c r="C293" s="19">
        <v>20170419</v>
      </c>
      <c r="D293" s="7" t="s">
        <v>32</v>
      </c>
      <c r="E293" s="7" t="s">
        <v>29</v>
      </c>
      <c r="F293" s="7" t="s">
        <v>32</v>
      </c>
      <c r="G293" s="7" t="s">
        <v>32</v>
      </c>
      <c r="H293" s="7" t="s">
        <v>29</v>
      </c>
      <c r="I293" s="7" t="s">
        <v>29</v>
      </c>
      <c r="J293" s="7" t="s">
        <v>30</v>
      </c>
      <c r="K293" s="7" t="s">
        <v>30</v>
      </c>
      <c r="L293" s="7" t="s">
        <v>30</v>
      </c>
      <c r="M293" s="7" t="s">
        <v>30</v>
      </c>
      <c r="N293" s="7" t="s">
        <v>30</v>
      </c>
      <c r="O293" s="7" t="s">
        <v>30</v>
      </c>
      <c r="P293" s="7" t="s">
        <v>30</v>
      </c>
      <c r="Q293" s="1"/>
      <c r="R293" s="8">
        <v>303</v>
      </c>
      <c r="S293" s="4">
        <v>4</v>
      </c>
      <c r="T293" s="4">
        <v>177625</v>
      </c>
      <c r="U293" s="4">
        <v>1</v>
      </c>
      <c r="V293" s="4">
        <v>7</v>
      </c>
      <c r="W293" s="4">
        <v>7</v>
      </c>
      <c r="X293" s="4">
        <v>6</v>
      </c>
      <c r="Y293" s="4">
        <v>2</v>
      </c>
      <c r="Z293" s="4">
        <v>5</v>
      </c>
      <c r="AA293" s="4" t="s">
        <v>27</v>
      </c>
      <c r="AB293" s="4">
        <v>1</v>
      </c>
      <c r="AC293" s="9">
        <v>0</v>
      </c>
      <c r="AD293" s="11">
        <v>1</v>
      </c>
      <c r="AE293" s="11">
        <v>1</v>
      </c>
      <c r="AF293" s="9">
        <v>0</v>
      </c>
      <c r="AG293" s="9">
        <v>0</v>
      </c>
      <c r="AH293" s="11">
        <v>1</v>
      </c>
      <c r="AI293" s="11">
        <v>1</v>
      </c>
      <c r="AJ293" s="10">
        <v>2</v>
      </c>
      <c r="AK293" s="9">
        <v>0</v>
      </c>
      <c r="AL293" s="9">
        <v>0</v>
      </c>
      <c r="AM293" s="4">
        <v>5</v>
      </c>
      <c r="AN293" s="4" t="s">
        <v>27</v>
      </c>
      <c r="AO293" s="15">
        <v>0</v>
      </c>
      <c r="AP293" s="15">
        <v>0</v>
      </c>
      <c r="AQ293" s="15">
        <v>0</v>
      </c>
      <c r="AR293" s="16">
        <v>1</v>
      </c>
      <c r="AS293" s="15">
        <v>0</v>
      </c>
      <c r="AT293" s="15">
        <v>0</v>
      </c>
      <c r="AU293" s="15">
        <v>0</v>
      </c>
    </row>
    <row r="294" spans="1:47">
      <c r="A294" s="22"/>
      <c r="B294" s="20"/>
      <c r="C294" s="20"/>
      <c r="D294" s="14">
        <v>177625</v>
      </c>
      <c r="E294" s="14">
        <v>504935</v>
      </c>
      <c r="F294" s="14">
        <v>177624</v>
      </c>
      <c r="G294" s="14">
        <v>177626</v>
      </c>
      <c r="H294" s="14">
        <v>504934</v>
      </c>
      <c r="I294" s="14">
        <v>504936</v>
      </c>
      <c r="J294" s="14">
        <v>771435</v>
      </c>
      <c r="K294" s="14">
        <v>61134</v>
      </c>
      <c r="L294" s="14">
        <v>688</v>
      </c>
      <c r="M294" s="14">
        <v>78</v>
      </c>
      <c r="N294" s="14">
        <v>86</v>
      </c>
      <c r="O294" s="14">
        <v>0</v>
      </c>
      <c r="P294" s="14">
        <v>7</v>
      </c>
      <c r="Q294" s="1"/>
      <c r="R294" s="8">
        <v>303</v>
      </c>
      <c r="S294" s="4">
        <v>6</v>
      </c>
      <c r="T294" s="4">
        <v>504935</v>
      </c>
      <c r="U294" s="4">
        <v>5</v>
      </c>
      <c r="V294" s="4">
        <v>0</v>
      </c>
      <c r="W294" s="4">
        <v>4</v>
      </c>
      <c r="X294" s="4">
        <v>9</v>
      </c>
      <c r="Y294" s="4">
        <v>3</v>
      </c>
      <c r="Z294" s="4">
        <v>5</v>
      </c>
      <c r="AA294" s="4" t="s">
        <v>27</v>
      </c>
      <c r="AB294" s="4">
        <v>1</v>
      </c>
      <c r="AC294" s="11">
        <v>1</v>
      </c>
      <c r="AD294" s="9">
        <v>0</v>
      </c>
      <c r="AE294" s="9">
        <v>0</v>
      </c>
      <c r="AF294" s="11">
        <v>1</v>
      </c>
      <c r="AG294" s="11">
        <v>1</v>
      </c>
      <c r="AH294" s="10">
        <v>2</v>
      </c>
      <c r="AI294" s="9">
        <v>0</v>
      </c>
      <c r="AJ294" s="9">
        <v>0</v>
      </c>
      <c r="AK294" s="9">
        <v>0</v>
      </c>
      <c r="AL294" s="11">
        <v>1</v>
      </c>
      <c r="AM294" s="4">
        <v>5</v>
      </c>
      <c r="AN294" s="4" t="s">
        <v>27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6">
        <v>1</v>
      </c>
      <c r="AU294" s="15">
        <v>0</v>
      </c>
    </row>
    <row r="295" spans="1:47">
      <c r="A295" s="22"/>
      <c r="B295" s="19">
        <v>302</v>
      </c>
      <c r="C295" s="19">
        <v>20170412</v>
      </c>
      <c r="D295" s="7" t="s">
        <v>28</v>
      </c>
      <c r="E295" s="7" t="s">
        <v>29</v>
      </c>
      <c r="F295" s="7" t="s">
        <v>28</v>
      </c>
      <c r="G295" s="7" t="s">
        <v>28</v>
      </c>
      <c r="H295" s="7" t="s">
        <v>29</v>
      </c>
      <c r="I295" s="7" t="s">
        <v>29</v>
      </c>
      <c r="J295" s="7" t="s">
        <v>30</v>
      </c>
      <c r="K295" s="7" t="s">
        <v>30</v>
      </c>
      <c r="L295" s="7" t="s">
        <v>30</v>
      </c>
      <c r="M295" s="7" t="s">
        <v>30</v>
      </c>
      <c r="N295" s="7" t="s">
        <v>30</v>
      </c>
      <c r="O295" s="7" t="s">
        <v>30</v>
      </c>
      <c r="P295" s="7" t="s">
        <v>30</v>
      </c>
      <c r="Q295" s="1"/>
      <c r="R295" s="8">
        <v>302</v>
      </c>
      <c r="S295" s="4">
        <v>3</v>
      </c>
      <c r="T295" s="4">
        <v>478359</v>
      </c>
      <c r="U295" s="4">
        <v>4</v>
      </c>
      <c r="V295" s="4">
        <v>7</v>
      </c>
      <c r="W295" s="4">
        <v>8</v>
      </c>
      <c r="X295" s="4">
        <v>3</v>
      </c>
      <c r="Y295" s="4">
        <v>5</v>
      </c>
      <c r="Z295" s="4">
        <v>9</v>
      </c>
      <c r="AA295" s="4" t="s">
        <v>27</v>
      </c>
      <c r="AB295" s="4">
        <v>1</v>
      </c>
      <c r="AC295" s="9">
        <v>0</v>
      </c>
      <c r="AD295" s="9">
        <v>0</v>
      </c>
      <c r="AE295" s="9">
        <v>0</v>
      </c>
      <c r="AF295" s="11">
        <v>1</v>
      </c>
      <c r="AG295" s="11">
        <v>1</v>
      </c>
      <c r="AH295" s="11">
        <v>1</v>
      </c>
      <c r="AI295" s="9">
        <v>0</v>
      </c>
      <c r="AJ295" s="11">
        <v>1</v>
      </c>
      <c r="AK295" s="11">
        <v>1</v>
      </c>
      <c r="AL295" s="11">
        <v>1</v>
      </c>
      <c r="AM295" s="4">
        <v>6</v>
      </c>
      <c r="AN295" s="4" t="s">
        <v>27</v>
      </c>
      <c r="AO295" s="15">
        <v>0</v>
      </c>
      <c r="AP295" s="15">
        <v>0</v>
      </c>
      <c r="AQ295" s="16">
        <v>1</v>
      </c>
      <c r="AR295" s="15">
        <v>0</v>
      </c>
      <c r="AS295" s="15">
        <v>0</v>
      </c>
      <c r="AT295" s="15">
        <v>0</v>
      </c>
      <c r="AU295" s="15">
        <v>0</v>
      </c>
    </row>
    <row r="296" spans="1:47">
      <c r="A296" s="22"/>
      <c r="B296" s="20"/>
      <c r="C296" s="20"/>
      <c r="D296" s="14">
        <v>478359</v>
      </c>
      <c r="E296" s="14">
        <v>696398</v>
      </c>
      <c r="F296" s="14">
        <v>478358</v>
      </c>
      <c r="G296" s="14">
        <v>478360</v>
      </c>
      <c r="H296" s="14">
        <v>696397</v>
      </c>
      <c r="I296" s="14">
        <v>696399</v>
      </c>
      <c r="J296" s="14">
        <v>481789</v>
      </c>
      <c r="K296" s="14">
        <v>84370</v>
      </c>
      <c r="L296" s="14">
        <v>172</v>
      </c>
      <c r="M296" s="14">
        <v>72</v>
      </c>
      <c r="N296" s="14">
        <v>23</v>
      </c>
      <c r="O296" s="14">
        <v>1</v>
      </c>
      <c r="P296" s="14">
        <v>9</v>
      </c>
      <c r="Q296" s="1"/>
      <c r="R296" s="8">
        <v>302</v>
      </c>
      <c r="S296" s="4">
        <v>6</v>
      </c>
      <c r="T296" s="4">
        <v>696398</v>
      </c>
      <c r="U296" s="4">
        <v>6</v>
      </c>
      <c r="V296" s="4">
        <v>9</v>
      </c>
      <c r="W296" s="4">
        <v>6</v>
      </c>
      <c r="X296" s="4">
        <v>3</v>
      </c>
      <c r="Y296" s="4">
        <v>9</v>
      </c>
      <c r="Z296" s="4">
        <v>8</v>
      </c>
      <c r="AA296" s="4" t="s">
        <v>27</v>
      </c>
      <c r="AB296" s="4">
        <v>1</v>
      </c>
      <c r="AC296" s="9">
        <v>0</v>
      </c>
      <c r="AD296" s="9">
        <v>0</v>
      </c>
      <c r="AE296" s="9">
        <v>0</v>
      </c>
      <c r="AF296" s="11">
        <v>1</v>
      </c>
      <c r="AG296" s="9">
        <v>0</v>
      </c>
      <c r="AH296" s="9">
        <v>0</v>
      </c>
      <c r="AI296" s="10">
        <v>2</v>
      </c>
      <c r="AJ296" s="9">
        <v>0</v>
      </c>
      <c r="AK296" s="11">
        <v>1</v>
      </c>
      <c r="AL296" s="10">
        <v>2</v>
      </c>
      <c r="AM296" s="4">
        <v>4</v>
      </c>
      <c r="AN296" s="4" t="s">
        <v>27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6">
        <v>1</v>
      </c>
      <c r="AU296" s="15">
        <v>0</v>
      </c>
    </row>
    <row r="297" spans="1:47">
      <c r="A297" s="22"/>
      <c r="B297" s="19">
        <v>301</v>
      </c>
      <c r="C297" s="19">
        <v>20170405</v>
      </c>
      <c r="D297" s="7" t="s">
        <v>33</v>
      </c>
      <c r="E297" s="7" t="s">
        <v>29</v>
      </c>
      <c r="F297" s="7" t="s">
        <v>33</v>
      </c>
      <c r="G297" s="7" t="s">
        <v>33</v>
      </c>
      <c r="H297" s="7" t="s">
        <v>29</v>
      </c>
      <c r="I297" s="7" t="s">
        <v>29</v>
      </c>
      <c r="J297" s="7" t="s">
        <v>30</v>
      </c>
      <c r="K297" s="7" t="s">
        <v>30</v>
      </c>
      <c r="L297" s="7" t="s">
        <v>30</v>
      </c>
      <c r="M297" s="7" t="s">
        <v>30</v>
      </c>
      <c r="N297" s="7" t="s">
        <v>30</v>
      </c>
      <c r="O297" s="7" t="s">
        <v>30</v>
      </c>
      <c r="P297" s="7" t="s">
        <v>30</v>
      </c>
      <c r="Q297" s="1"/>
      <c r="R297" s="8">
        <v>301</v>
      </c>
      <c r="S297" s="4">
        <v>2</v>
      </c>
      <c r="T297" s="4">
        <v>563466</v>
      </c>
      <c r="U297" s="4">
        <v>5</v>
      </c>
      <c r="V297" s="4">
        <v>6</v>
      </c>
      <c r="W297" s="4">
        <v>3</v>
      </c>
      <c r="X297" s="4">
        <v>4</v>
      </c>
      <c r="Y297" s="4">
        <v>6</v>
      </c>
      <c r="Z297" s="4">
        <v>6</v>
      </c>
      <c r="AA297" s="4" t="s">
        <v>27</v>
      </c>
      <c r="AB297" s="4">
        <v>1</v>
      </c>
      <c r="AC297" s="9">
        <v>0</v>
      </c>
      <c r="AD297" s="9">
        <v>0</v>
      </c>
      <c r="AE297" s="9">
        <v>0</v>
      </c>
      <c r="AF297" s="11">
        <v>1</v>
      </c>
      <c r="AG297" s="11">
        <v>1</v>
      </c>
      <c r="AH297" s="11">
        <v>1</v>
      </c>
      <c r="AI297" s="17">
        <v>3</v>
      </c>
      <c r="AJ297" s="9">
        <v>0</v>
      </c>
      <c r="AK297" s="9">
        <v>0</v>
      </c>
      <c r="AL297" s="9">
        <v>0</v>
      </c>
      <c r="AM297" s="4">
        <v>4</v>
      </c>
      <c r="AN297" s="4" t="s">
        <v>27</v>
      </c>
      <c r="AO297" s="15">
        <v>0</v>
      </c>
      <c r="AP297" s="16">
        <v>1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</row>
    <row r="298" spans="1:47">
      <c r="A298" s="22"/>
      <c r="B298" s="20"/>
      <c r="C298" s="20"/>
      <c r="D298" s="14">
        <v>563466</v>
      </c>
      <c r="E298" s="14">
        <v>805724</v>
      </c>
      <c r="F298" s="14">
        <v>563465</v>
      </c>
      <c r="G298" s="14">
        <v>563467</v>
      </c>
      <c r="H298" s="14">
        <v>805723</v>
      </c>
      <c r="I298" s="14">
        <v>805725</v>
      </c>
      <c r="J298" s="14">
        <v>509643</v>
      </c>
      <c r="K298" s="14">
        <v>98218</v>
      </c>
      <c r="L298" s="14">
        <v>655</v>
      </c>
      <c r="M298" s="14">
        <v>65</v>
      </c>
      <c r="N298" s="14">
        <v>35</v>
      </c>
      <c r="O298" s="14">
        <v>0</v>
      </c>
      <c r="P298" s="14">
        <v>1</v>
      </c>
      <c r="Q298" s="1"/>
      <c r="R298" s="8">
        <v>301</v>
      </c>
      <c r="S298" s="4">
        <v>6</v>
      </c>
      <c r="T298" s="4">
        <v>805724</v>
      </c>
      <c r="U298" s="4">
        <v>8</v>
      </c>
      <c r="V298" s="4">
        <v>0</v>
      </c>
      <c r="W298" s="4">
        <v>5</v>
      </c>
      <c r="X298" s="4">
        <v>7</v>
      </c>
      <c r="Y298" s="4">
        <v>2</v>
      </c>
      <c r="Z298" s="4">
        <v>4</v>
      </c>
      <c r="AA298" s="4" t="s">
        <v>27</v>
      </c>
      <c r="AB298" s="4">
        <v>1</v>
      </c>
      <c r="AC298" s="11">
        <v>1</v>
      </c>
      <c r="AD298" s="9">
        <v>0</v>
      </c>
      <c r="AE298" s="11">
        <v>1</v>
      </c>
      <c r="AF298" s="9">
        <v>0</v>
      </c>
      <c r="AG298" s="11">
        <v>1</v>
      </c>
      <c r="AH298" s="11">
        <v>1</v>
      </c>
      <c r="AI298" s="9">
        <v>0</v>
      </c>
      <c r="AJ298" s="11">
        <v>1</v>
      </c>
      <c r="AK298" s="11">
        <v>1</v>
      </c>
      <c r="AL298" s="9">
        <v>0</v>
      </c>
      <c r="AM298" s="4">
        <v>6</v>
      </c>
      <c r="AN298" s="4" t="s">
        <v>27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6">
        <v>1</v>
      </c>
      <c r="AU298" s="15">
        <v>0</v>
      </c>
    </row>
    <row r="299" spans="1:47">
      <c r="A299" s="22"/>
      <c r="B299" s="19">
        <v>300</v>
      </c>
      <c r="C299" s="19">
        <v>20170329</v>
      </c>
      <c r="D299" s="7" t="s">
        <v>33</v>
      </c>
      <c r="E299" s="7" t="s">
        <v>32</v>
      </c>
      <c r="F299" s="7" t="s">
        <v>33</v>
      </c>
      <c r="G299" s="7" t="s">
        <v>33</v>
      </c>
      <c r="H299" s="7" t="s">
        <v>32</v>
      </c>
      <c r="I299" s="7" t="s">
        <v>32</v>
      </c>
      <c r="J299" s="7" t="s">
        <v>30</v>
      </c>
      <c r="K299" s="7" t="s">
        <v>30</v>
      </c>
      <c r="L299" s="7" t="s">
        <v>30</v>
      </c>
      <c r="M299" s="7" t="s">
        <v>30</v>
      </c>
      <c r="N299" s="7" t="s">
        <v>30</v>
      </c>
      <c r="O299" s="7" t="s">
        <v>30</v>
      </c>
      <c r="P299" s="7" t="s">
        <v>30</v>
      </c>
      <c r="Q299" s="1"/>
      <c r="R299" s="8">
        <v>300</v>
      </c>
      <c r="S299" s="4">
        <v>2</v>
      </c>
      <c r="T299" s="4">
        <v>809927</v>
      </c>
      <c r="U299" s="4">
        <v>8</v>
      </c>
      <c r="V299" s="4">
        <v>0</v>
      </c>
      <c r="W299" s="4">
        <v>9</v>
      </c>
      <c r="X299" s="4">
        <v>9</v>
      </c>
      <c r="Y299" s="4">
        <v>2</v>
      </c>
      <c r="Z299" s="4">
        <v>7</v>
      </c>
      <c r="AA299" s="4" t="s">
        <v>27</v>
      </c>
      <c r="AB299" s="4">
        <v>1</v>
      </c>
      <c r="AC299" s="11">
        <v>1</v>
      </c>
      <c r="AD299" s="9">
        <v>0</v>
      </c>
      <c r="AE299" s="11">
        <v>1</v>
      </c>
      <c r="AF299" s="9">
        <v>0</v>
      </c>
      <c r="AG299" s="9">
        <v>0</v>
      </c>
      <c r="AH299" s="9">
        <v>0</v>
      </c>
      <c r="AI299" s="9">
        <v>0</v>
      </c>
      <c r="AJ299" s="11">
        <v>1</v>
      </c>
      <c r="AK299" s="11">
        <v>1</v>
      </c>
      <c r="AL299" s="10">
        <v>2</v>
      </c>
      <c r="AM299" s="4">
        <v>5</v>
      </c>
      <c r="AN299" s="4" t="s">
        <v>27</v>
      </c>
      <c r="AO299" s="15">
        <v>0</v>
      </c>
      <c r="AP299" s="16">
        <v>1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</row>
    <row r="300" spans="1:47">
      <c r="A300" s="22"/>
      <c r="B300" s="20"/>
      <c r="C300" s="20"/>
      <c r="D300" s="14">
        <v>809927</v>
      </c>
      <c r="E300" s="14">
        <v>526024</v>
      </c>
      <c r="F300" s="14">
        <v>809926</v>
      </c>
      <c r="G300" s="14">
        <v>809928</v>
      </c>
      <c r="H300" s="14">
        <v>526023</v>
      </c>
      <c r="I300" s="14">
        <v>526025</v>
      </c>
      <c r="J300" s="14">
        <v>250116</v>
      </c>
      <c r="K300" s="14">
        <v>24128</v>
      </c>
      <c r="L300" s="14">
        <v>453</v>
      </c>
      <c r="M300" s="14">
        <v>88</v>
      </c>
      <c r="N300" s="14">
        <v>64</v>
      </c>
      <c r="O300" s="14">
        <v>7</v>
      </c>
      <c r="P300" s="14">
        <v>1</v>
      </c>
      <c r="Q300" s="1"/>
      <c r="R300" s="8">
        <v>300</v>
      </c>
      <c r="S300" s="4">
        <v>4</v>
      </c>
      <c r="T300" s="4">
        <v>526024</v>
      </c>
      <c r="U300" s="4">
        <v>5</v>
      </c>
      <c r="V300" s="4">
        <v>2</v>
      </c>
      <c r="W300" s="4">
        <v>6</v>
      </c>
      <c r="X300" s="4">
        <v>0</v>
      </c>
      <c r="Y300" s="4">
        <v>2</v>
      </c>
      <c r="Z300" s="4">
        <v>4</v>
      </c>
      <c r="AA300" s="4" t="s">
        <v>27</v>
      </c>
      <c r="AB300" s="4">
        <v>1</v>
      </c>
      <c r="AC300" s="11">
        <v>1</v>
      </c>
      <c r="AD300" s="9">
        <v>0</v>
      </c>
      <c r="AE300" s="10">
        <v>2</v>
      </c>
      <c r="AF300" s="9">
        <v>0</v>
      </c>
      <c r="AG300" s="11">
        <v>1</v>
      </c>
      <c r="AH300" s="11">
        <v>1</v>
      </c>
      <c r="AI300" s="11">
        <v>1</v>
      </c>
      <c r="AJ300" s="9">
        <v>0</v>
      </c>
      <c r="AK300" s="9">
        <v>0</v>
      </c>
      <c r="AL300" s="9">
        <v>0</v>
      </c>
      <c r="AM300" s="4">
        <v>5</v>
      </c>
      <c r="AN300" s="4" t="s">
        <v>27</v>
      </c>
      <c r="AO300" s="15">
        <v>0</v>
      </c>
      <c r="AP300" s="15">
        <v>0</v>
      </c>
      <c r="AQ300" s="15">
        <v>0</v>
      </c>
      <c r="AR300" s="16">
        <v>1</v>
      </c>
      <c r="AS300" s="15">
        <v>0</v>
      </c>
      <c r="AT300" s="15">
        <v>0</v>
      </c>
      <c r="AU300" s="15">
        <v>0</v>
      </c>
    </row>
    <row r="301" spans="1:47">
      <c r="A301" s="22"/>
      <c r="B301" s="19">
        <v>299</v>
      </c>
      <c r="C301" s="19">
        <v>20170322</v>
      </c>
      <c r="D301" s="7" t="s">
        <v>28</v>
      </c>
      <c r="E301" s="7" t="s">
        <v>34</v>
      </c>
      <c r="F301" s="7" t="s">
        <v>28</v>
      </c>
      <c r="G301" s="7" t="s">
        <v>28</v>
      </c>
      <c r="H301" s="7" t="s">
        <v>34</v>
      </c>
      <c r="I301" s="7" t="s">
        <v>34</v>
      </c>
      <c r="J301" s="7" t="s">
        <v>30</v>
      </c>
      <c r="K301" s="7" t="s">
        <v>30</v>
      </c>
      <c r="L301" s="7" t="s">
        <v>30</v>
      </c>
      <c r="M301" s="7" t="s">
        <v>30</v>
      </c>
      <c r="N301" s="7" t="s">
        <v>30</v>
      </c>
      <c r="O301" s="7" t="s">
        <v>30</v>
      </c>
      <c r="P301" s="7" t="s">
        <v>30</v>
      </c>
      <c r="Q301" s="1"/>
      <c r="R301" s="8">
        <v>299</v>
      </c>
      <c r="S301" s="4">
        <v>3</v>
      </c>
      <c r="T301" s="4">
        <v>986997</v>
      </c>
      <c r="U301" s="4">
        <v>9</v>
      </c>
      <c r="V301" s="4">
        <v>8</v>
      </c>
      <c r="W301" s="4">
        <v>6</v>
      </c>
      <c r="X301" s="4">
        <v>9</v>
      </c>
      <c r="Y301" s="4">
        <v>9</v>
      </c>
      <c r="Z301" s="4">
        <v>7</v>
      </c>
      <c r="AA301" s="4" t="s">
        <v>27</v>
      </c>
      <c r="AB301" s="4">
        <v>1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11">
        <v>1</v>
      </c>
      <c r="AJ301" s="11">
        <v>1</v>
      </c>
      <c r="AK301" s="11">
        <v>1</v>
      </c>
      <c r="AL301" s="17">
        <v>3</v>
      </c>
      <c r="AM301" s="4">
        <v>4</v>
      </c>
      <c r="AN301" s="4" t="s">
        <v>27</v>
      </c>
      <c r="AO301" s="15">
        <v>0</v>
      </c>
      <c r="AP301" s="15">
        <v>0</v>
      </c>
      <c r="AQ301" s="16">
        <v>1</v>
      </c>
      <c r="AR301" s="15">
        <v>0</v>
      </c>
      <c r="AS301" s="15">
        <v>0</v>
      </c>
      <c r="AT301" s="15">
        <v>0</v>
      </c>
      <c r="AU301" s="15">
        <v>0</v>
      </c>
    </row>
    <row r="302" spans="1:47">
      <c r="A302" s="22"/>
      <c r="B302" s="20"/>
      <c r="C302" s="20"/>
      <c r="D302" s="14">
        <v>986997</v>
      </c>
      <c r="E302" s="14">
        <v>660459</v>
      </c>
      <c r="F302" s="14">
        <v>986996</v>
      </c>
      <c r="G302" s="14">
        <v>986998</v>
      </c>
      <c r="H302" s="14">
        <v>660458</v>
      </c>
      <c r="I302" s="14">
        <v>660460</v>
      </c>
      <c r="J302" s="14">
        <v>475661</v>
      </c>
      <c r="K302" s="14">
        <v>65339</v>
      </c>
      <c r="L302" s="14">
        <v>298</v>
      </c>
      <c r="M302" s="14">
        <v>26</v>
      </c>
      <c r="N302" s="14">
        <v>22</v>
      </c>
      <c r="O302" s="14">
        <v>4</v>
      </c>
      <c r="P302" s="14">
        <v>5</v>
      </c>
      <c r="Q302" s="1"/>
      <c r="R302" s="8">
        <v>299</v>
      </c>
      <c r="S302" s="4">
        <v>1</v>
      </c>
      <c r="T302" s="4">
        <v>660459</v>
      </c>
      <c r="U302" s="4">
        <v>6</v>
      </c>
      <c r="V302" s="4">
        <v>6</v>
      </c>
      <c r="W302" s="4">
        <v>0</v>
      </c>
      <c r="X302" s="4">
        <v>4</v>
      </c>
      <c r="Y302" s="4">
        <v>5</v>
      </c>
      <c r="Z302" s="4">
        <v>9</v>
      </c>
      <c r="AA302" s="4" t="s">
        <v>27</v>
      </c>
      <c r="AB302" s="4">
        <v>1</v>
      </c>
      <c r="AC302" s="11">
        <v>1</v>
      </c>
      <c r="AD302" s="9">
        <v>0</v>
      </c>
      <c r="AE302" s="9">
        <v>0</v>
      </c>
      <c r="AF302" s="9">
        <v>0</v>
      </c>
      <c r="AG302" s="11">
        <v>1</v>
      </c>
      <c r="AH302" s="11">
        <v>1</v>
      </c>
      <c r="AI302" s="10">
        <v>2</v>
      </c>
      <c r="AJ302" s="9">
        <v>0</v>
      </c>
      <c r="AK302" s="9">
        <v>0</v>
      </c>
      <c r="AL302" s="11">
        <v>1</v>
      </c>
      <c r="AM302" s="4">
        <v>5</v>
      </c>
      <c r="AN302" s="4" t="s">
        <v>27</v>
      </c>
      <c r="AO302" s="16">
        <v>1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</row>
    <row r="303" spans="1:47">
      <c r="A303" s="22"/>
      <c r="B303" s="19">
        <v>298</v>
      </c>
      <c r="C303" s="19">
        <v>20170315</v>
      </c>
      <c r="D303" s="7" t="s">
        <v>28</v>
      </c>
      <c r="E303" s="7" t="s">
        <v>31</v>
      </c>
      <c r="F303" s="7" t="s">
        <v>28</v>
      </c>
      <c r="G303" s="7" t="s">
        <v>28</v>
      </c>
      <c r="H303" s="7" t="s">
        <v>31</v>
      </c>
      <c r="I303" s="7" t="s">
        <v>31</v>
      </c>
      <c r="J303" s="7" t="s">
        <v>30</v>
      </c>
      <c r="K303" s="7" t="s">
        <v>30</v>
      </c>
      <c r="L303" s="7" t="s">
        <v>30</v>
      </c>
      <c r="M303" s="7" t="s">
        <v>30</v>
      </c>
      <c r="N303" s="7" t="s">
        <v>30</v>
      </c>
      <c r="O303" s="7" t="s">
        <v>30</v>
      </c>
      <c r="P303" s="7" t="s">
        <v>30</v>
      </c>
      <c r="Q303" s="1"/>
      <c r="R303" s="8">
        <v>298</v>
      </c>
      <c r="S303" s="4">
        <v>3</v>
      </c>
      <c r="T303" s="4">
        <v>573682</v>
      </c>
      <c r="U303" s="4">
        <v>5</v>
      </c>
      <c r="V303" s="4">
        <v>7</v>
      </c>
      <c r="W303" s="4">
        <v>3</v>
      </c>
      <c r="X303" s="4">
        <v>6</v>
      </c>
      <c r="Y303" s="4">
        <v>8</v>
      </c>
      <c r="Z303" s="4">
        <v>2</v>
      </c>
      <c r="AA303" s="4" t="s">
        <v>27</v>
      </c>
      <c r="AB303" s="4">
        <v>1</v>
      </c>
      <c r="AC303" s="9">
        <v>0</v>
      </c>
      <c r="AD303" s="9">
        <v>0</v>
      </c>
      <c r="AE303" s="11">
        <v>1</v>
      </c>
      <c r="AF303" s="11">
        <v>1</v>
      </c>
      <c r="AG303" s="9">
        <v>0</v>
      </c>
      <c r="AH303" s="11">
        <v>1</v>
      </c>
      <c r="AI303" s="11">
        <v>1</v>
      </c>
      <c r="AJ303" s="11">
        <v>1</v>
      </c>
      <c r="AK303" s="11">
        <v>1</v>
      </c>
      <c r="AL303" s="9">
        <v>0</v>
      </c>
      <c r="AM303" s="4">
        <v>6</v>
      </c>
      <c r="AN303" s="4" t="s">
        <v>27</v>
      </c>
      <c r="AO303" s="15">
        <v>0</v>
      </c>
      <c r="AP303" s="15">
        <v>0</v>
      </c>
      <c r="AQ303" s="16">
        <v>1</v>
      </c>
      <c r="AR303" s="15">
        <v>0</v>
      </c>
      <c r="AS303" s="15">
        <v>0</v>
      </c>
      <c r="AT303" s="15">
        <v>0</v>
      </c>
      <c r="AU303" s="15">
        <v>0</v>
      </c>
    </row>
    <row r="304" spans="1:47">
      <c r="A304" s="22"/>
      <c r="B304" s="20"/>
      <c r="C304" s="20"/>
      <c r="D304" s="14">
        <v>573682</v>
      </c>
      <c r="E304" s="14">
        <v>477701</v>
      </c>
      <c r="F304" s="14">
        <v>573681</v>
      </c>
      <c r="G304" s="14">
        <v>573683</v>
      </c>
      <c r="H304" s="14">
        <v>477700</v>
      </c>
      <c r="I304" s="14">
        <v>477702</v>
      </c>
      <c r="J304" s="14">
        <v>647957</v>
      </c>
      <c r="K304" s="14">
        <v>96525</v>
      </c>
      <c r="L304" s="14">
        <v>218</v>
      </c>
      <c r="M304" s="14">
        <v>66</v>
      </c>
      <c r="N304" s="14">
        <v>5</v>
      </c>
      <c r="O304" s="14">
        <v>4</v>
      </c>
      <c r="P304" s="14">
        <v>9</v>
      </c>
      <c r="Q304" s="1"/>
      <c r="R304" s="8">
        <v>298</v>
      </c>
      <c r="S304" s="4">
        <v>5</v>
      </c>
      <c r="T304" s="4">
        <v>477701</v>
      </c>
      <c r="U304" s="4">
        <v>4</v>
      </c>
      <c r="V304" s="4">
        <v>7</v>
      </c>
      <c r="W304" s="4">
        <v>7</v>
      </c>
      <c r="X304" s="4">
        <v>7</v>
      </c>
      <c r="Y304" s="4">
        <v>0</v>
      </c>
      <c r="Z304" s="4">
        <v>1</v>
      </c>
      <c r="AA304" s="4" t="s">
        <v>27</v>
      </c>
      <c r="AB304" s="4">
        <v>1</v>
      </c>
      <c r="AC304" s="11">
        <v>1</v>
      </c>
      <c r="AD304" s="11">
        <v>1</v>
      </c>
      <c r="AE304" s="9">
        <v>0</v>
      </c>
      <c r="AF304" s="9">
        <v>0</v>
      </c>
      <c r="AG304" s="11">
        <v>1</v>
      </c>
      <c r="AH304" s="9">
        <v>0</v>
      </c>
      <c r="AI304" s="9">
        <v>0</v>
      </c>
      <c r="AJ304" s="17">
        <v>3</v>
      </c>
      <c r="AK304" s="9">
        <v>0</v>
      </c>
      <c r="AL304" s="9">
        <v>0</v>
      </c>
      <c r="AM304" s="4">
        <v>4</v>
      </c>
      <c r="AN304" s="4" t="s">
        <v>27</v>
      </c>
      <c r="AO304" s="15">
        <v>0</v>
      </c>
      <c r="AP304" s="15">
        <v>0</v>
      </c>
      <c r="AQ304" s="15">
        <v>0</v>
      </c>
      <c r="AR304" s="15">
        <v>0</v>
      </c>
      <c r="AS304" s="16">
        <v>1</v>
      </c>
      <c r="AT304" s="15">
        <v>0</v>
      </c>
      <c r="AU304" s="15">
        <v>0</v>
      </c>
    </row>
    <row r="305" spans="1:47">
      <c r="A305" s="22"/>
      <c r="B305" s="19">
        <v>297</v>
      </c>
      <c r="C305" s="19">
        <v>20170308</v>
      </c>
      <c r="D305" s="7" t="s">
        <v>34</v>
      </c>
      <c r="E305" s="7" t="s">
        <v>29</v>
      </c>
      <c r="F305" s="7" t="s">
        <v>34</v>
      </c>
      <c r="G305" s="7" t="s">
        <v>34</v>
      </c>
      <c r="H305" s="7" t="s">
        <v>29</v>
      </c>
      <c r="I305" s="7" t="s">
        <v>29</v>
      </c>
      <c r="J305" s="7" t="s">
        <v>30</v>
      </c>
      <c r="K305" s="7" t="s">
        <v>30</v>
      </c>
      <c r="L305" s="7" t="s">
        <v>30</v>
      </c>
      <c r="M305" s="7" t="s">
        <v>30</v>
      </c>
      <c r="N305" s="7" t="s">
        <v>30</v>
      </c>
      <c r="O305" s="7" t="s">
        <v>30</v>
      </c>
      <c r="P305" s="7" t="s">
        <v>30</v>
      </c>
      <c r="Q305" s="1"/>
      <c r="R305" s="8">
        <v>297</v>
      </c>
      <c r="S305" s="4">
        <v>1</v>
      </c>
      <c r="T305" s="4">
        <v>394779</v>
      </c>
      <c r="U305" s="4">
        <v>3</v>
      </c>
      <c r="V305" s="4">
        <v>9</v>
      </c>
      <c r="W305" s="4">
        <v>4</v>
      </c>
      <c r="X305" s="4">
        <v>7</v>
      </c>
      <c r="Y305" s="4">
        <v>7</v>
      </c>
      <c r="Z305" s="4">
        <v>9</v>
      </c>
      <c r="AA305" s="4" t="s">
        <v>27</v>
      </c>
      <c r="AB305" s="4">
        <v>1</v>
      </c>
      <c r="AC305" s="9">
        <v>0</v>
      </c>
      <c r="AD305" s="9">
        <v>0</v>
      </c>
      <c r="AE305" s="9">
        <v>0</v>
      </c>
      <c r="AF305" s="11">
        <v>1</v>
      </c>
      <c r="AG305" s="11">
        <v>1</v>
      </c>
      <c r="AH305" s="9">
        <v>0</v>
      </c>
      <c r="AI305" s="9">
        <v>0</v>
      </c>
      <c r="AJ305" s="10">
        <v>2</v>
      </c>
      <c r="AK305" s="9">
        <v>0</v>
      </c>
      <c r="AL305" s="10">
        <v>2</v>
      </c>
      <c r="AM305" s="4">
        <v>4</v>
      </c>
      <c r="AN305" s="4" t="s">
        <v>27</v>
      </c>
      <c r="AO305" s="16">
        <v>1</v>
      </c>
      <c r="AP305" s="15">
        <v>0</v>
      </c>
      <c r="AQ305" s="15">
        <v>0</v>
      </c>
      <c r="AR305" s="15">
        <v>0</v>
      </c>
      <c r="AS305" s="15">
        <v>0</v>
      </c>
      <c r="AT305" s="15">
        <v>0</v>
      </c>
      <c r="AU305" s="15">
        <v>0</v>
      </c>
    </row>
    <row r="306" spans="1:47">
      <c r="A306" s="22"/>
      <c r="B306" s="20"/>
      <c r="C306" s="20"/>
      <c r="D306" s="14">
        <v>394779</v>
      </c>
      <c r="E306" s="14">
        <v>658109</v>
      </c>
      <c r="F306" s="14">
        <v>394778</v>
      </c>
      <c r="G306" s="14">
        <v>394780</v>
      </c>
      <c r="H306" s="14">
        <v>658108</v>
      </c>
      <c r="I306" s="14">
        <v>658110</v>
      </c>
      <c r="J306" s="14">
        <v>699401</v>
      </c>
      <c r="K306" s="14">
        <v>18703</v>
      </c>
      <c r="L306" s="14">
        <v>108</v>
      </c>
      <c r="M306" s="14">
        <v>76</v>
      </c>
      <c r="N306" s="14">
        <v>40</v>
      </c>
      <c r="O306" s="14">
        <v>3</v>
      </c>
      <c r="P306" s="14">
        <v>8</v>
      </c>
      <c r="Q306" s="1"/>
      <c r="R306" s="8">
        <v>297</v>
      </c>
      <c r="S306" s="4">
        <v>6</v>
      </c>
      <c r="T306" s="4">
        <v>658109</v>
      </c>
      <c r="U306" s="4">
        <v>6</v>
      </c>
      <c r="V306" s="4">
        <v>5</v>
      </c>
      <c r="W306" s="4">
        <v>8</v>
      </c>
      <c r="X306" s="4">
        <v>1</v>
      </c>
      <c r="Y306" s="4">
        <v>0</v>
      </c>
      <c r="Z306" s="4">
        <v>9</v>
      </c>
      <c r="AA306" s="4" t="s">
        <v>27</v>
      </c>
      <c r="AB306" s="4">
        <v>1</v>
      </c>
      <c r="AC306" s="11">
        <v>1</v>
      </c>
      <c r="AD306" s="11">
        <v>1</v>
      </c>
      <c r="AE306" s="9">
        <v>0</v>
      </c>
      <c r="AF306" s="9">
        <v>0</v>
      </c>
      <c r="AG306" s="9">
        <v>0</v>
      </c>
      <c r="AH306" s="11">
        <v>1</v>
      </c>
      <c r="AI306" s="11">
        <v>1</v>
      </c>
      <c r="AJ306" s="9">
        <v>0</v>
      </c>
      <c r="AK306" s="11">
        <v>1</v>
      </c>
      <c r="AL306" s="11">
        <v>1</v>
      </c>
      <c r="AM306" s="4">
        <v>6</v>
      </c>
      <c r="AN306" s="4" t="s">
        <v>27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6">
        <v>1</v>
      </c>
      <c r="AU306" s="15">
        <v>0</v>
      </c>
    </row>
    <row r="307" spans="1:47">
      <c r="A307" s="22"/>
      <c r="B307" s="19">
        <v>296</v>
      </c>
      <c r="C307" s="19">
        <v>20170301</v>
      </c>
      <c r="D307" s="7" t="s">
        <v>34</v>
      </c>
      <c r="E307" s="7" t="s">
        <v>34</v>
      </c>
      <c r="F307" s="7" t="s">
        <v>34</v>
      </c>
      <c r="G307" s="7" t="s">
        <v>34</v>
      </c>
      <c r="H307" s="7" t="s">
        <v>34</v>
      </c>
      <c r="I307" s="7" t="s">
        <v>34</v>
      </c>
      <c r="J307" s="7" t="s">
        <v>30</v>
      </c>
      <c r="K307" s="7" t="s">
        <v>30</v>
      </c>
      <c r="L307" s="7" t="s">
        <v>30</v>
      </c>
      <c r="M307" s="7" t="s">
        <v>30</v>
      </c>
      <c r="N307" s="7" t="s">
        <v>30</v>
      </c>
      <c r="O307" s="7" t="s">
        <v>30</v>
      </c>
      <c r="P307" s="7" t="s">
        <v>30</v>
      </c>
      <c r="Q307" s="1"/>
      <c r="R307" s="8">
        <v>296</v>
      </c>
      <c r="S307" s="4">
        <v>1</v>
      </c>
      <c r="T307" s="4">
        <v>582661</v>
      </c>
      <c r="U307" s="4">
        <v>5</v>
      </c>
      <c r="V307" s="4">
        <v>8</v>
      </c>
      <c r="W307" s="4">
        <v>2</v>
      </c>
      <c r="X307" s="4">
        <v>6</v>
      </c>
      <c r="Y307" s="4">
        <v>6</v>
      </c>
      <c r="Z307" s="4">
        <v>1</v>
      </c>
      <c r="AA307" s="4" t="s">
        <v>27</v>
      </c>
      <c r="AB307" s="4">
        <v>1</v>
      </c>
      <c r="AC307" s="9">
        <v>0</v>
      </c>
      <c r="AD307" s="11">
        <v>1</v>
      </c>
      <c r="AE307" s="11">
        <v>1</v>
      </c>
      <c r="AF307" s="9">
        <v>0</v>
      </c>
      <c r="AG307" s="9">
        <v>0</v>
      </c>
      <c r="AH307" s="11">
        <v>1</v>
      </c>
      <c r="AI307" s="10">
        <v>2</v>
      </c>
      <c r="AJ307" s="9">
        <v>0</v>
      </c>
      <c r="AK307" s="11">
        <v>1</v>
      </c>
      <c r="AL307" s="9">
        <v>0</v>
      </c>
      <c r="AM307" s="4">
        <v>5</v>
      </c>
      <c r="AN307" s="4" t="s">
        <v>27</v>
      </c>
      <c r="AO307" s="16">
        <v>1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</row>
    <row r="308" spans="1:47">
      <c r="A308" s="22"/>
      <c r="B308" s="20"/>
      <c r="C308" s="20"/>
      <c r="D308" s="14">
        <v>582661</v>
      </c>
      <c r="E308" s="14">
        <v>198255</v>
      </c>
      <c r="F308" s="14">
        <v>582660</v>
      </c>
      <c r="G308" s="14">
        <v>582662</v>
      </c>
      <c r="H308" s="14">
        <v>198254</v>
      </c>
      <c r="I308" s="14">
        <v>198256</v>
      </c>
      <c r="J308" s="14">
        <v>348711</v>
      </c>
      <c r="K308" s="14">
        <v>67854</v>
      </c>
      <c r="L308" s="14">
        <v>304</v>
      </c>
      <c r="M308" s="14">
        <v>72</v>
      </c>
      <c r="N308" s="14">
        <v>67</v>
      </c>
      <c r="O308" s="14">
        <v>5</v>
      </c>
      <c r="P308" s="14">
        <v>4</v>
      </c>
      <c r="Q308" s="1"/>
      <c r="R308" s="8">
        <v>296</v>
      </c>
      <c r="S308" s="4">
        <v>1</v>
      </c>
      <c r="T308" s="4">
        <v>198255</v>
      </c>
      <c r="U308" s="4">
        <v>1</v>
      </c>
      <c r="V308" s="4">
        <v>9</v>
      </c>
      <c r="W308" s="4">
        <v>8</v>
      </c>
      <c r="X308" s="4">
        <v>2</v>
      </c>
      <c r="Y308" s="4">
        <v>5</v>
      </c>
      <c r="Z308" s="4">
        <v>5</v>
      </c>
      <c r="AA308" s="4" t="s">
        <v>27</v>
      </c>
      <c r="AB308" s="4">
        <v>1</v>
      </c>
      <c r="AC308" s="9">
        <v>0</v>
      </c>
      <c r="AD308" s="11">
        <v>1</v>
      </c>
      <c r="AE308" s="11">
        <v>1</v>
      </c>
      <c r="AF308" s="9">
        <v>0</v>
      </c>
      <c r="AG308" s="9">
        <v>0</v>
      </c>
      <c r="AH308" s="10">
        <v>2</v>
      </c>
      <c r="AI308" s="9">
        <v>0</v>
      </c>
      <c r="AJ308" s="9">
        <v>0</v>
      </c>
      <c r="AK308" s="11">
        <v>1</v>
      </c>
      <c r="AL308" s="11">
        <v>1</v>
      </c>
      <c r="AM308" s="4">
        <v>5</v>
      </c>
      <c r="AN308" s="4" t="s">
        <v>27</v>
      </c>
      <c r="AO308" s="16">
        <v>1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</row>
    <row r="309" spans="1:47">
      <c r="A309" s="22"/>
      <c r="B309" s="19">
        <v>295</v>
      </c>
      <c r="C309" s="19">
        <v>20170222</v>
      </c>
      <c r="D309" s="7" t="s">
        <v>34</v>
      </c>
      <c r="E309" s="7" t="s">
        <v>35</v>
      </c>
      <c r="F309" s="7" t="s">
        <v>34</v>
      </c>
      <c r="G309" s="7" t="s">
        <v>34</v>
      </c>
      <c r="H309" s="7" t="s">
        <v>35</v>
      </c>
      <c r="I309" s="7" t="s">
        <v>35</v>
      </c>
      <c r="J309" s="7" t="s">
        <v>30</v>
      </c>
      <c r="K309" s="7" t="s">
        <v>30</v>
      </c>
      <c r="L309" s="7" t="s">
        <v>30</v>
      </c>
      <c r="M309" s="7" t="s">
        <v>30</v>
      </c>
      <c r="N309" s="7" t="s">
        <v>30</v>
      </c>
      <c r="O309" s="7" t="s">
        <v>30</v>
      </c>
      <c r="P309" s="7" t="s">
        <v>30</v>
      </c>
      <c r="Q309" s="1"/>
      <c r="R309" s="8">
        <v>295</v>
      </c>
      <c r="S309" s="4">
        <v>1</v>
      </c>
      <c r="T309" s="4">
        <v>320363</v>
      </c>
      <c r="U309" s="4">
        <v>3</v>
      </c>
      <c r="V309" s="4">
        <v>2</v>
      </c>
      <c r="W309" s="4">
        <v>0</v>
      </c>
      <c r="X309" s="4">
        <v>3</v>
      </c>
      <c r="Y309" s="4">
        <v>6</v>
      </c>
      <c r="Z309" s="4">
        <v>3</v>
      </c>
      <c r="AA309" s="4" t="s">
        <v>27</v>
      </c>
      <c r="AB309" s="4">
        <v>1</v>
      </c>
      <c r="AC309" s="11">
        <v>1</v>
      </c>
      <c r="AD309" s="9">
        <v>0</v>
      </c>
      <c r="AE309" s="11">
        <v>1</v>
      </c>
      <c r="AF309" s="17">
        <v>3</v>
      </c>
      <c r="AG309" s="9">
        <v>0</v>
      </c>
      <c r="AH309" s="9">
        <v>0</v>
      </c>
      <c r="AI309" s="11">
        <v>1</v>
      </c>
      <c r="AJ309" s="9">
        <v>0</v>
      </c>
      <c r="AK309" s="9">
        <v>0</v>
      </c>
      <c r="AL309" s="9">
        <v>0</v>
      </c>
      <c r="AM309" s="4">
        <v>4</v>
      </c>
      <c r="AN309" s="4" t="s">
        <v>27</v>
      </c>
      <c r="AO309" s="16">
        <v>1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>
        <v>0</v>
      </c>
    </row>
    <row r="310" spans="1:47">
      <c r="A310" s="22"/>
      <c r="B310" s="20"/>
      <c r="C310" s="20"/>
      <c r="D310" s="14">
        <v>320363</v>
      </c>
      <c r="E310" s="14">
        <v>883126</v>
      </c>
      <c r="F310" s="14">
        <v>320362</v>
      </c>
      <c r="G310" s="14">
        <v>320364</v>
      </c>
      <c r="H310" s="14">
        <v>883125</v>
      </c>
      <c r="I310" s="14">
        <v>883127</v>
      </c>
      <c r="J310" s="14">
        <v>654816</v>
      </c>
      <c r="K310" s="14">
        <v>12041</v>
      </c>
      <c r="L310" s="14">
        <v>256</v>
      </c>
      <c r="M310" s="14">
        <v>93</v>
      </c>
      <c r="N310" s="14">
        <v>70</v>
      </c>
      <c r="O310" s="14">
        <v>9</v>
      </c>
      <c r="P310" s="14">
        <v>7</v>
      </c>
      <c r="Q310" s="1"/>
      <c r="R310" s="8">
        <v>295</v>
      </c>
      <c r="S310" s="4">
        <v>7</v>
      </c>
      <c r="T310" s="4">
        <v>883126</v>
      </c>
      <c r="U310" s="4">
        <v>8</v>
      </c>
      <c r="V310" s="4">
        <v>8</v>
      </c>
      <c r="W310" s="4">
        <v>3</v>
      </c>
      <c r="X310" s="4">
        <v>1</v>
      </c>
      <c r="Y310" s="4">
        <v>2</v>
      </c>
      <c r="Z310" s="4">
        <v>6</v>
      </c>
      <c r="AA310" s="4" t="s">
        <v>27</v>
      </c>
      <c r="AB310" s="4">
        <v>1</v>
      </c>
      <c r="AC310" s="9">
        <v>0</v>
      </c>
      <c r="AD310" s="11">
        <v>1</v>
      </c>
      <c r="AE310" s="11">
        <v>1</v>
      </c>
      <c r="AF310" s="11">
        <v>1</v>
      </c>
      <c r="AG310" s="9">
        <v>0</v>
      </c>
      <c r="AH310" s="9">
        <v>0</v>
      </c>
      <c r="AI310" s="11">
        <v>1</v>
      </c>
      <c r="AJ310" s="9">
        <v>0</v>
      </c>
      <c r="AK310" s="10">
        <v>2</v>
      </c>
      <c r="AL310" s="9">
        <v>0</v>
      </c>
      <c r="AM310" s="4">
        <v>5</v>
      </c>
      <c r="AN310" s="4" t="s">
        <v>27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6">
        <v>1</v>
      </c>
    </row>
    <row r="311" spans="1:47">
      <c r="A311" s="22"/>
      <c r="B311" s="19">
        <v>294</v>
      </c>
      <c r="C311" s="19">
        <v>20170215</v>
      </c>
      <c r="D311" s="7" t="s">
        <v>28</v>
      </c>
      <c r="E311" s="7" t="s">
        <v>31</v>
      </c>
      <c r="F311" s="7" t="s">
        <v>28</v>
      </c>
      <c r="G311" s="7" t="s">
        <v>28</v>
      </c>
      <c r="H311" s="7" t="s">
        <v>31</v>
      </c>
      <c r="I311" s="7" t="s">
        <v>31</v>
      </c>
      <c r="J311" s="7" t="s">
        <v>30</v>
      </c>
      <c r="K311" s="7" t="s">
        <v>30</v>
      </c>
      <c r="L311" s="7" t="s">
        <v>30</v>
      </c>
      <c r="M311" s="7" t="s">
        <v>30</v>
      </c>
      <c r="N311" s="7" t="s">
        <v>30</v>
      </c>
      <c r="O311" s="7" t="s">
        <v>30</v>
      </c>
      <c r="P311" s="7" t="s">
        <v>30</v>
      </c>
      <c r="Q311" s="1"/>
      <c r="R311" s="8">
        <v>294</v>
      </c>
      <c r="S311" s="4">
        <v>3</v>
      </c>
      <c r="T311" s="4">
        <v>423873</v>
      </c>
      <c r="U311" s="4">
        <v>4</v>
      </c>
      <c r="V311" s="4">
        <v>2</v>
      </c>
      <c r="W311" s="4">
        <v>3</v>
      </c>
      <c r="X311" s="4">
        <v>8</v>
      </c>
      <c r="Y311" s="4">
        <v>7</v>
      </c>
      <c r="Z311" s="4">
        <v>3</v>
      </c>
      <c r="AA311" s="4" t="s">
        <v>27</v>
      </c>
      <c r="AB311" s="4">
        <v>1</v>
      </c>
      <c r="AC311" s="9">
        <v>0</v>
      </c>
      <c r="AD311" s="9">
        <v>0</v>
      </c>
      <c r="AE311" s="11">
        <v>1</v>
      </c>
      <c r="AF311" s="10">
        <v>2</v>
      </c>
      <c r="AG311" s="11">
        <v>1</v>
      </c>
      <c r="AH311" s="9">
        <v>0</v>
      </c>
      <c r="AI311" s="9">
        <v>0</v>
      </c>
      <c r="AJ311" s="11">
        <v>1</v>
      </c>
      <c r="AK311" s="11">
        <v>1</v>
      </c>
      <c r="AL311" s="9">
        <v>0</v>
      </c>
      <c r="AM311" s="4">
        <v>5</v>
      </c>
      <c r="AN311" s="4" t="s">
        <v>27</v>
      </c>
      <c r="AO311" s="15">
        <v>0</v>
      </c>
      <c r="AP311" s="15">
        <v>0</v>
      </c>
      <c r="AQ311" s="16">
        <v>1</v>
      </c>
      <c r="AR311" s="15">
        <v>0</v>
      </c>
      <c r="AS311" s="15">
        <v>0</v>
      </c>
      <c r="AT311" s="15">
        <v>0</v>
      </c>
      <c r="AU311" s="15">
        <v>0</v>
      </c>
    </row>
    <row r="312" spans="1:47">
      <c r="A312" s="22"/>
      <c r="B312" s="20"/>
      <c r="C312" s="20"/>
      <c r="D312" s="14">
        <v>423873</v>
      </c>
      <c r="E312" s="14">
        <v>410059</v>
      </c>
      <c r="F312" s="14">
        <v>423872</v>
      </c>
      <c r="G312" s="14">
        <v>423874</v>
      </c>
      <c r="H312" s="14">
        <v>410058</v>
      </c>
      <c r="I312" s="14">
        <v>410060</v>
      </c>
      <c r="J312" s="14">
        <v>338041</v>
      </c>
      <c r="K312" s="14">
        <v>96667</v>
      </c>
      <c r="L312" s="14">
        <v>859</v>
      </c>
      <c r="M312" s="14">
        <v>69</v>
      </c>
      <c r="N312" s="14">
        <v>76</v>
      </c>
      <c r="O312" s="14">
        <v>1</v>
      </c>
      <c r="P312" s="14">
        <v>2</v>
      </c>
      <c r="Q312" s="1"/>
      <c r="R312" s="8">
        <v>294</v>
      </c>
      <c r="S312" s="4">
        <v>5</v>
      </c>
      <c r="T312" s="4">
        <v>410059</v>
      </c>
      <c r="U312" s="4">
        <v>4</v>
      </c>
      <c r="V312" s="4">
        <v>1</v>
      </c>
      <c r="W312" s="4">
        <v>0</v>
      </c>
      <c r="X312" s="4">
        <v>0</v>
      </c>
      <c r="Y312" s="4">
        <v>5</v>
      </c>
      <c r="Z312" s="4">
        <v>9</v>
      </c>
      <c r="AA312" s="4" t="s">
        <v>27</v>
      </c>
      <c r="AB312" s="4">
        <v>1</v>
      </c>
      <c r="AC312" s="10">
        <v>2</v>
      </c>
      <c r="AD312" s="11">
        <v>1</v>
      </c>
      <c r="AE312" s="9">
        <v>0</v>
      </c>
      <c r="AF312" s="9">
        <v>0</v>
      </c>
      <c r="AG312" s="11">
        <v>1</v>
      </c>
      <c r="AH312" s="11">
        <v>1</v>
      </c>
      <c r="AI312" s="9">
        <v>0</v>
      </c>
      <c r="AJ312" s="9">
        <v>0</v>
      </c>
      <c r="AK312" s="9">
        <v>0</v>
      </c>
      <c r="AL312" s="11">
        <v>1</v>
      </c>
      <c r="AM312" s="4">
        <v>5</v>
      </c>
      <c r="AN312" s="4" t="s">
        <v>27</v>
      </c>
      <c r="AO312" s="15">
        <v>0</v>
      </c>
      <c r="AP312" s="15">
        <v>0</v>
      </c>
      <c r="AQ312" s="15">
        <v>0</v>
      </c>
      <c r="AR312" s="15">
        <v>0</v>
      </c>
      <c r="AS312" s="16">
        <v>1</v>
      </c>
      <c r="AT312" s="15">
        <v>0</v>
      </c>
      <c r="AU312" s="15">
        <v>0</v>
      </c>
    </row>
    <row r="313" spans="1:47">
      <c r="A313" s="22"/>
      <c r="B313" s="19">
        <v>293</v>
      </c>
      <c r="C313" s="19">
        <v>20170208</v>
      </c>
      <c r="D313" s="7" t="s">
        <v>35</v>
      </c>
      <c r="E313" s="7" t="s">
        <v>34</v>
      </c>
      <c r="F313" s="7" t="s">
        <v>35</v>
      </c>
      <c r="G313" s="7" t="s">
        <v>35</v>
      </c>
      <c r="H313" s="7" t="s">
        <v>34</v>
      </c>
      <c r="I313" s="7" t="s">
        <v>34</v>
      </c>
      <c r="J313" s="7" t="s">
        <v>30</v>
      </c>
      <c r="K313" s="7" t="s">
        <v>30</v>
      </c>
      <c r="L313" s="7" t="s">
        <v>30</v>
      </c>
      <c r="M313" s="7" t="s">
        <v>30</v>
      </c>
      <c r="N313" s="7" t="s">
        <v>30</v>
      </c>
      <c r="O313" s="7" t="s">
        <v>30</v>
      </c>
      <c r="P313" s="7" t="s">
        <v>30</v>
      </c>
      <c r="Q313" s="1"/>
      <c r="R313" s="8">
        <v>293</v>
      </c>
      <c r="S313" s="4">
        <v>7</v>
      </c>
      <c r="T313" s="4">
        <v>973059</v>
      </c>
      <c r="U313" s="4">
        <v>9</v>
      </c>
      <c r="V313" s="4">
        <v>7</v>
      </c>
      <c r="W313" s="4">
        <v>3</v>
      </c>
      <c r="X313" s="4">
        <v>0</v>
      </c>
      <c r="Y313" s="4">
        <v>5</v>
      </c>
      <c r="Z313" s="4">
        <v>9</v>
      </c>
      <c r="AA313" s="4" t="s">
        <v>27</v>
      </c>
      <c r="AB313" s="4">
        <v>1</v>
      </c>
      <c r="AC313" s="11">
        <v>1</v>
      </c>
      <c r="AD313" s="9">
        <v>0</v>
      </c>
      <c r="AE313" s="9">
        <v>0</v>
      </c>
      <c r="AF313" s="11">
        <v>1</v>
      </c>
      <c r="AG313" s="9">
        <v>0</v>
      </c>
      <c r="AH313" s="11">
        <v>1</v>
      </c>
      <c r="AI313" s="9">
        <v>0</v>
      </c>
      <c r="AJ313" s="11">
        <v>1</v>
      </c>
      <c r="AK313" s="9">
        <v>0</v>
      </c>
      <c r="AL313" s="10">
        <v>2</v>
      </c>
      <c r="AM313" s="4">
        <v>5</v>
      </c>
      <c r="AN313" s="4" t="s">
        <v>27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6">
        <v>1</v>
      </c>
    </row>
    <row r="314" spans="1:47">
      <c r="A314" s="22"/>
      <c r="B314" s="20"/>
      <c r="C314" s="20"/>
      <c r="D314" s="14">
        <v>973059</v>
      </c>
      <c r="E314" s="14">
        <v>645804</v>
      </c>
      <c r="F314" s="14">
        <v>973058</v>
      </c>
      <c r="G314" s="14">
        <v>973060</v>
      </c>
      <c r="H314" s="14">
        <v>645803</v>
      </c>
      <c r="I314" s="14">
        <v>645805</v>
      </c>
      <c r="J314" s="14">
        <v>226453</v>
      </c>
      <c r="K314" s="14">
        <v>94999</v>
      </c>
      <c r="L314" s="14">
        <v>651</v>
      </c>
      <c r="M314" s="14">
        <v>41</v>
      </c>
      <c r="N314" s="14">
        <v>50</v>
      </c>
      <c r="O314" s="14">
        <v>0</v>
      </c>
      <c r="P314" s="14">
        <v>1</v>
      </c>
      <c r="Q314" s="1"/>
      <c r="R314" s="8">
        <v>293</v>
      </c>
      <c r="S314" s="4">
        <v>1</v>
      </c>
      <c r="T314" s="4">
        <v>645804</v>
      </c>
      <c r="U314" s="4">
        <v>6</v>
      </c>
      <c r="V314" s="4">
        <v>4</v>
      </c>
      <c r="W314" s="4">
        <v>5</v>
      </c>
      <c r="X314" s="4">
        <v>8</v>
      </c>
      <c r="Y314" s="4">
        <v>0</v>
      </c>
      <c r="Z314" s="4">
        <v>4</v>
      </c>
      <c r="AA314" s="4" t="s">
        <v>27</v>
      </c>
      <c r="AB314" s="4">
        <v>1</v>
      </c>
      <c r="AC314" s="11">
        <v>1</v>
      </c>
      <c r="AD314" s="9">
        <v>0</v>
      </c>
      <c r="AE314" s="9">
        <v>0</v>
      </c>
      <c r="AF314" s="9">
        <v>0</v>
      </c>
      <c r="AG314" s="10">
        <v>2</v>
      </c>
      <c r="AH314" s="11">
        <v>1</v>
      </c>
      <c r="AI314" s="11">
        <v>1</v>
      </c>
      <c r="AJ314" s="9">
        <v>0</v>
      </c>
      <c r="AK314" s="11">
        <v>1</v>
      </c>
      <c r="AL314" s="9">
        <v>0</v>
      </c>
      <c r="AM314" s="4">
        <v>5</v>
      </c>
      <c r="AN314" s="4" t="s">
        <v>27</v>
      </c>
      <c r="AO314" s="16">
        <v>1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</row>
    <row r="315" spans="1:47">
      <c r="A315" s="22"/>
      <c r="B315" s="19">
        <v>292</v>
      </c>
      <c r="C315" s="19">
        <v>20170201</v>
      </c>
      <c r="D315" s="7" t="s">
        <v>28</v>
      </c>
      <c r="E315" s="7" t="s">
        <v>35</v>
      </c>
      <c r="F315" s="7" t="s">
        <v>28</v>
      </c>
      <c r="G315" s="7" t="s">
        <v>28</v>
      </c>
      <c r="H315" s="7" t="s">
        <v>35</v>
      </c>
      <c r="I315" s="7" t="s">
        <v>35</v>
      </c>
      <c r="J315" s="7" t="s">
        <v>30</v>
      </c>
      <c r="K315" s="7" t="s">
        <v>30</v>
      </c>
      <c r="L315" s="7" t="s">
        <v>30</v>
      </c>
      <c r="M315" s="7" t="s">
        <v>30</v>
      </c>
      <c r="N315" s="7" t="s">
        <v>30</v>
      </c>
      <c r="O315" s="7" t="s">
        <v>30</v>
      </c>
      <c r="P315" s="7" t="s">
        <v>30</v>
      </c>
      <c r="Q315" s="1"/>
      <c r="R315" s="8">
        <v>292</v>
      </c>
      <c r="S315" s="4">
        <v>3</v>
      </c>
      <c r="T315" s="4">
        <v>528858</v>
      </c>
      <c r="U315" s="4">
        <v>5</v>
      </c>
      <c r="V315" s="4">
        <v>2</v>
      </c>
      <c r="W315" s="4">
        <v>8</v>
      </c>
      <c r="X315" s="4">
        <v>8</v>
      </c>
      <c r="Y315" s="4">
        <v>5</v>
      </c>
      <c r="Z315" s="4">
        <v>8</v>
      </c>
      <c r="AA315" s="4" t="s">
        <v>27</v>
      </c>
      <c r="AB315" s="4">
        <v>1</v>
      </c>
      <c r="AC315" s="9">
        <v>0</v>
      </c>
      <c r="AD315" s="9">
        <v>0</v>
      </c>
      <c r="AE315" s="11">
        <v>1</v>
      </c>
      <c r="AF315" s="9">
        <v>0</v>
      </c>
      <c r="AG315" s="9">
        <v>0</v>
      </c>
      <c r="AH315" s="10">
        <v>2</v>
      </c>
      <c r="AI315" s="9">
        <v>0</v>
      </c>
      <c r="AJ315" s="9">
        <v>0</v>
      </c>
      <c r="AK315" s="17">
        <v>3</v>
      </c>
      <c r="AL315" s="9">
        <v>0</v>
      </c>
      <c r="AM315" s="4">
        <v>3</v>
      </c>
      <c r="AN315" s="4" t="s">
        <v>27</v>
      </c>
      <c r="AO315" s="15">
        <v>0</v>
      </c>
      <c r="AP315" s="15">
        <v>0</v>
      </c>
      <c r="AQ315" s="16">
        <v>1</v>
      </c>
      <c r="AR315" s="15">
        <v>0</v>
      </c>
      <c r="AS315" s="15">
        <v>0</v>
      </c>
      <c r="AT315" s="15">
        <v>0</v>
      </c>
      <c r="AU315" s="15">
        <v>0</v>
      </c>
    </row>
    <row r="316" spans="1:47">
      <c r="A316" s="22"/>
      <c r="B316" s="20"/>
      <c r="C316" s="20"/>
      <c r="D316" s="14">
        <v>528858</v>
      </c>
      <c r="E316" s="14">
        <v>888478</v>
      </c>
      <c r="F316" s="14">
        <v>528857</v>
      </c>
      <c r="G316" s="14">
        <v>528859</v>
      </c>
      <c r="H316" s="14">
        <v>888477</v>
      </c>
      <c r="I316" s="14">
        <v>888479</v>
      </c>
      <c r="J316" s="14">
        <v>614847</v>
      </c>
      <c r="K316" s="14">
        <v>98996</v>
      </c>
      <c r="L316" s="14">
        <v>712</v>
      </c>
      <c r="M316" s="14">
        <v>69</v>
      </c>
      <c r="N316" s="14">
        <v>21</v>
      </c>
      <c r="O316" s="14">
        <v>8</v>
      </c>
      <c r="P316" s="14">
        <v>4</v>
      </c>
      <c r="Q316" s="1"/>
      <c r="R316" s="8">
        <v>292</v>
      </c>
      <c r="S316" s="4">
        <v>7</v>
      </c>
      <c r="T316" s="4">
        <v>888478</v>
      </c>
      <c r="U316" s="4">
        <v>8</v>
      </c>
      <c r="V316" s="4">
        <v>8</v>
      </c>
      <c r="W316" s="4">
        <v>8</v>
      </c>
      <c r="X316" s="4">
        <v>4</v>
      </c>
      <c r="Y316" s="4">
        <v>7</v>
      </c>
      <c r="Z316" s="4">
        <v>8</v>
      </c>
      <c r="AA316" s="4" t="s">
        <v>27</v>
      </c>
      <c r="AB316" s="4">
        <v>1</v>
      </c>
      <c r="AC316" s="9">
        <v>0</v>
      </c>
      <c r="AD316" s="9">
        <v>0</v>
      </c>
      <c r="AE316" s="9">
        <v>0</v>
      </c>
      <c r="AF316" s="9">
        <v>0</v>
      </c>
      <c r="AG316" s="11">
        <v>1</v>
      </c>
      <c r="AH316" s="9">
        <v>0</v>
      </c>
      <c r="AI316" s="9">
        <v>0</v>
      </c>
      <c r="AJ316" s="11">
        <v>1</v>
      </c>
      <c r="AK316" s="18">
        <v>4</v>
      </c>
      <c r="AL316" s="9">
        <v>0</v>
      </c>
      <c r="AM316" s="4">
        <v>3</v>
      </c>
      <c r="AN316" s="4" t="s">
        <v>27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6">
        <v>1</v>
      </c>
    </row>
    <row r="317" spans="1:47">
      <c r="A317" s="22"/>
      <c r="B317" s="19">
        <v>291</v>
      </c>
      <c r="C317" s="19">
        <v>20170125</v>
      </c>
      <c r="D317" s="7" t="s">
        <v>31</v>
      </c>
      <c r="E317" s="7" t="s">
        <v>28</v>
      </c>
      <c r="F317" s="7" t="s">
        <v>31</v>
      </c>
      <c r="G317" s="7" t="s">
        <v>31</v>
      </c>
      <c r="H317" s="7" t="s">
        <v>28</v>
      </c>
      <c r="I317" s="7" t="s">
        <v>28</v>
      </c>
      <c r="J317" s="7" t="s">
        <v>30</v>
      </c>
      <c r="K317" s="7" t="s">
        <v>30</v>
      </c>
      <c r="L317" s="7" t="s">
        <v>30</v>
      </c>
      <c r="M317" s="7" t="s">
        <v>30</v>
      </c>
      <c r="N317" s="7" t="s">
        <v>30</v>
      </c>
      <c r="O317" s="7" t="s">
        <v>30</v>
      </c>
      <c r="P317" s="7" t="s">
        <v>30</v>
      </c>
      <c r="Q317" s="1"/>
      <c r="R317" s="8">
        <v>291</v>
      </c>
      <c r="S317" s="4">
        <v>5</v>
      </c>
      <c r="T317" s="4">
        <v>997055</v>
      </c>
      <c r="U317" s="4">
        <v>9</v>
      </c>
      <c r="V317" s="4">
        <v>9</v>
      </c>
      <c r="W317" s="4">
        <v>7</v>
      </c>
      <c r="X317" s="4">
        <v>0</v>
      </c>
      <c r="Y317" s="4">
        <v>5</v>
      </c>
      <c r="Z317" s="4">
        <v>5</v>
      </c>
      <c r="AA317" s="4" t="s">
        <v>27</v>
      </c>
      <c r="AB317" s="4">
        <v>1</v>
      </c>
      <c r="AC317" s="11">
        <v>1</v>
      </c>
      <c r="AD317" s="9">
        <v>0</v>
      </c>
      <c r="AE317" s="9">
        <v>0</v>
      </c>
      <c r="AF317" s="9">
        <v>0</v>
      </c>
      <c r="AG317" s="9">
        <v>0</v>
      </c>
      <c r="AH317" s="10">
        <v>2</v>
      </c>
      <c r="AI317" s="9">
        <v>0</v>
      </c>
      <c r="AJ317" s="11">
        <v>1</v>
      </c>
      <c r="AK317" s="9">
        <v>0</v>
      </c>
      <c r="AL317" s="10">
        <v>2</v>
      </c>
      <c r="AM317" s="4">
        <v>4</v>
      </c>
      <c r="AN317" s="4" t="s">
        <v>27</v>
      </c>
      <c r="AO317" s="15">
        <v>0</v>
      </c>
      <c r="AP317" s="15">
        <v>0</v>
      </c>
      <c r="AQ317" s="15">
        <v>0</v>
      </c>
      <c r="AR317" s="15">
        <v>0</v>
      </c>
      <c r="AS317" s="16">
        <v>1</v>
      </c>
      <c r="AT317" s="15">
        <v>0</v>
      </c>
      <c r="AU317" s="15">
        <v>0</v>
      </c>
    </row>
    <row r="318" spans="1:47">
      <c r="A318" s="22"/>
      <c r="B318" s="20"/>
      <c r="C318" s="20"/>
      <c r="D318" s="14">
        <v>997055</v>
      </c>
      <c r="E318" s="14">
        <v>448687</v>
      </c>
      <c r="F318" s="14">
        <v>997054</v>
      </c>
      <c r="G318" s="14">
        <v>997056</v>
      </c>
      <c r="H318" s="14">
        <v>448686</v>
      </c>
      <c r="I318" s="14">
        <v>448688</v>
      </c>
      <c r="J318" s="14">
        <v>789502</v>
      </c>
      <c r="K318" s="14">
        <v>5881</v>
      </c>
      <c r="L318" s="14">
        <v>143</v>
      </c>
      <c r="M318" s="14">
        <v>91</v>
      </c>
      <c r="N318" s="14">
        <v>7</v>
      </c>
      <c r="O318" s="14">
        <v>5</v>
      </c>
      <c r="P318" s="14">
        <v>8</v>
      </c>
      <c r="Q318" s="1"/>
      <c r="R318" s="8">
        <v>291</v>
      </c>
      <c r="S318" s="4">
        <v>3</v>
      </c>
      <c r="T318" s="4">
        <v>448687</v>
      </c>
      <c r="U318" s="4">
        <v>4</v>
      </c>
      <c r="V318" s="4">
        <v>4</v>
      </c>
      <c r="W318" s="4">
        <v>8</v>
      </c>
      <c r="X318" s="4">
        <v>6</v>
      </c>
      <c r="Y318" s="4">
        <v>8</v>
      </c>
      <c r="Z318" s="4">
        <v>7</v>
      </c>
      <c r="AA318" s="4" t="s">
        <v>27</v>
      </c>
      <c r="AB318" s="4">
        <v>1</v>
      </c>
      <c r="AC318" s="9">
        <v>0</v>
      </c>
      <c r="AD318" s="9">
        <v>0</v>
      </c>
      <c r="AE318" s="9">
        <v>0</v>
      </c>
      <c r="AF318" s="9">
        <v>0</v>
      </c>
      <c r="AG318" s="10">
        <v>2</v>
      </c>
      <c r="AH318" s="9">
        <v>0</v>
      </c>
      <c r="AI318" s="11">
        <v>1</v>
      </c>
      <c r="AJ318" s="11">
        <v>1</v>
      </c>
      <c r="AK318" s="10">
        <v>2</v>
      </c>
      <c r="AL318" s="9">
        <v>0</v>
      </c>
      <c r="AM318" s="4">
        <v>4</v>
      </c>
      <c r="AN318" s="4" t="s">
        <v>27</v>
      </c>
      <c r="AO318" s="15">
        <v>0</v>
      </c>
      <c r="AP318" s="15">
        <v>0</v>
      </c>
      <c r="AQ318" s="16">
        <v>1</v>
      </c>
      <c r="AR318" s="15">
        <v>0</v>
      </c>
      <c r="AS318" s="15">
        <v>0</v>
      </c>
      <c r="AT318" s="15">
        <v>0</v>
      </c>
      <c r="AU318" s="15">
        <v>0</v>
      </c>
    </row>
    <row r="319" spans="1:47">
      <c r="A319" s="22"/>
      <c r="B319" s="19">
        <v>290</v>
      </c>
      <c r="C319" s="19">
        <v>20170118</v>
      </c>
      <c r="D319" s="7" t="s">
        <v>34</v>
      </c>
      <c r="E319" s="7" t="s">
        <v>33</v>
      </c>
      <c r="F319" s="7" t="s">
        <v>34</v>
      </c>
      <c r="G319" s="7" t="s">
        <v>34</v>
      </c>
      <c r="H319" s="7" t="s">
        <v>33</v>
      </c>
      <c r="I319" s="7" t="s">
        <v>33</v>
      </c>
      <c r="J319" s="7" t="s">
        <v>30</v>
      </c>
      <c r="K319" s="7" t="s">
        <v>30</v>
      </c>
      <c r="L319" s="7" t="s">
        <v>30</v>
      </c>
      <c r="M319" s="7" t="s">
        <v>30</v>
      </c>
      <c r="N319" s="7" t="s">
        <v>30</v>
      </c>
      <c r="O319" s="7" t="s">
        <v>30</v>
      </c>
      <c r="P319" s="7" t="s">
        <v>30</v>
      </c>
      <c r="Q319" s="1"/>
      <c r="R319" s="8">
        <v>290</v>
      </c>
      <c r="S319" s="4">
        <v>1</v>
      </c>
      <c r="T319" s="4">
        <v>464817</v>
      </c>
      <c r="U319" s="4">
        <v>4</v>
      </c>
      <c r="V319" s="4">
        <v>6</v>
      </c>
      <c r="W319" s="4">
        <v>4</v>
      </c>
      <c r="X319" s="4">
        <v>8</v>
      </c>
      <c r="Y319" s="4">
        <v>1</v>
      </c>
      <c r="Z319" s="4">
        <v>7</v>
      </c>
      <c r="AA319" s="4" t="s">
        <v>27</v>
      </c>
      <c r="AB319" s="4">
        <v>1</v>
      </c>
      <c r="AC319" s="9">
        <v>0</v>
      </c>
      <c r="AD319" s="11">
        <v>1</v>
      </c>
      <c r="AE319" s="9">
        <v>0</v>
      </c>
      <c r="AF319" s="9">
        <v>0</v>
      </c>
      <c r="AG319" s="10">
        <v>2</v>
      </c>
      <c r="AH319" s="9">
        <v>0</v>
      </c>
      <c r="AI319" s="11">
        <v>1</v>
      </c>
      <c r="AJ319" s="11">
        <v>1</v>
      </c>
      <c r="AK319" s="11">
        <v>1</v>
      </c>
      <c r="AL319" s="9">
        <v>0</v>
      </c>
      <c r="AM319" s="4">
        <v>5</v>
      </c>
      <c r="AN319" s="4" t="s">
        <v>27</v>
      </c>
      <c r="AO319" s="16">
        <v>1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</row>
    <row r="320" spans="1:47">
      <c r="A320" s="22"/>
      <c r="B320" s="20"/>
      <c r="C320" s="20"/>
      <c r="D320" s="14">
        <v>464817</v>
      </c>
      <c r="E320" s="14">
        <v>783036</v>
      </c>
      <c r="F320" s="14">
        <v>464816</v>
      </c>
      <c r="G320" s="14">
        <v>464818</v>
      </c>
      <c r="H320" s="14">
        <v>783035</v>
      </c>
      <c r="I320" s="14">
        <v>783037</v>
      </c>
      <c r="J320" s="14">
        <v>274786</v>
      </c>
      <c r="K320" s="14">
        <v>89079</v>
      </c>
      <c r="L320" s="14">
        <v>758</v>
      </c>
      <c r="M320" s="14">
        <v>98</v>
      </c>
      <c r="N320" s="14">
        <v>5</v>
      </c>
      <c r="O320" s="14">
        <v>6</v>
      </c>
      <c r="P320" s="14">
        <v>5</v>
      </c>
      <c r="Q320" s="1"/>
      <c r="R320" s="8">
        <v>290</v>
      </c>
      <c r="S320" s="4">
        <v>2</v>
      </c>
      <c r="T320" s="4">
        <v>783036</v>
      </c>
      <c r="U320" s="4">
        <v>7</v>
      </c>
      <c r="V320" s="4">
        <v>8</v>
      </c>
      <c r="W320" s="4">
        <v>3</v>
      </c>
      <c r="X320" s="4">
        <v>0</v>
      </c>
      <c r="Y320" s="4">
        <v>3</v>
      </c>
      <c r="Z320" s="4">
        <v>6</v>
      </c>
      <c r="AA320" s="4" t="s">
        <v>27</v>
      </c>
      <c r="AB320" s="4">
        <v>1</v>
      </c>
      <c r="AC320" s="11">
        <v>1</v>
      </c>
      <c r="AD320" s="9">
        <v>0</v>
      </c>
      <c r="AE320" s="9">
        <v>0</v>
      </c>
      <c r="AF320" s="10">
        <v>2</v>
      </c>
      <c r="AG320" s="9">
        <v>0</v>
      </c>
      <c r="AH320" s="9">
        <v>0</v>
      </c>
      <c r="AI320" s="11">
        <v>1</v>
      </c>
      <c r="AJ320" s="11">
        <v>1</v>
      </c>
      <c r="AK320" s="11">
        <v>1</v>
      </c>
      <c r="AL320" s="9">
        <v>0</v>
      </c>
      <c r="AM320" s="4">
        <v>5</v>
      </c>
      <c r="AN320" s="4" t="s">
        <v>27</v>
      </c>
      <c r="AO320" s="15">
        <v>0</v>
      </c>
      <c r="AP320" s="16">
        <v>1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</row>
    <row r="321" spans="1:47">
      <c r="A321" s="22"/>
      <c r="B321" s="19">
        <v>289</v>
      </c>
      <c r="C321" s="19">
        <v>20170111</v>
      </c>
      <c r="D321" s="7" t="s">
        <v>35</v>
      </c>
      <c r="E321" s="7" t="s">
        <v>33</v>
      </c>
      <c r="F321" s="7" t="s">
        <v>35</v>
      </c>
      <c r="G321" s="7" t="s">
        <v>35</v>
      </c>
      <c r="H321" s="7" t="s">
        <v>33</v>
      </c>
      <c r="I321" s="7" t="s">
        <v>33</v>
      </c>
      <c r="J321" s="7" t="s">
        <v>30</v>
      </c>
      <c r="K321" s="7" t="s">
        <v>30</v>
      </c>
      <c r="L321" s="7" t="s">
        <v>30</v>
      </c>
      <c r="M321" s="7" t="s">
        <v>30</v>
      </c>
      <c r="N321" s="7" t="s">
        <v>30</v>
      </c>
      <c r="O321" s="7" t="s">
        <v>30</v>
      </c>
      <c r="P321" s="7" t="s">
        <v>30</v>
      </c>
      <c r="Q321" s="1"/>
      <c r="R321" s="8">
        <v>289</v>
      </c>
      <c r="S321" s="4">
        <v>7</v>
      </c>
      <c r="T321" s="4">
        <v>245774</v>
      </c>
      <c r="U321" s="4">
        <v>2</v>
      </c>
      <c r="V321" s="4">
        <v>4</v>
      </c>
      <c r="W321" s="4">
        <v>5</v>
      </c>
      <c r="X321" s="4">
        <v>7</v>
      </c>
      <c r="Y321" s="4">
        <v>7</v>
      </c>
      <c r="Z321" s="4">
        <v>4</v>
      </c>
      <c r="AA321" s="4" t="s">
        <v>27</v>
      </c>
      <c r="AB321" s="4">
        <v>1</v>
      </c>
      <c r="AC321" s="9">
        <v>0</v>
      </c>
      <c r="AD321" s="9">
        <v>0</v>
      </c>
      <c r="AE321" s="11">
        <v>1</v>
      </c>
      <c r="AF321" s="9">
        <v>0</v>
      </c>
      <c r="AG321" s="10">
        <v>2</v>
      </c>
      <c r="AH321" s="11">
        <v>1</v>
      </c>
      <c r="AI321" s="9">
        <v>0</v>
      </c>
      <c r="AJ321" s="10">
        <v>2</v>
      </c>
      <c r="AK321" s="9">
        <v>0</v>
      </c>
      <c r="AL321" s="9">
        <v>0</v>
      </c>
      <c r="AM321" s="4">
        <v>4</v>
      </c>
      <c r="AN321" s="4" t="s">
        <v>27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6">
        <v>1</v>
      </c>
    </row>
    <row r="322" spans="1:47">
      <c r="A322" s="22"/>
      <c r="B322" s="20"/>
      <c r="C322" s="20"/>
      <c r="D322" s="14">
        <v>245774</v>
      </c>
      <c r="E322" s="14">
        <v>135774</v>
      </c>
      <c r="F322" s="14">
        <v>245773</v>
      </c>
      <c r="G322" s="14">
        <v>245775</v>
      </c>
      <c r="H322" s="14">
        <v>135773</v>
      </c>
      <c r="I322" s="14">
        <v>135775</v>
      </c>
      <c r="J322" s="14">
        <v>708957</v>
      </c>
      <c r="K322" s="14">
        <v>79400</v>
      </c>
      <c r="L322" s="14">
        <v>269</v>
      </c>
      <c r="M322" s="14">
        <v>53</v>
      </c>
      <c r="N322" s="14">
        <v>6</v>
      </c>
      <c r="O322" s="14">
        <v>8</v>
      </c>
      <c r="P322" s="14">
        <v>1</v>
      </c>
      <c r="Q322" s="1"/>
      <c r="R322" s="8">
        <v>289</v>
      </c>
      <c r="S322" s="4">
        <v>2</v>
      </c>
      <c r="T322" s="4">
        <v>135774</v>
      </c>
      <c r="U322" s="4">
        <v>1</v>
      </c>
      <c r="V322" s="4">
        <v>3</v>
      </c>
      <c r="W322" s="4">
        <v>5</v>
      </c>
      <c r="X322" s="4">
        <v>7</v>
      </c>
      <c r="Y322" s="4">
        <v>7</v>
      </c>
      <c r="Z322" s="4">
        <v>4</v>
      </c>
      <c r="AA322" s="4" t="s">
        <v>27</v>
      </c>
      <c r="AB322" s="4">
        <v>1</v>
      </c>
      <c r="AC322" s="9">
        <v>0</v>
      </c>
      <c r="AD322" s="11">
        <v>1</v>
      </c>
      <c r="AE322" s="9">
        <v>0</v>
      </c>
      <c r="AF322" s="11">
        <v>1</v>
      </c>
      <c r="AG322" s="11">
        <v>1</v>
      </c>
      <c r="AH322" s="11">
        <v>1</v>
      </c>
      <c r="AI322" s="9">
        <v>0</v>
      </c>
      <c r="AJ322" s="10">
        <v>2</v>
      </c>
      <c r="AK322" s="9">
        <v>0</v>
      </c>
      <c r="AL322" s="9">
        <v>0</v>
      </c>
      <c r="AM322" s="4">
        <v>5</v>
      </c>
      <c r="AN322" s="4" t="s">
        <v>27</v>
      </c>
      <c r="AO322" s="15">
        <v>0</v>
      </c>
      <c r="AP322" s="16">
        <v>1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</row>
    <row r="323" spans="1:47">
      <c r="A323" s="22"/>
      <c r="B323" s="19">
        <v>288</v>
      </c>
      <c r="C323" s="19">
        <v>20170104</v>
      </c>
      <c r="D323" s="7" t="s">
        <v>35</v>
      </c>
      <c r="E323" s="7" t="s">
        <v>29</v>
      </c>
      <c r="F323" s="7" t="s">
        <v>35</v>
      </c>
      <c r="G323" s="7" t="s">
        <v>35</v>
      </c>
      <c r="H323" s="7" t="s">
        <v>29</v>
      </c>
      <c r="I323" s="7" t="s">
        <v>29</v>
      </c>
      <c r="J323" s="7" t="s">
        <v>30</v>
      </c>
      <c r="K323" s="7" t="s">
        <v>30</v>
      </c>
      <c r="L323" s="7" t="s">
        <v>30</v>
      </c>
      <c r="M323" s="7" t="s">
        <v>30</v>
      </c>
      <c r="N323" s="7" t="s">
        <v>30</v>
      </c>
      <c r="O323" s="7" t="s">
        <v>30</v>
      </c>
      <c r="P323" s="7" t="s">
        <v>30</v>
      </c>
      <c r="Q323" s="1"/>
      <c r="R323" s="8">
        <v>288</v>
      </c>
      <c r="S323" s="4">
        <v>7</v>
      </c>
      <c r="T323" s="4">
        <v>458223</v>
      </c>
      <c r="U323" s="4">
        <v>4</v>
      </c>
      <c r="V323" s="4">
        <v>5</v>
      </c>
      <c r="W323" s="4">
        <v>8</v>
      </c>
      <c r="X323" s="4">
        <v>2</v>
      </c>
      <c r="Y323" s="4">
        <v>2</v>
      </c>
      <c r="Z323" s="4">
        <v>3</v>
      </c>
      <c r="AA323" s="4" t="s">
        <v>27</v>
      </c>
      <c r="AB323" s="4">
        <v>1</v>
      </c>
      <c r="AC323" s="9">
        <v>0</v>
      </c>
      <c r="AD323" s="9">
        <v>0</v>
      </c>
      <c r="AE323" s="10">
        <v>2</v>
      </c>
      <c r="AF323" s="11">
        <v>1</v>
      </c>
      <c r="AG323" s="11">
        <v>1</v>
      </c>
      <c r="AH323" s="11">
        <v>1</v>
      </c>
      <c r="AI323" s="9">
        <v>0</v>
      </c>
      <c r="AJ323" s="9">
        <v>0</v>
      </c>
      <c r="AK323" s="11">
        <v>1</v>
      </c>
      <c r="AL323" s="9">
        <v>0</v>
      </c>
      <c r="AM323" s="4">
        <v>5</v>
      </c>
      <c r="AN323" s="4" t="s">
        <v>27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6">
        <v>1</v>
      </c>
    </row>
    <row r="324" spans="1:47">
      <c r="A324" s="23"/>
      <c r="B324" s="20"/>
      <c r="C324" s="20"/>
      <c r="D324" s="14">
        <v>458223</v>
      </c>
      <c r="E324" s="14">
        <v>911785</v>
      </c>
      <c r="F324" s="14">
        <v>458222</v>
      </c>
      <c r="G324" s="14">
        <v>458224</v>
      </c>
      <c r="H324" s="14">
        <v>911784</v>
      </c>
      <c r="I324" s="14">
        <v>911786</v>
      </c>
      <c r="J324" s="14">
        <v>139729</v>
      </c>
      <c r="K324" s="14">
        <v>96453</v>
      </c>
      <c r="L324" s="14">
        <v>288</v>
      </c>
      <c r="M324" s="14">
        <v>90</v>
      </c>
      <c r="N324" s="14">
        <v>72</v>
      </c>
      <c r="O324" s="14">
        <v>7</v>
      </c>
      <c r="P324" s="14">
        <v>1</v>
      </c>
      <c r="Q324" s="1"/>
      <c r="R324" s="8">
        <v>288</v>
      </c>
      <c r="S324" s="4">
        <v>6</v>
      </c>
      <c r="T324" s="4">
        <v>911785</v>
      </c>
      <c r="U324" s="4">
        <v>9</v>
      </c>
      <c r="V324" s="4">
        <v>1</v>
      </c>
      <c r="W324" s="4">
        <v>1</v>
      </c>
      <c r="X324" s="4">
        <v>7</v>
      </c>
      <c r="Y324" s="4">
        <v>8</v>
      </c>
      <c r="Z324" s="4">
        <v>5</v>
      </c>
      <c r="AA324" s="4" t="s">
        <v>27</v>
      </c>
      <c r="AB324" s="4">
        <v>1</v>
      </c>
      <c r="AC324" s="9">
        <v>0</v>
      </c>
      <c r="AD324" s="10">
        <v>2</v>
      </c>
      <c r="AE324" s="9">
        <v>0</v>
      </c>
      <c r="AF324" s="9">
        <v>0</v>
      </c>
      <c r="AG324" s="9">
        <v>0</v>
      </c>
      <c r="AH324" s="11">
        <v>1</v>
      </c>
      <c r="AI324" s="9">
        <v>0</v>
      </c>
      <c r="AJ324" s="11">
        <v>1</v>
      </c>
      <c r="AK324" s="11">
        <v>1</v>
      </c>
      <c r="AL324" s="11">
        <v>1</v>
      </c>
      <c r="AM324" s="4">
        <v>5</v>
      </c>
      <c r="AN324" s="4" t="s">
        <v>27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6">
        <v>1</v>
      </c>
      <c r="AU324" s="15">
        <v>0</v>
      </c>
    </row>
    <row r="325" spans="1:47">
      <c r="A325" s="21">
        <v>2016</v>
      </c>
      <c r="B325" s="19">
        <v>287</v>
      </c>
      <c r="C325" s="19">
        <v>20161228</v>
      </c>
      <c r="D325" s="7" t="s">
        <v>31</v>
      </c>
      <c r="E325" s="7" t="s">
        <v>29</v>
      </c>
      <c r="F325" s="7" t="s">
        <v>31</v>
      </c>
      <c r="G325" s="7" t="s">
        <v>31</v>
      </c>
      <c r="H325" s="7" t="s">
        <v>29</v>
      </c>
      <c r="I325" s="7" t="s">
        <v>29</v>
      </c>
      <c r="J325" s="7" t="s">
        <v>30</v>
      </c>
      <c r="K325" s="7" t="s">
        <v>30</v>
      </c>
      <c r="L325" s="7" t="s">
        <v>30</v>
      </c>
      <c r="M325" s="7" t="s">
        <v>30</v>
      </c>
      <c r="N325" s="7" t="s">
        <v>30</v>
      </c>
      <c r="O325" s="7" t="s">
        <v>30</v>
      </c>
      <c r="P325" s="7" t="s">
        <v>30</v>
      </c>
      <c r="Q325" s="1"/>
      <c r="R325" s="8">
        <v>287</v>
      </c>
      <c r="S325" s="4">
        <v>5</v>
      </c>
      <c r="T325" s="4">
        <v>448751</v>
      </c>
      <c r="U325" s="4">
        <v>4</v>
      </c>
      <c r="V325" s="4">
        <v>4</v>
      </c>
      <c r="W325" s="4">
        <v>8</v>
      </c>
      <c r="X325" s="4">
        <v>7</v>
      </c>
      <c r="Y325" s="4">
        <v>5</v>
      </c>
      <c r="Z325" s="4">
        <v>1</v>
      </c>
      <c r="AA325" s="4" t="s">
        <v>27</v>
      </c>
      <c r="AB325" s="4">
        <v>1</v>
      </c>
      <c r="AC325" s="9">
        <v>0</v>
      </c>
      <c r="AD325" s="11">
        <v>1</v>
      </c>
      <c r="AE325" s="9">
        <v>0</v>
      </c>
      <c r="AF325" s="9">
        <v>0</v>
      </c>
      <c r="AG325" s="10">
        <v>2</v>
      </c>
      <c r="AH325" s="11">
        <v>1</v>
      </c>
      <c r="AI325" s="9">
        <v>0</v>
      </c>
      <c r="AJ325" s="11">
        <v>1</v>
      </c>
      <c r="AK325" s="11">
        <v>1</v>
      </c>
      <c r="AL325" s="9">
        <v>0</v>
      </c>
      <c r="AM325" s="4">
        <v>5</v>
      </c>
      <c r="AN325" s="4" t="s">
        <v>27</v>
      </c>
      <c r="AO325" s="15">
        <v>0</v>
      </c>
      <c r="AP325" s="15">
        <v>0</v>
      </c>
      <c r="AQ325" s="15">
        <v>0</v>
      </c>
      <c r="AR325" s="15">
        <v>0</v>
      </c>
      <c r="AS325" s="16">
        <v>1</v>
      </c>
      <c r="AT325" s="15">
        <v>0</v>
      </c>
      <c r="AU325" s="15">
        <v>0</v>
      </c>
    </row>
    <row r="326" spans="1:47">
      <c r="A326" s="22"/>
      <c r="B326" s="20"/>
      <c r="C326" s="20"/>
      <c r="D326" s="14">
        <v>448751</v>
      </c>
      <c r="E326" s="14">
        <v>385751</v>
      </c>
      <c r="F326" s="14">
        <v>448750</v>
      </c>
      <c r="G326" s="14">
        <v>448752</v>
      </c>
      <c r="H326" s="14">
        <v>385750</v>
      </c>
      <c r="I326" s="14">
        <v>385752</v>
      </c>
      <c r="J326" s="14">
        <v>434051</v>
      </c>
      <c r="K326" s="14">
        <v>399</v>
      </c>
      <c r="L326" s="14">
        <v>375</v>
      </c>
      <c r="M326" s="14">
        <v>38</v>
      </c>
      <c r="N326" s="14">
        <v>58</v>
      </c>
      <c r="O326" s="14">
        <v>4</v>
      </c>
      <c r="P326" s="14">
        <v>5</v>
      </c>
      <c r="Q326" s="1"/>
      <c r="R326" s="8">
        <v>287</v>
      </c>
      <c r="S326" s="4">
        <v>6</v>
      </c>
      <c r="T326" s="4">
        <v>385751</v>
      </c>
      <c r="U326" s="4">
        <v>3</v>
      </c>
      <c r="V326" s="4">
        <v>8</v>
      </c>
      <c r="W326" s="4">
        <v>5</v>
      </c>
      <c r="X326" s="4">
        <v>7</v>
      </c>
      <c r="Y326" s="4">
        <v>5</v>
      </c>
      <c r="Z326" s="4">
        <v>1</v>
      </c>
      <c r="AA326" s="4" t="s">
        <v>27</v>
      </c>
      <c r="AB326" s="4">
        <v>1</v>
      </c>
      <c r="AC326" s="9">
        <v>0</v>
      </c>
      <c r="AD326" s="11">
        <v>1</v>
      </c>
      <c r="AE326" s="9">
        <v>0</v>
      </c>
      <c r="AF326" s="11">
        <v>1</v>
      </c>
      <c r="AG326" s="9">
        <v>0</v>
      </c>
      <c r="AH326" s="10">
        <v>2</v>
      </c>
      <c r="AI326" s="9">
        <v>0</v>
      </c>
      <c r="AJ326" s="11">
        <v>1</v>
      </c>
      <c r="AK326" s="11">
        <v>1</v>
      </c>
      <c r="AL326" s="9">
        <v>0</v>
      </c>
      <c r="AM326" s="4">
        <v>5</v>
      </c>
      <c r="AN326" s="4" t="s">
        <v>27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6">
        <v>1</v>
      </c>
      <c r="AU326" s="15">
        <v>0</v>
      </c>
    </row>
    <row r="327" spans="1:47">
      <c r="A327" s="22"/>
      <c r="B327" s="19">
        <v>286</v>
      </c>
      <c r="C327" s="19">
        <v>20161221</v>
      </c>
      <c r="D327" s="7" t="s">
        <v>35</v>
      </c>
      <c r="E327" s="7" t="s">
        <v>29</v>
      </c>
      <c r="F327" s="7" t="s">
        <v>35</v>
      </c>
      <c r="G327" s="7" t="s">
        <v>35</v>
      </c>
      <c r="H327" s="7" t="s">
        <v>29</v>
      </c>
      <c r="I327" s="7" t="s">
        <v>29</v>
      </c>
      <c r="J327" s="7" t="s">
        <v>30</v>
      </c>
      <c r="K327" s="7" t="s">
        <v>30</v>
      </c>
      <c r="L327" s="7" t="s">
        <v>30</v>
      </c>
      <c r="M327" s="7" t="s">
        <v>30</v>
      </c>
      <c r="N327" s="7" t="s">
        <v>30</v>
      </c>
      <c r="O327" s="7" t="s">
        <v>30</v>
      </c>
      <c r="P327" s="7" t="s">
        <v>30</v>
      </c>
      <c r="Q327" s="1"/>
      <c r="R327" s="8">
        <v>286</v>
      </c>
      <c r="S327" s="4">
        <v>7</v>
      </c>
      <c r="T327" s="4">
        <v>570452</v>
      </c>
      <c r="U327" s="4">
        <v>5</v>
      </c>
      <c r="V327" s="4">
        <v>7</v>
      </c>
      <c r="W327" s="4">
        <v>0</v>
      </c>
      <c r="X327" s="4">
        <v>4</v>
      </c>
      <c r="Y327" s="4">
        <v>5</v>
      </c>
      <c r="Z327" s="4">
        <v>2</v>
      </c>
      <c r="AA327" s="4" t="s">
        <v>27</v>
      </c>
      <c r="AB327" s="4">
        <v>1</v>
      </c>
      <c r="AC327" s="11">
        <v>1</v>
      </c>
      <c r="AD327" s="9">
        <v>0</v>
      </c>
      <c r="AE327" s="11">
        <v>1</v>
      </c>
      <c r="AF327" s="9">
        <v>0</v>
      </c>
      <c r="AG327" s="11">
        <v>1</v>
      </c>
      <c r="AH327" s="10">
        <v>2</v>
      </c>
      <c r="AI327" s="9">
        <v>0</v>
      </c>
      <c r="AJ327" s="11">
        <v>1</v>
      </c>
      <c r="AK327" s="9">
        <v>0</v>
      </c>
      <c r="AL327" s="9">
        <v>0</v>
      </c>
      <c r="AM327" s="4">
        <v>5</v>
      </c>
      <c r="AN327" s="4" t="s">
        <v>27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>
        <v>1</v>
      </c>
    </row>
    <row r="328" spans="1:47">
      <c r="A328" s="22"/>
      <c r="B328" s="20"/>
      <c r="C328" s="20"/>
      <c r="D328" s="14">
        <v>570452</v>
      </c>
      <c r="E328" s="14">
        <v>136195</v>
      </c>
      <c r="F328" s="14">
        <v>570451</v>
      </c>
      <c r="G328" s="14">
        <v>570453</v>
      </c>
      <c r="H328" s="14">
        <v>136194</v>
      </c>
      <c r="I328" s="14">
        <v>136196</v>
      </c>
      <c r="J328" s="14">
        <v>853367</v>
      </c>
      <c r="K328" s="14">
        <v>44782</v>
      </c>
      <c r="L328" s="14">
        <v>188</v>
      </c>
      <c r="M328" s="14">
        <v>84</v>
      </c>
      <c r="N328" s="14">
        <v>58</v>
      </c>
      <c r="O328" s="14">
        <v>7</v>
      </c>
      <c r="P328" s="14">
        <v>5</v>
      </c>
      <c r="Q328" s="1"/>
      <c r="R328" s="8">
        <v>286</v>
      </c>
      <c r="S328" s="4">
        <v>6</v>
      </c>
      <c r="T328" s="4">
        <v>136195</v>
      </c>
      <c r="U328" s="4">
        <v>1</v>
      </c>
      <c r="V328" s="4">
        <v>3</v>
      </c>
      <c r="W328" s="4">
        <v>6</v>
      </c>
      <c r="X328" s="4">
        <v>1</v>
      </c>
      <c r="Y328" s="4">
        <v>9</v>
      </c>
      <c r="Z328" s="4">
        <v>5</v>
      </c>
      <c r="AA328" s="4" t="s">
        <v>27</v>
      </c>
      <c r="AB328" s="4">
        <v>1</v>
      </c>
      <c r="AC328" s="9">
        <v>0</v>
      </c>
      <c r="AD328" s="10">
        <v>2</v>
      </c>
      <c r="AE328" s="9">
        <v>0</v>
      </c>
      <c r="AF328" s="11">
        <v>1</v>
      </c>
      <c r="AG328" s="9">
        <v>0</v>
      </c>
      <c r="AH328" s="11">
        <v>1</v>
      </c>
      <c r="AI328" s="11">
        <v>1</v>
      </c>
      <c r="AJ328" s="9">
        <v>0</v>
      </c>
      <c r="AK328" s="9">
        <v>0</v>
      </c>
      <c r="AL328" s="11">
        <v>1</v>
      </c>
      <c r="AM328" s="4">
        <v>5</v>
      </c>
      <c r="AN328" s="4" t="s">
        <v>27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6">
        <v>1</v>
      </c>
      <c r="AU328" s="15">
        <v>0</v>
      </c>
    </row>
    <row r="329" spans="1:47">
      <c r="A329" s="22"/>
      <c r="B329" s="19">
        <v>285</v>
      </c>
      <c r="C329" s="19">
        <v>20161214</v>
      </c>
      <c r="D329" s="7" t="s">
        <v>29</v>
      </c>
      <c r="E329" s="7" t="s">
        <v>29</v>
      </c>
      <c r="F329" s="7" t="s">
        <v>29</v>
      </c>
      <c r="G329" s="7" t="s">
        <v>29</v>
      </c>
      <c r="H329" s="7" t="s">
        <v>29</v>
      </c>
      <c r="I329" s="7" t="s">
        <v>29</v>
      </c>
      <c r="J329" s="7" t="s">
        <v>30</v>
      </c>
      <c r="K329" s="7" t="s">
        <v>30</v>
      </c>
      <c r="L329" s="7" t="s">
        <v>30</v>
      </c>
      <c r="M329" s="7" t="s">
        <v>30</v>
      </c>
      <c r="N329" s="7" t="s">
        <v>30</v>
      </c>
      <c r="O329" s="7" t="s">
        <v>30</v>
      </c>
      <c r="P329" s="7" t="s">
        <v>30</v>
      </c>
      <c r="Q329" s="1"/>
      <c r="R329" s="8">
        <v>285</v>
      </c>
      <c r="S329" s="4">
        <v>6</v>
      </c>
      <c r="T329" s="4">
        <v>228520</v>
      </c>
      <c r="U329" s="4">
        <v>2</v>
      </c>
      <c r="V329" s="4">
        <v>2</v>
      </c>
      <c r="W329" s="4">
        <v>8</v>
      </c>
      <c r="X329" s="4">
        <v>5</v>
      </c>
      <c r="Y329" s="4">
        <v>2</v>
      </c>
      <c r="Z329" s="4">
        <v>0</v>
      </c>
      <c r="AA329" s="4" t="s">
        <v>27</v>
      </c>
      <c r="AB329" s="4">
        <v>1</v>
      </c>
      <c r="AC329" s="11">
        <v>1</v>
      </c>
      <c r="AD329" s="9">
        <v>0</v>
      </c>
      <c r="AE329" s="17">
        <v>3</v>
      </c>
      <c r="AF329" s="9">
        <v>0</v>
      </c>
      <c r="AG329" s="9">
        <v>0</v>
      </c>
      <c r="AH329" s="11">
        <v>1</v>
      </c>
      <c r="AI329" s="9">
        <v>0</v>
      </c>
      <c r="AJ329" s="9">
        <v>0</v>
      </c>
      <c r="AK329" s="11">
        <v>1</v>
      </c>
      <c r="AL329" s="9">
        <v>0</v>
      </c>
      <c r="AM329" s="4">
        <v>4</v>
      </c>
      <c r="AN329" s="4" t="s">
        <v>27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6">
        <v>1</v>
      </c>
      <c r="AU329" s="15">
        <v>0</v>
      </c>
    </row>
    <row r="330" spans="1:47">
      <c r="A330" s="22"/>
      <c r="B330" s="20"/>
      <c r="C330" s="20"/>
      <c r="D330" s="14">
        <v>228520</v>
      </c>
      <c r="E330" s="14">
        <v>935339</v>
      </c>
      <c r="F330" s="14">
        <v>228519</v>
      </c>
      <c r="G330" s="14">
        <v>228521</v>
      </c>
      <c r="H330" s="14">
        <v>935338</v>
      </c>
      <c r="I330" s="14">
        <v>935340</v>
      </c>
      <c r="J330" s="14">
        <v>320001</v>
      </c>
      <c r="K330" s="14">
        <v>82347</v>
      </c>
      <c r="L330" s="14">
        <v>974</v>
      </c>
      <c r="M330" s="14">
        <v>90</v>
      </c>
      <c r="N330" s="14">
        <v>30</v>
      </c>
      <c r="O330" s="14">
        <v>8</v>
      </c>
      <c r="P330" s="14">
        <v>5</v>
      </c>
      <c r="Q330" s="1"/>
      <c r="R330" s="8">
        <v>285</v>
      </c>
      <c r="S330" s="4">
        <v>6</v>
      </c>
      <c r="T330" s="4">
        <v>935339</v>
      </c>
      <c r="U330" s="4">
        <v>9</v>
      </c>
      <c r="V330" s="4">
        <v>3</v>
      </c>
      <c r="W330" s="4">
        <v>5</v>
      </c>
      <c r="X330" s="4">
        <v>3</v>
      </c>
      <c r="Y330" s="4">
        <v>3</v>
      </c>
      <c r="Z330" s="4">
        <v>9</v>
      </c>
      <c r="AA330" s="4" t="s">
        <v>27</v>
      </c>
      <c r="AB330" s="4">
        <v>1</v>
      </c>
      <c r="AC330" s="9">
        <v>0</v>
      </c>
      <c r="AD330" s="9">
        <v>0</v>
      </c>
      <c r="AE330" s="9">
        <v>0</v>
      </c>
      <c r="AF330" s="17">
        <v>3</v>
      </c>
      <c r="AG330" s="9">
        <v>0</v>
      </c>
      <c r="AH330" s="11">
        <v>1</v>
      </c>
      <c r="AI330" s="9">
        <v>0</v>
      </c>
      <c r="AJ330" s="9">
        <v>0</v>
      </c>
      <c r="AK330" s="9">
        <v>0</v>
      </c>
      <c r="AL330" s="10">
        <v>2</v>
      </c>
      <c r="AM330" s="4">
        <v>3</v>
      </c>
      <c r="AN330" s="4" t="s">
        <v>27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6">
        <v>1</v>
      </c>
      <c r="AU330" s="15">
        <v>0</v>
      </c>
    </row>
    <row r="331" spans="1:47">
      <c r="A331" s="22"/>
      <c r="B331" s="19">
        <v>284</v>
      </c>
      <c r="C331" s="19">
        <v>20161207</v>
      </c>
      <c r="D331" s="7" t="s">
        <v>31</v>
      </c>
      <c r="E331" s="7" t="s">
        <v>35</v>
      </c>
      <c r="F331" s="7" t="s">
        <v>31</v>
      </c>
      <c r="G331" s="7" t="s">
        <v>31</v>
      </c>
      <c r="H331" s="7" t="s">
        <v>35</v>
      </c>
      <c r="I331" s="7" t="s">
        <v>35</v>
      </c>
      <c r="J331" s="7" t="s">
        <v>30</v>
      </c>
      <c r="K331" s="7" t="s">
        <v>30</v>
      </c>
      <c r="L331" s="7" t="s">
        <v>30</v>
      </c>
      <c r="M331" s="7" t="s">
        <v>30</v>
      </c>
      <c r="N331" s="7" t="s">
        <v>30</v>
      </c>
      <c r="O331" s="7" t="s">
        <v>30</v>
      </c>
      <c r="P331" s="7" t="s">
        <v>30</v>
      </c>
      <c r="Q331" s="1"/>
      <c r="R331" s="8">
        <v>284</v>
      </c>
      <c r="S331" s="4">
        <v>5</v>
      </c>
      <c r="T331" s="4">
        <v>305476</v>
      </c>
      <c r="U331" s="4">
        <v>3</v>
      </c>
      <c r="V331" s="4">
        <v>0</v>
      </c>
      <c r="W331" s="4">
        <v>5</v>
      </c>
      <c r="X331" s="4">
        <v>4</v>
      </c>
      <c r="Y331" s="4">
        <v>7</v>
      </c>
      <c r="Z331" s="4">
        <v>6</v>
      </c>
      <c r="AA331" s="4" t="s">
        <v>27</v>
      </c>
      <c r="AB331" s="4">
        <v>1</v>
      </c>
      <c r="AC331" s="11">
        <v>1</v>
      </c>
      <c r="AD331" s="9">
        <v>0</v>
      </c>
      <c r="AE331" s="9">
        <v>0</v>
      </c>
      <c r="AF331" s="11">
        <v>1</v>
      </c>
      <c r="AG331" s="11">
        <v>1</v>
      </c>
      <c r="AH331" s="11">
        <v>1</v>
      </c>
      <c r="AI331" s="11">
        <v>1</v>
      </c>
      <c r="AJ331" s="11">
        <v>1</v>
      </c>
      <c r="AK331" s="9">
        <v>0</v>
      </c>
      <c r="AL331" s="9">
        <v>0</v>
      </c>
      <c r="AM331" s="4">
        <v>6</v>
      </c>
      <c r="AN331" s="4" t="s">
        <v>27</v>
      </c>
      <c r="AO331" s="15">
        <v>0</v>
      </c>
      <c r="AP331" s="15">
        <v>0</v>
      </c>
      <c r="AQ331" s="15">
        <v>0</v>
      </c>
      <c r="AR331" s="15">
        <v>0</v>
      </c>
      <c r="AS331" s="16">
        <v>1</v>
      </c>
      <c r="AT331" s="15">
        <v>0</v>
      </c>
      <c r="AU331" s="15">
        <v>0</v>
      </c>
    </row>
    <row r="332" spans="1:47">
      <c r="A332" s="22"/>
      <c r="B332" s="20"/>
      <c r="C332" s="20"/>
      <c r="D332" s="14">
        <v>305476</v>
      </c>
      <c r="E332" s="14">
        <v>232283</v>
      </c>
      <c r="F332" s="14">
        <v>305475</v>
      </c>
      <c r="G332" s="14">
        <v>305477</v>
      </c>
      <c r="H332" s="14">
        <v>232282</v>
      </c>
      <c r="I332" s="14">
        <v>232284</v>
      </c>
      <c r="J332" s="14">
        <v>615742</v>
      </c>
      <c r="K332" s="14">
        <v>8229</v>
      </c>
      <c r="L332" s="14">
        <v>210</v>
      </c>
      <c r="M332" s="14">
        <v>88</v>
      </c>
      <c r="N332" s="14">
        <v>17</v>
      </c>
      <c r="O332" s="14">
        <v>2</v>
      </c>
      <c r="P332" s="14">
        <v>8</v>
      </c>
      <c r="Q332" s="1"/>
      <c r="R332" s="8">
        <v>284</v>
      </c>
      <c r="S332" s="4">
        <v>7</v>
      </c>
      <c r="T332" s="4">
        <v>232283</v>
      </c>
      <c r="U332" s="4">
        <v>2</v>
      </c>
      <c r="V332" s="4">
        <v>3</v>
      </c>
      <c r="W332" s="4">
        <v>2</v>
      </c>
      <c r="X332" s="4">
        <v>2</v>
      </c>
      <c r="Y332" s="4">
        <v>8</v>
      </c>
      <c r="Z332" s="4">
        <v>3</v>
      </c>
      <c r="AA332" s="4" t="s">
        <v>27</v>
      </c>
      <c r="AB332" s="4">
        <v>1</v>
      </c>
      <c r="AC332" s="9">
        <v>0</v>
      </c>
      <c r="AD332" s="9">
        <v>0</v>
      </c>
      <c r="AE332" s="17">
        <v>3</v>
      </c>
      <c r="AF332" s="10">
        <v>2</v>
      </c>
      <c r="AG332" s="9">
        <v>0</v>
      </c>
      <c r="AH332" s="9">
        <v>0</v>
      </c>
      <c r="AI332" s="9">
        <v>0</v>
      </c>
      <c r="AJ332" s="9">
        <v>0</v>
      </c>
      <c r="AK332" s="11">
        <v>1</v>
      </c>
      <c r="AL332" s="9">
        <v>0</v>
      </c>
      <c r="AM332" s="4">
        <v>3</v>
      </c>
      <c r="AN332" s="4" t="s">
        <v>27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>
        <v>1</v>
      </c>
    </row>
    <row r="333" spans="1:47">
      <c r="A333" s="22"/>
      <c r="B333" s="19">
        <v>283</v>
      </c>
      <c r="C333" s="19">
        <v>20161130</v>
      </c>
      <c r="D333" s="7" t="s">
        <v>28</v>
      </c>
      <c r="E333" s="7" t="s">
        <v>34</v>
      </c>
      <c r="F333" s="7" t="s">
        <v>28</v>
      </c>
      <c r="G333" s="7" t="s">
        <v>28</v>
      </c>
      <c r="H333" s="7" t="s">
        <v>34</v>
      </c>
      <c r="I333" s="7" t="s">
        <v>34</v>
      </c>
      <c r="J333" s="7" t="s">
        <v>30</v>
      </c>
      <c r="K333" s="7" t="s">
        <v>30</v>
      </c>
      <c r="L333" s="7" t="s">
        <v>30</v>
      </c>
      <c r="M333" s="7" t="s">
        <v>30</v>
      </c>
      <c r="N333" s="7" t="s">
        <v>30</v>
      </c>
      <c r="O333" s="7" t="s">
        <v>30</v>
      </c>
      <c r="P333" s="7" t="s">
        <v>30</v>
      </c>
      <c r="Q333" s="1"/>
      <c r="R333" s="8">
        <v>283</v>
      </c>
      <c r="S333" s="4">
        <v>3</v>
      </c>
      <c r="T333" s="4">
        <v>125694</v>
      </c>
      <c r="U333" s="4">
        <v>1</v>
      </c>
      <c r="V333" s="4">
        <v>2</v>
      </c>
      <c r="W333" s="4">
        <v>5</v>
      </c>
      <c r="X333" s="4">
        <v>6</v>
      </c>
      <c r="Y333" s="4">
        <v>9</v>
      </c>
      <c r="Z333" s="4">
        <v>4</v>
      </c>
      <c r="AA333" s="4" t="s">
        <v>27</v>
      </c>
      <c r="AB333" s="4">
        <v>1</v>
      </c>
      <c r="AC333" s="9">
        <v>0</v>
      </c>
      <c r="AD333" s="11">
        <v>1</v>
      </c>
      <c r="AE333" s="11">
        <v>1</v>
      </c>
      <c r="AF333" s="9">
        <v>0</v>
      </c>
      <c r="AG333" s="11">
        <v>1</v>
      </c>
      <c r="AH333" s="11">
        <v>1</v>
      </c>
      <c r="AI333" s="11">
        <v>1</v>
      </c>
      <c r="AJ333" s="9">
        <v>0</v>
      </c>
      <c r="AK333" s="9">
        <v>0</v>
      </c>
      <c r="AL333" s="11">
        <v>1</v>
      </c>
      <c r="AM333" s="4">
        <v>6</v>
      </c>
      <c r="AN333" s="4" t="s">
        <v>27</v>
      </c>
      <c r="AO333" s="15">
        <v>0</v>
      </c>
      <c r="AP333" s="15">
        <v>0</v>
      </c>
      <c r="AQ333" s="16">
        <v>1</v>
      </c>
      <c r="AR333" s="15">
        <v>0</v>
      </c>
      <c r="AS333" s="15">
        <v>0</v>
      </c>
      <c r="AT333" s="15">
        <v>0</v>
      </c>
      <c r="AU333" s="15">
        <v>0</v>
      </c>
    </row>
    <row r="334" spans="1:47">
      <c r="A334" s="22"/>
      <c r="B334" s="20"/>
      <c r="C334" s="20"/>
      <c r="D334" s="14">
        <v>125694</v>
      </c>
      <c r="E334" s="14">
        <v>491178</v>
      </c>
      <c r="F334" s="14">
        <v>125693</v>
      </c>
      <c r="G334" s="14">
        <v>125695</v>
      </c>
      <c r="H334" s="14">
        <v>491177</v>
      </c>
      <c r="I334" s="14">
        <v>491179</v>
      </c>
      <c r="J334" s="14">
        <v>426403</v>
      </c>
      <c r="K334" s="14">
        <v>76639</v>
      </c>
      <c r="L334" s="14">
        <v>723</v>
      </c>
      <c r="M334" s="14">
        <v>74</v>
      </c>
      <c r="N334" s="14">
        <v>92</v>
      </c>
      <c r="O334" s="14">
        <v>1</v>
      </c>
      <c r="P334" s="14">
        <v>0</v>
      </c>
      <c r="Q334" s="1"/>
      <c r="R334" s="8">
        <v>283</v>
      </c>
      <c r="S334" s="4">
        <v>1</v>
      </c>
      <c r="T334" s="4">
        <v>491178</v>
      </c>
      <c r="U334" s="4">
        <v>4</v>
      </c>
      <c r="V334" s="4">
        <v>9</v>
      </c>
      <c r="W334" s="4">
        <v>1</v>
      </c>
      <c r="X334" s="4">
        <v>1</v>
      </c>
      <c r="Y334" s="4">
        <v>7</v>
      </c>
      <c r="Z334" s="4">
        <v>8</v>
      </c>
      <c r="AA334" s="4" t="s">
        <v>27</v>
      </c>
      <c r="AB334" s="4">
        <v>1</v>
      </c>
      <c r="AC334" s="9">
        <v>0</v>
      </c>
      <c r="AD334" s="10">
        <v>2</v>
      </c>
      <c r="AE334" s="9">
        <v>0</v>
      </c>
      <c r="AF334" s="9">
        <v>0</v>
      </c>
      <c r="AG334" s="11">
        <v>1</v>
      </c>
      <c r="AH334" s="9">
        <v>0</v>
      </c>
      <c r="AI334" s="9">
        <v>0</v>
      </c>
      <c r="AJ334" s="11">
        <v>1</v>
      </c>
      <c r="AK334" s="11">
        <v>1</v>
      </c>
      <c r="AL334" s="11">
        <v>1</v>
      </c>
      <c r="AM334" s="4">
        <v>5</v>
      </c>
      <c r="AN334" s="4" t="s">
        <v>27</v>
      </c>
      <c r="AO334" s="16">
        <v>1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</row>
    <row r="335" spans="1:47">
      <c r="A335" s="22"/>
      <c r="B335" s="19">
        <v>282</v>
      </c>
      <c r="C335" s="19">
        <v>20161123</v>
      </c>
      <c r="D335" s="7" t="s">
        <v>35</v>
      </c>
      <c r="E335" s="7" t="s">
        <v>31</v>
      </c>
      <c r="F335" s="7" t="s">
        <v>35</v>
      </c>
      <c r="G335" s="7" t="s">
        <v>35</v>
      </c>
      <c r="H335" s="7" t="s">
        <v>31</v>
      </c>
      <c r="I335" s="7" t="s">
        <v>31</v>
      </c>
      <c r="J335" s="7" t="s">
        <v>30</v>
      </c>
      <c r="K335" s="7" t="s">
        <v>30</v>
      </c>
      <c r="L335" s="7" t="s">
        <v>30</v>
      </c>
      <c r="M335" s="7" t="s">
        <v>30</v>
      </c>
      <c r="N335" s="7" t="s">
        <v>30</v>
      </c>
      <c r="O335" s="7" t="s">
        <v>30</v>
      </c>
      <c r="P335" s="7" t="s">
        <v>30</v>
      </c>
      <c r="Q335" s="1"/>
      <c r="R335" s="8">
        <v>282</v>
      </c>
      <c r="S335" s="4">
        <v>7</v>
      </c>
      <c r="T335" s="4">
        <v>317787</v>
      </c>
      <c r="U335" s="4">
        <v>3</v>
      </c>
      <c r="V335" s="4">
        <v>1</v>
      </c>
      <c r="W335" s="4">
        <v>7</v>
      </c>
      <c r="X335" s="4">
        <v>7</v>
      </c>
      <c r="Y335" s="4">
        <v>8</v>
      </c>
      <c r="Z335" s="4">
        <v>7</v>
      </c>
      <c r="AA335" s="4" t="s">
        <v>27</v>
      </c>
      <c r="AB335" s="4">
        <v>1</v>
      </c>
      <c r="AC335" s="9">
        <v>0</v>
      </c>
      <c r="AD335" s="11">
        <v>1</v>
      </c>
      <c r="AE335" s="9">
        <v>0</v>
      </c>
      <c r="AF335" s="11">
        <v>1</v>
      </c>
      <c r="AG335" s="9">
        <v>0</v>
      </c>
      <c r="AH335" s="9">
        <v>0</v>
      </c>
      <c r="AI335" s="9">
        <v>0</v>
      </c>
      <c r="AJ335" s="17">
        <v>3</v>
      </c>
      <c r="AK335" s="11">
        <v>1</v>
      </c>
      <c r="AL335" s="9">
        <v>0</v>
      </c>
      <c r="AM335" s="4">
        <v>4</v>
      </c>
      <c r="AN335" s="4" t="s">
        <v>27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6">
        <v>1</v>
      </c>
    </row>
    <row r="336" spans="1:47">
      <c r="A336" s="22"/>
      <c r="B336" s="20"/>
      <c r="C336" s="20"/>
      <c r="D336" s="14">
        <v>317787</v>
      </c>
      <c r="E336" s="14">
        <v>571052</v>
      </c>
      <c r="F336" s="14">
        <v>317786</v>
      </c>
      <c r="G336" s="14">
        <v>317788</v>
      </c>
      <c r="H336" s="14">
        <v>571051</v>
      </c>
      <c r="I336" s="14">
        <v>571053</v>
      </c>
      <c r="J336" s="14">
        <v>724333</v>
      </c>
      <c r="K336" s="14">
        <v>64789</v>
      </c>
      <c r="L336" s="14">
        <v>278</v>
      </c>
      <c r="M336" s="14">
        <v>44</v>
      </c>
      <c r="N336" s="14">
        <v>74</v>
      </c>
      <c r="O336" s="14">
        <v>6</v>
      </c>
      <c r="P336" s="14">
        <v>2</v>
      </c>
      <c r="Q336" s="1"/>
      <c r="R336" s="8">
        <v>282</v>
      </c>
      <c r="S336" s="4">
        <v>5</v>
      </c>
      <c r="T336" s="4">
        <v>571052</v>
      </c>
      <c r="U336" s="4">
        <v>5</v>
      </c>
      <c r="V336" s="4">
        <v>7</v>
      </c>
      <c r="W336" s="4">
        <v>1</v>
      </c>
      <c r="X336" s="4">
        <v>0</v>
      </c>
      <c r="Y336" s="4">
        <v>5</v>
      </c>
      <c r="Z336" s="4">
        <v>2</v>
      </c>
      <c r="AA336" s="4" t="s">
        <v>27</v>
      </c>
      <c r="AB336" s="4">
        <v>1</v>
      </c>
      <c r="AC336" s="11">
        <v>1</v>
      </c>
      <c r="AD336" s="11">
        <v>1</v>
      </c>
      <c r="AE336" s="11">
        <v>1</v>
      </c>
      <c r="AF336" s="9">
        <v>0</v>
      </c>
      <c r="AG336" s="9">
        <v>0</v>
      </c>
      <c r="AH336" s="10">
        <v>2</v>
      </c>
      <c r="AI336" s="9">
        <v>0</v>
      </c>
      <c r="AJ336" s="11">
        <v>1</v>
      </c>
      <c r="AK336" s="9">
        <v>0</v>
      </c>
      <c r="AL336" s="9">
        <v>0</v>
      </c>
      <c r="AM336" s="4">
        <v>5</v>
      </c>
      <c r="AN336" s="4" t="s">
        <v>27</v>
      </c>
      <c r="AO336" s="15">
        <v>0</v>
      </c>
      <c r="AP336" s="15">
        <v>0</v>
      </c>
      <c r="AQ336" s="15">
        <v>0</v>
      </c>
      <c r="AR336" s="15">
        <v>0</v>
      </c>
      <c r="AS336" s="16">
        <v>1</v>
      </c>
      <c r="AT336" s="15">
        <v>0</v>
      </c>
      <c r="AU336" s="15">
        <v>0</v>
      </c>
    </row>
    <row r="337" spans="1:47">
      <c r="A337" s="22"/>
      <c r="B337" s="19">
        <v>281</v>
      </c>
      <c r="C337" s="19">
        <v>20161116</v>
      </c>
      <c r="D337" s="7" t="s">
        <v>35</v>
      </c>
      <c r="E337" s="7" t="s">
        <v>32</v>
      </c>
      <c r="F337" s="7" t="s">
        <v>35</v>
      </c>
      <c r="G337" s="7" t="s">
        <v>35</v>
      </c>
      <c r="H337" s="7" t="s">
        <v>32</v>
      </c>
      <c r="I337" s="7" t="s">
        <v>32</v>
      </c>
      <c r="J337" s="7" t="s">
        <v>30</v>
      </c>
      <c r="K337" s="7" t="s">
        <v>30</v>
      </c>
      <c r="L337" s="7" t="s">
        <v>30</v>
      </c>
      <c r="M337" s="7" t="s">
        <v>30</v>
      </c>
      <c r="N337" s="7" t="s">
        <v>30</v>
      </c>
      <c r="O337" s="7" t="s">
        <v>30</v>
      </c>
      <c r="P337" s="7" t="s">
        <v>30</v>
      </c>
      <c r="Q337" s="1"/>
      <c r="R337" s="8">
        <v>281</v>
      </c>
      <c r="S337" s="4">
        <v>7</v>
      </c>
      <c r="T337" s="4">
        <v>268014</v>
      </c>
      <c r="U337" s="4">
        <v>2</v>
      </c>
      <c r="V337" s="4">
        <v>6</v>
      </c>
      <c r="W337" s="4">
        <v>8</v>
      </c>
      <c r="X337" s="4">
        <v>0</v>
      </c>
      <c r="Y337" s="4">
        <v>1</v>
      </c>
      <c r="Z337" s="4">
        <v>4</v>
      </c>
      <c r="AA337" s="4" t="s">
        <v>27</v>
      </c>
      <c r="AB337" s="4">
        <v>1</v>
      </c>
      <c r="AC337" s="11">
        <v>1</v>
      </c>
      <c r="AD337" s="11">
        <v>1</v>
      </c>
      <c r="AE337" s="11">
        <v>1</v>
      </c>
      <c r="AF337" s="9">
        <v>0</v>
      </c>
      <c r="AG337" s="11">
        <v>1</v>
      </c>
      <c r="AH337" s="9">
        <v>0</v>
      </c>
      <c r="AI337" s="11">
        <v>1</v>
      </c>
      <c r="AJ337" s="9">
        <v>0</v>
      </c>
      <c r="AK337" s="11">
        <v>1</v>
      </c>
      <c r="AL337" s="9">
        <v>0</v>
      </c>
      <c r="AM337" s="4">
        <v>6</v>
      </c>
      <c r="AN337" s="4" t="s">
        <v>27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>
        <v>1</v>
      </c>
    </row>
    <row r="338" spans="1:47">
      <c r="A338" s="22"/>
      <c r="B338" s="20"/>
      <c r="C338" s="20"/>
      <c r="D338" s="14">
        <v>268014</v>
      </c>
      <c r="E338" s="14">
        <v>500664</v>
      </c>
      <c r="F338" s="14">
        <v>268013</v>
      </c>
      <c r="G338" s="14">
        <v>268015</v>
      </c>
      <c r="H338" s="14">
        <v>500663</v>
      </c>
      <c r="I338" s="14">
        <v>500665</v>
      </c>
      <c r="J338" s="14">
        <v>966374</v>
      </c>
      <c r="K338" s="14">
        <v>64275</v>
      </c>
      <c r="L338" s="14">
        <v>296</v>
      </c>
      <c r="M338" s="14">
        <v>54</v>
      </c>
      <c r="N338" s="14">
        <v>48</v>
      </c>
      <c r="O338" s="14">
        <v>5</v>
      </c>
      <c r="P338" s="14">
        <v>8</v>
      </c>
      <c r="Q338" s="1"/>
      <c r="R338" s="8">
        <v>281</v>
      </c>
      <c r="S338" s="4">
        <v>4</v>
      </c>
      <c r="T338" s="4">
        <v>500664</v>
      </c>
      <c r="U338" s="4">
        <v>5</v>
      </c>
      <c r="V338" s="4">
        <v>0</v>
      </c>
      <c r="W338" s="4">
        <v>0</v>
      </c>
      <c r="X338" s="4">
        <v>6</v>
      </c>
      <c r="Y338" s="4">
        <v>6</v>
      </c>
      <c r="Z338" s="4">
        <v>4</v>
      </c>
      <c r="AA338" s="4" t="s">
        <v>27</v>
      </c>
      <c r="AB338" s="4">
        <v>1</v>
      </c>
      <c r="AC338" s="10">
        <v>2</v>
      </c>
      <c r="AD338" s="9">
        <v>0</v>
      </c>
      <c r="AE338" s="9">
        <v>0</v>
      </c>
      <c r="AF338" s="9">
        <v>0</v>
      </c>
      <c r="AG338" s="11">
        <v>1</v>
      </c>
      <c r="AH338" s="11">
        <v>1</v>
      </c>
      <c r="AI338" s="10">
        <v>2</v>
      </c>
      <c r="AJ338" s="9">
        <v>0</v>
      </c>
      <c r="AK338" s="9">
        <v>0</v>
      </c>
      <c r="AL338" s="9">
        <v>0</v>
      </c>
      <c r="AM338" s="4">
        <v>4</v>
      </c>
      <c r="AN338" s="4" t="s">
        <v>27</v>
      </c>
      <c r="AO338" s="15">
        <v>0</v>
      </c>
      <c r="AP338" s="15">
        <v>0</v>
      </c>
      <c r="AQ338" s="15">
        <v>0</v>
      </c>
      <c r="AR338" s="16">
        <v>1</v>
      </c>
      <c r="AS338" s="15">
        <v>0</v>
      </c>
      <c r="AT338" s="15">
        <v>0</v>
      </c>
      <c r="AU338" s="15">
        <v>0</v>
      </c>
    </row>
    <row r="339" spans="1:47">
      <c r="A339" s="22"/>
      <c r="B339" s="19">
        <v>280</v>
      </c>
      <c r="C339" s="19">
        <v>20161109</v>
      </c>
      <c r="D339" s="7" t="s">
        <v>35</v>
      </c>
      <c r="E339" s="7" t="s">
        <v>33</v>
      </c>
      <c r="F339" s="7" t="s">
        <v>35</v>
      </c>
      <c r="G339" s="7" t="s">
        <v>35</v>
      </c>
      <c r="H339" s="7" t="s">
        <v>33</v>
      </c>
      <c r="I339" s="7" t="s">
        <v>33</v>
      </c>
      <c r="J339" s="7" t="s">
        <v>30</v>
      </c>
      <c r="K339" s="7" t="s">
        <v>30</v>
      </c>
      <c r="L339" s="7" t="s">
        <v>30</v>
      </c>
      <c r="M339" s="7" t="s">
        <v>30</v>
      </c>
      <c r="N339" s="7" t="s">
        <v>30</v>
      </c>
      <c r="O339" s="7" t="s">
        <v>30</v>
      </c>
      <c r="P339" s="7" t="s">
        <v>30</v>
      </c>
      <c r="Q339" s="1"/>
      <c r="R339" s="8">
        <v>280</v>
      </c>
      <c r="S339" s="4">
        <v>7</v>
      </c>
      <c r="T339" s="4">
        <v>872885</v>
      </c>
      <c r="U339" s="4">
        <v>8</v>
      </c>
      <c r="V339" s="4">
        <v>7</v>
      </c>
      <c r="W339" s="4">
        <v>2</v>
      </c>
      <c r="X339" s="4">
        <v>8</v>
      </c>
      <c r="Y339" s="4">
        <v>8</v>
      </c>
      <c r="Z339" s="4">
        <v>5</v>
      </c>
      <c r="AA339" s="4" t="s">
        <v>27</v>
      </c>
      <c r="AB339" s="4">
        <v>1</v>
      </c>
      <c r="AC339" s="9">
        <v>0</v>
      </c>
      <c r="AD339" s="9">
        <v>0</v>
      </c>
      <c r="AE339" s="11">
        <v>1</v>
      </c>
      <c r="AF339" s="9">
        <v>0</v>
      </c>
      <c r="AG339" s="9">
        <v>0</v>
      </c>
      <c r="AH339" s="11">
        <v>1</v>
      </c>
      <c r="AI339" s="9">
        <v>0</v>
      </c>
      <c r="AJ339" s="11">
        <v>1</v>
      </c>
      <c r="AK339" s="17">
        <v>3</v>
      </c>
      <c r="AL339" s="9">
        <v>0</v>
      </c>
      <c r="AM339" s="4">
        <v>4</v>
      </c>
      <c r="AN339" s="4" t="s">
        <v>27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>
        <v>1</v>
      </c>
    </row>
    <row r="340" spans="1:47">
      <c r="A340" s="22"/>
      <c r="B340" s="20"/>
      <c r="C340" s="20"/>
      <c r="D340" s="14">
        <v>872885</v>
      </c>
      <c r="E340" s="14">
        <v>762804</v>
      </c>
      <c r="F340" s="14">
        <v>872884</v>
      </c>
      <c r="G340" s="14">
        <v>872886</v>
      </c>
      <c r="H340" s="14">
        <v>762803</v>
      </c>
      <c r="I340" s="14">
        <v>762805</v>
      </c>
      <c r="J340" s="14">
        <v>144475</v>
      </c>
      <c r="K340" s="14">
        <v>87923</v>
      </c>
      <c r="L340" s="14">
        <v>49</v>
      </c>
      <c r="M340" s="14">
        <v>11</v>
      </c>
      <c r="N340" s="14">
        <v>59</v>
      </c>
      <c r="O340" s="14">
        <v>9</v>
      </c>
      <c r="P340" s="14">
        <v>0</v>
      </c>
      <c r="Q340" s="1"/>
      <c r="R340" s="8">
        <v>280</v>
      </c>
      <c r="S340" s="4">
        <v>2</v>
      </c>
      <c r="T340" s="4">
        <v>762804</v>
      </c>
      <c r="U340" s="4">
        <v>7</v>
      </c>
      <c r="V340" s="4">
        <v>6</v>
      </c>
      <c r="W340" s="4">
        <v>2</v>
      </c>
      <c r="X340" s="4">
        <v>8</v>
      </c>
      <c r="Y340" s="4">
        <v>0</v>
      </c>
      <c r="Z340" s="4">
        <v>4</v>
      </c>
      <c r="AA340" s="4" t="s">
        <v>27</v>
      </c>
      <c r="AB340" s="4">
        <v>1</v>
      </c>
      <c r="AC340" s="11">
        <v>1</v>
      </c>
      <c r="AD340" s="9">
        <v>0</v>
      </c>
      <c r="AE340" s="11">
        <v>1</v>
      </c>
      <c r="AF340" s="9">
        <v>0</v>
      </c>
      <c r="AG340" s="11">
        <v>1</v>
      </c>
      <c r="AH340" s="9">
        <v>0</v>
      </c>
      <c r="AI340" s="11">
        <v>1</v>
      </c>
      <c r="AJ340" s="11">
        <v>1</v>
      </c>
      <c r="AK340" s="11">
        <v>1</v>
      </c>
      <c r="AL340" s="9">
        <v>0</v>
      </c>
      <c r="AM340" s="4">
        <v>6</v>
      </c>
      <c r="AN340" s="4" t="s">
        <v>27</v>
      </c>
      <c r="AO340" s="15">
        <v>0</v>
      </c>
      <c r="AP340" s="16">
        <v>1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</row>
    <row r="341" spans="1:47">
      <c r="A341" s="22"/>
      <c r="B341" s="19">
        <v>279</v>
      </c>
      <c r="C341" s="19">
        <v>20161102</v>
      </c>
      <c r="D341" s="7" t="s">
        <v>31</v>
      </c>
      <c r="E341" s="7" t="s">
        <v>31</v>
      </c>
      <c r="F341" s="7" t="s">
        <v>31</v>
      </c>
      <c r="G341" s="7" t="s">
        <v>31</v>
      </c>
      <c r="H341" s="7" t="s">
        <v>31</v>
      </c>
      <c r="I341" s="7" t="s">
        <v>31</v>
      </c>
      <c r="J341" s="7" t="s">
        <v>30</v>
      </c>
      <c r="K341" s="7" t="s">
        <v>30</v>
      </c>
      <c r="L341" s="7" t="s">
        <v>30</v>
      </c>
      <c r="M341" s="7" t="s">
        <v>30</v>
      </c>
      <c r="N341" s="7" t="s">
        <v>30</v>
      </c>
      <c r="O341" s="7" t="s">
        <v>30</v>
      </c>
      <c r="P341" s="7" t="s">
        <v>30</v>
      </c>
      <c r="Q341" s="1"/>
      <c r="R341" s="8">
        <v>279</v>
      </c>
      <c r="S341" s="4">
        <v>5</v>
      </c>
      <c r="T341" s="4">
        <v>423157</v>
      </c>
      <c r="U341" s="4">
        <v>4</v>
      </c>
      <c r="V341" s="4">
        <v>2</v>
      </c>
      <c r="W341" s="4">
        <v>3</v>
      </c>
      <c r="X341" s="4">
        <v>1</v>
      </c>
      <c r="Y341" s="4">
        <v>5</v>
      </c>
      <c r="Z341" s="4">
        <v>7</v>
      </c>
      <c r="AA341" s="4" t="s">
        <v>27</v>
      </c>
      <c r="AB341" s="4">
        <v>1</v>
      </c>
      <c r="AC341" s="9">
        <v>0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9">
        <v>0</v>
      </c>
      <c r="AJ341" s="11">
        <v>1</v>
      </c>
      <c r="AK341" s="9">
        <v>0</v>
      </c>
      <c r="AL341" s="9">
        <v>0</v>
      </c>
      <c r="AM341" s="4">
        <v>6</v>
      </c>
      <c r="AN341" s="4" t="s">
        <v>27</v>
      </c>
      <c r="AO341" s="15">
        <v>0</v>
      </c>
      <c r="AP341" s="15">
        <v>0</v>
      </c>
      <c r="AQ341" s="15">
        <v>0</v>
      </c>
      <c r="AR341" s="15">
        <v>0</v>
      </c>
      <c r="AS341" s="16">
        <v>1</v>
      </c>
      <c r="AT341" s="15">
        <v>0</v>
      </c>
      <c r="AU341" s="15">
        <v>0</v>
      </c>
    </row>
    <row r="342" spans="1:47">
      <c r="A342" s="22"/>
      <c r="B342" s="20"/>
      <c r="C342" s="20"/>
      <c r="D342" s="14">
        <v>423157</v>
      </c>
      <c r="E342" s="14">
        <v>330073</v>
      </c>
      <c r="F342" s="14">
        <v>423156</v>
      </c>
      <c r="G342" s="14">
        <v>423158</v>
      </c>
      <c r="H342" s="14">
        <v>330072</v>
      </c>
      <c r="I342" s="14">
        <v>330074</v>
      </c>
      <c r="J342" s="14">
        <v>623362</v>
      </c>
      <c r="K342" s="14">
        <v>51505</v>
      </c>
      <c r="L342" s="14">
        <v>858</v>
      </c>
      <c r="M342" s="14">
        <v>36</v>
      </c>
      <c r="N342" s="14">
        <v>96</v>
      </c>
      <c r="O342" s="14">
        <v>6</v>
      </c>
      <c r="P342" s="14">
        <v>7</v>
      </c>
      <c r="Q342" s="1"/>
      <c r="R342" s="8">
        <v>279</v>
      </c>
      <c r="S342" s="4">
        <v>5</v>
      </c>
      <c r="T342" s="4">
        <v>330073</v>
      </c>
      <c r="U342" s="4">
        <v>3</v>
      </c>
      <c r="V342" s="4">
        <v>3</v>
      </c>
      <c r="W342" s="4">
        <v>0</v>
      </c>
      <c r="X342" s="4">
        <v>0</v>
      </c>
      <c r="Y342" s="4">
        <v>7</v>
      </c>
      <c r="Z342" s="4">
        <v>3</v>
      </c>
      <c r="AA342" s="4" t="s">
        <v>27</v>
      </c>
      <c r="AB342" s="4">
        <v>1</v>
      </c>
      <c r="AC342" s="10">
        <v>2</v>
      </c>
      <c r="AD342" s="9">
        <v>0</v>
      </c>
      <c r="AE342" s="9">
        <v>0</v>
      </c>
      <c r="AF342" s="17">
        <v>3</v>
      </c>
      <c r="AG342" s="9">
        <v>0</v>
      </c>
      <c r="AH342" s="9">
        <v>0</v>
      </c>
      <c r="AI342" s="9">
        <v>0</v>
      </c>
      <c r="AJ342" s="11">
        <v>1</v>
      </c>
      <c r="AK342" s="9">
        <v>0</v>
      </c>
      <c r="AL342" s="9">
        <v>0</v>
      </c>
      <c r="AM342" s="4">
        <v>3</v>
      </c>
      <c r="AN342" s="4" t="s">
        <v>27</v>
      </c>
      <c r="AO342" s="15">
        <v>0</v>
      </c>
      <c r="AP342" s="15">
        <v>0</v>
      </c>
      <c r="AQ342" s="15">
        <v>0</v>
      </c>
      <c r="AR342" s="15">
        <v>0</v>
      </c>
      <c r="AS342" s="16">
        <v>1</v>
      </c>
      <c r="AT342" s="15">
        <v>0</v>
      </c>
      <c r="AU342" s="15">
        <v>0</v>
      </c>
    </row>
    <row r="343" spans="1:47">
      <c r="A343" s="22"/>
      <c r="B343" s="19">
        <v>278</v>
      </c>
      <c r="C343" s="19">
        <v>20161026</v>
      </c>
      <c r="D343" s="7" t="s">
        <v>35</v>
      </c>
      <c r="E343" s="7" t="s">
        <v>29</v>
      </c>
      <c r="F343" s="7" t="s">
        <v>35</v>
      </c>
      <c r="G343" s="7" t="s">
        <v>35</v>
      </c>
      <c r="H343" s="7" t="s">
        <v>29</v>
      </c>
      <c r="I343" s="7" t="s">
        <v>29</v>
      </c>
      <c r="J343" s="7" t="s">
        <v>30</v>
      </c>
      <c r="K343" s="7" t="s">
        <v>30</v>
      </c>
      <c r="L343" s="7" t="s">
        <v>30</v>
      </c>
      <c r="M343" s="7" t="s">
        <v>30</v>
      </c>
      <c r="N343" s="7" t="s">
        <v>30</v>
      </c>
      <c r="O343" s="7" t="s">
        <v>30</v>
      </c>
      <c r="P343" s="7" t="s">
        <v>30</v>
      </c>
      <c r="Q343" s="1"/>
      <c r="R343" s="8">
        <v>278</v>
      </c>
      <c r="S343" s="4">
        <v>7</v>
      </c>
      <c r="T343" s="4">
        <v>496830</v>
      </c>
      <c r="U343" s="4">
        <v>4</v>
      </c>
      <c r="V343" s="4">
        <v>9</v>
      </c>
      <c r="W343" s="4">
        <v>6</v>
      </c>
      <c r="X343" s="4">
        <v>8</v>
      </c>
      <c r="Y343" s="4">
        <v>3</v>
      </c>
      <c r="Z343" s="4">
        <v>0</v>
      </c>
      <c r="AA343" s="4" t="s">
        <v>27</v>
      </c>
      <c r="AB343" s="4">
        <v>1</v>
      </c>
      <c r="AC343" s="11">
        <v>1</v>
      </c>
      <c r="AD343" s="9">
        <v>0</v>
      </c>
      <c r="AE343" s="9">
        <v>0</v>
      </c>
      <c r="AF343" s="11">
        <v>1</v>
      </c>
      <c r="AG343" s="11">
        <v>1</v>
      </c>
      <c r="AH343" s="9">
        <v>0</v>
      </c>
      <c r="AI343" s="11">
        <v>1</v>
      </c>
      <c r="AJ343" s="9">
        <v>0</v>
      </c>
      <c r="AK343" s="11">
        <v>1</v>
      </c>
      <c r="AL343" s="11">
        <v>1</v>
      </c>
      <c r="AM343" s="4">
        <v>6</v>
      </c>
      <c r="AN343" s="4" t="s">
        <v>27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>
        <v>1</v>
      </c>
    </row>
    <row r="344" spans="1:47">
      <c r="A344" s="22"/>
      <c r="B344" s="20"/>
      <c r="C344" s="20"/>
      <c r="D344" s="14">
        <v>496830</v>
      </c>
      <c r="E344" s="14">
        <v>949206</v>
      </c>
      <c r="F344" s="14">
        <v>496829</v>
      </c>
      <c r="G344" s="14">
        <v>496831</v>
      </c>
      <c r="H344" s="14">
        <v>949205</v>
      </c>
      <c r="I344" s="14">
        <v>949207</v>
      </c>
      <c r="J344" s="14">
        <v>276654</v>
      </c>
      <c r="K344" s="14">
        <v>58345</v>
      </c>
      <c r="L344" s="14">
        <v>993</v>
      </c>
      <c r="M344" s="14">
        <v>87</v>
      </c>
      <c r="N344" s="14">
        <v>40</v>
      </c>
      <c r="O344" s="14">
        <v>9</v>
      </c>
      <c r="P344" s="14">
        <v>1</v>
      </c>
      <c r="Q344" s="1"/>
      <c r="R344" s="8">
        <v>278</v>
      </c>
      <c r="S344" s="4">
        <v>6</v>
      </c>
      <c r="T344" s="4">
        <v>949206</v>
      </c>
      <c r="U344" s="4">
        <v>9</v>
      </c>
      <c r="V344" s="4">
        <v>4</v>
      </c>
      <c r="W344" s="4">
        <v>9</v>
      </c>
      <c r="X344" s="4">
        <v>2</v>
      </c>
      <c r="Y344" s="4">
        <v>0</v>
      </c>
      <c r="Z344" s="4">
        <v>6</v>
      </c>
      <c r="AA344" s="4" t="s">
        <v>27</v>
      </c>
      <c r="AB344" s="4">
        <v>1</v>
      </c>
      <c r="AC344" s="11">
        <v>1</v>
      </c>
      <c r="AD344" s="9">
        <v>0</v>
      </c>
      <c r="AE344" s="11">
        <v>1</v>
      </c>
      <c r="AF344" s="9">
        <v>0</v>
      </c>
      <c r="AG344" s="11">
        <v>1</v>
      </c>
      <c r="AH344" s="9">
        <v>0</v>
      </c>
      <c r="AI344" s="11">
        <v>1</v>
      </c>
      <c r="AJ344" s="9">
        <v>0</v>
      </c>
      <c r="AK344" s="9">
        <v>0</v>
      </c>
      <c r="AL344" s="10">
        <v>2</v>
      </c>
      <c r="AM344" s="4">
        <v>5</v>
      </c>
      <c r="AN344" s="4" t="s">
        <v>27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6">
        <v>1</v>
      </c>
      <c r="AU344" s="15">
        <v>0</v>
      </c>
    </row>
    <row r="345" spans="1:47">
      <c r="A345" s="22"/>
      <c r="B345" s="19">
        <v>277</v>
      </c>
      <c r="C345" s="19">
        <v>20161019</v>
      </c>
      <c r="D345" s="7" t="s">
        <v>33</v>
      </c>
      <c r="E345" s="7" t="s">
        <v>33</v>
      </c>
      <c r="F345" s="7" t="s">
        <v>33</v>
      </c>
      <c r="G345" s="7" t="s">
        <v>33</v>
      </c>
      <c r="H345" s="7" t="s">
        <v>33</v>
      </c>
      <c r="I345" s="7" t="s">
        <v>33</v>
      </c>
      <c r="J345" s="7" t="s">
        <v>30</v>
      </c>
      <c r="K345" s="7" t="s">
        <v>30</v>
      </c>
      <c r="L345" s="7" t="s">
        <v>30</v>
      </c>
      <c r="M345" s="7" t="s">
        <v>30</v>
      </c>
      <c r="N345" s="7" t="s">
        <v>30</v>
      </c>
      <c r="O345" s="7" t="s">
        <v>30</v>
      </c>
      <c r="P345" s="7" t="s">
        <v>30</v>
      </c>
      <c r="Q345" s="1"/>
      <c r="R345" s="8">
        <v>277</v>
      </c>
      <c r="S345" s="4">
        <v>2</v>
      </c>
      <c r="T345" s="4">
        <v>997606</v>
      </c>
      <c r="U345" s="4">
        <v>9</v>
      </c>
      <c r="V345" s="4">
        <v>9</v>
      </c>
      <c r="W345" s="4">
        <v>7</v>
      </c>
      <c r="X345" s="4">
        <v>6</v>
      </c>
      <c r="Y345" s="4">
        <v>0</v>
      </c>
      <c r="Z345" s="4">
        <v>6</v>
      </c>
      <c r="AA345" s="4" t="s">
        <v>27</v>
      </c>
      <c r="AB345" s="4">
        <v>1</v>
      </c>
      <c r="AC345" s="11">
        <v>1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10">
        <v>2</v>
      </c>
      <c r="AJ345" s="11">
        <v>1</v>
      </c>
      <c r="AK345" s="9">
        <v>0</v>
      </c>
      <c r="AL345" s="10">
        <v>2</v>
      </c>
      <c r="AM345" s="4">
        <v>4</v>
      </c>
      <c r="AN345" s="4" t="s">
        <v>27</v>
      </c>
      <c r="AO345" s="15">
        <v>0</v>
      </c>
      <c r="AP345" s="16">
        <v>1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</row>
    <row r="346" spans="1:47">
      <c r="A346" s="22"/>
      <c r="B346" s="20"/>
      <c r="C346" s="20"/>
      <c r="D346" s="14">
        <v>997606</v>
      </c>
      <c r="E346" s="14">
        <v>447047</v>
      </c>
      <c r="F346" s="14">
        <v>997605</v>
      </c>
      <c r="G346" s="14">
        <v>997607</v>
      </c>
      <c r="H346" s="14">
        <v>447046</v>
      </c>
      <c r="I346" s="14">
        <v>447048</v>
      </c>
      <c r="J346" s="14">
        <v>240030</v>
      </c>
      <c r="K346" s="14">
        <v>99355</v>
      </c>
      <c r="L346" s="14">
        <v>533</v>
      </c>
      <c r="M346" s="14">
        <v>5</v>
      </c>
      <c r="N346" s="14">
        <v>92</v>
      </c>
      <c r="O346" s="14">
        <v>3</v>
      </c>
      <c r="P346" s="14">
        <v>0</v>
      </c>
      <c r="Q346" s="1"/>
      <c r="R346" s="8">
        <v>277</v>
      </c>
      <c r="S346" s="4">
        <v>2</v>
      </c>
      <c r="T346" s="4">
        <v>447047</v>
      </c>
      <c r="U346" s="4">
        <v>4</v>
      </c>
      <c r="V346" s="4">
        <v>4</v>
      </c>
      <c r="W346" s="4">
        <v>7</v>
      </c>
      <c r="X346" s="4">
        <v>0</v>
      </c>
      <c r="Y346" s="4">
        <v>4</v>
      </c>
      <c r="Z346" s="4">
        <v>7</v>
      </c>
      <c r="AA346" s="4" t="s">
        <v>27</v>
      </c>
      <c r="AB346" s="4">
        <v>1</v>
      </c>
      <c r="AC346" s="11">
        <v>1</v>
      </c>
      <c r="AD346" s="9">
        <v>0</v>
      </c>
      <c r="AE346" s="9">
        <v>0</v>
      </c>
      <c r="AF346" s="9">
        <v>0</v>
      </c>
      <c r="AG346" s="17">
        <v>3</v>
      </c>
      <c r="AH346" s="9">
        <v>0</v>
      </c>
      <c r="AI346" s="9">
        <v>0</v>
      </c>
      <c r="AJ346" s="10">
        <v>2</v>
      </c>
      <c r="AK346" s="9">
        <v>0</v>
      </c>
      <c r="AL346" s="9">
        <v>0</v>
      </c>
      <c r="AM346" s="4">
        <v>3</v>
      </c>
      <c r="AN346" s="4" t="s">
        <v>27</v>
      </c>
      <c r="AO346" s="15">
        <v>0</v>
      </c>
      <c r="AP346" s="16">
        <v>1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</row>
    <row r="347" spans="1:47">
      <c r="A347" s="22"/>
      <c r="B347" s="19">
        <v>276</v>
      </c>
      <c r="C347" s="19">
        <v>20161012</v>
      </c>
      <c r="D347" s="7" t="s">
        <v>29</v>
      </c>
      <c r="E347" s="7" t="s">
        <v>34</v>
      </c>
      <c r="F347" s="7" t="s">
        <v>29</v>
      </c>
      <c r="G347" s="7" t="s">
        <v>29</v>
      </c>
      <c r="H347" s="7" t="s">
        <v>34</v>
      </c>
      <c r="I347" s="7" t="s">
        <v>34</v>
      </c>
      <c r="J347" s="7" t="s">
        <v>30</v>
      </c>
      <c r="K347" s="7" t="s">
        <v>30</v>
      </c>
      <c r="L347" s="7" t="s">
        <v>30</v>
      </c>
      <c r="M347" s="7" t="s">
        <v>30</v>
      </c>
      <c r="N347" s="7" t="s">
        <v>30</v>
      </c>
      <c r="O347" s="7" t="s">
        <v>30</v>
      </c>
      <c r="P347" s="7" t="s">
        <v>30</v>
      </c>
      <c r="Q347" s="1"/>
      <c r="R347" s="8">
        <v>276</v>
      </c>
      <c r="S347" s="4">
        <v>6</v>
      </c>
      <c r="T347" s="4">
        <v>834323</v>
      </c>
      <c r="U347" s="4">
        <v>8</v>
      </c>
      <c r="V347" s="4">
        <v>3</v>
      </c>
      <c r="W347" s="4">
        <v>4</v>
      </c>
      <c r="X347" s="4">
        <v>3</v>
      </c>
      <c r="Y347" s="4">
        <v>2</v>
      </c>
      <c r="Z347" s="4">
        <v>3</v>
      </c>
      <c r="AA347" s="4" t="s">
        <v>27</v>
      </c>
      <c r="AB347" s="4">
        <v>1</v>
      </c>
      <c r="AC347" s="9">
        <v>0</v>
      </c>
      <c r="AD347" s="9">
        <v>0</v>
      </c>
      <c r="AE347" s="11">
        <v>1</v>
      </c>
      <c r="AF347" s="17">
        <v>3</v>
      </c>
      <c r="AG347" s="11">
        <v>1</v>
      </c>
      <c r="AH347" s="9">
        <v>0</v>
      </c>
      <c r="AI347" s="9">
        <v>0</v>
      </c>
      <c r="AJ347" s="9">
        <v>0</v>
      </c>
      <c r="AK347" s="11">
        <v>1</v>
      </c>
      <c r="AL347" s="9">
        <v>0</v>
      </c>
      <c r="AM347" s="4">
        <v>4</v>
      </c>
      <c r="AN347" s="4" t="s">
        <v>27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6">
        <v>1</v>
      </c>
      <c r="AU347" s="15">
        <v>0</v>
      </c>
    </row>
    <row r="348" spans="1:47">
      <c r="A348" s="22"/>
      <c r="B348" s="20"/>
      <c r="C348" s="20"/>
      <c r="D348" s="14">
        <v>834323</v>
      </c>
      <c r="E348" s="14">
        <v>710155</v>
      </c>
      <c r="F348" s="14">
        <v>834322</v>
      </c>
      <c r="G348" s="14">
        <v>834324</v>
      </c>
      <c r="H348" s="14">
        <v>710154</v>
      </c>
      <c r="I348" s="14">
        <v>710156</v>
      </c>
      <c r="J348" s="14">
        <v>373865</v>
      </c>
      <c r="K348" s="14">
        <v>71002</v>
      </c>
      <c r="L348" s="14">
        <v>19</v>
      </c>
      <c r="M348" s="14">
        <v>92</v>
      </c>
      <c r="N348" s="14">
        <v>54</v>
      </c>
      <c r="O348" s="14">
        <v>7</v>
      </c>
      <c r="P348" s="14">
        <v>1</v>
      </c>
      <c r="Q348" s="1"/>
      <c r="R348" s="8">
        <v>276</v>
      </c>
      <c r="S348" s="4">
        <v>1</v>
      </c>
      <c r="T348" s="4">
        <v>710155</v>
      </c>
      <c r="U348" s="4">
        <v>7</v>
      </c>
      <c r="V348" s="4">
        <v>1</v>
      </c>
      <c r="W348" s="4">
        <v>0</v>
      </c>
      <c r="X348" s="4">
        <v>1</v>
      </c>
      <c r="Y348" s="4">
        <v>5</v>
      </c>
      <c r="Z348" s="4">
        <v>5</v>
      </c>
      <c r="AA348" s="4" t="s">
        <v>27</v>
      </c>
      <c r="AB348" s="4">
        <v>1</v>
      </c>
      <c r="AC348" s="11">
        <v>1</v>
      </c>
      <c r="AD348" s="10">
        <v>2</v>
      </c>
      <c r="AE348" s="9">
        <v>0</v>
      </c>
      <c r="AF348" s="9">
        <v>0</v>
      </c>
      <c r="AG348" s="9">
        <v>0</v>
      </c>
      <c r="AH348" s="10">
        <v>2</v>
      </c>
      <c r="AI348" s="9">
        <v>0</v>
      </c>
      <c r="AJ348" s="11">
        <v>1</v>
      </c>
      <c r="AK348" s="9">
        <v>0</v>
      </c>
      <c r="AL348" s="9">
        <v>0</v>
      </c>
      <c r="AM348" s="4">
        <v>4</v>
      </c>
      <c r="AN348" s="4" t="s">
        <v>27</v>
      </c>
      <c r="AO348" s="16">
        <v>1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</row>
    <row r="349" spans="1:47">
      <c r="A349" s="22"/>
      <c r="B349" s="19">
        <v>275</v>
      </c>
      <c r="C349" s="19">
        <v>20161005</v>
      </c>
      <c r="D349" s="7" t="s">
        <v>34</v>
      </c>
      <c r="E349" s="7" t="s">
        <v>33</v>
      </c>
      <c r="F349" s="7" t="s">
        <v>34</v>
      </c>
      <c r="G349" s="7" t="s">
        <v>34</v>
      </c>
      <c r="H349" s="7" t="s">
        <v>33</v>
      </c>
      <c r="I349" s="7" t="s">
        <v>33</v>
      </c>
      <c r="J349" s="7" t="s">
        <v>30</v>
      </c>
      <c r="K349" s="7" t="s">
        <v>30</v>
      </c>
      <c r="L349" s="7" t="s">
        <v>30</v>
      </c>
      <c r="M349" s="7" t="s">
        <v>30</v>
      </c>
      <c r="N349" s="7" t="s">
        <v>30</v>
      </c>
      <c r="O349" s="7" t="s">
        <v>30</v>
      </c>
      <c r="P349" s="7" t="s">
        <v>30</v>
      </c>
      <c r="Q349" s="1"/>
      <c r="R349" s="8">
        <v>275</v>
      </c>
      <c r="S349" s="4">
        <v>1</v>
      </c>
      <c r="T349" s="4">
        <v>475881</v>
      </c>
      <c r="U349" s="4">
        <v>4</v>
      </c>
      <c r="V349" s="4">
        <v>7</v>
      </c>
      <c r="W349" s="4">
        <v>5</v>
      </c>
      <c r="X349" s="4">
        <v>8</v>
      </c>
      <c r="Y349" s="4">
        <v>8</v>
      </c>
      <c r="Z349" s="4">
        <v>1</v>
      </c>
      <c r="AA349" s="4" t="s">
        <v>27</v>
      </c>
      <c r="AB349" s="4">
        <v>1</v>
      </c>
      <c r="AC349" s="9">
        <v>0</v>
      </c>
      <c r="AD349" s="11">
        <v>1</v>
      </c>
      <c r="AE349" s="9">
        <v>0</v>
      </c>
      <c r="AF349" s="9">
        <v>0</v>
      </c>
      <c r="AG349" s="11">
        <v>1</v>
      </c>
      <c r="AH349" s="11">
        <v>1</v>
      </c>
      <c r="AI349" s="9">
        <v>0</v>
      </c>
      <c r="AJ349" s="11">
        <v>1</v>
      </c>
      <c r="AK349" s="10">
        <v>2</v>
      </c>
      <c r="AL349" s="9">
        <v>0</v>
      </c>
      <c r="AM349" s="4">
        <v>5</v>
      </c>
      <c r="AN349" s="4" t="s">
        <v>27</v>
      </c>
      <c r="AO349" s="16">
        <v>1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5">
        <v>0</v>
      </c>
    </row>
    <row r="350" spans="1:47">
      <c r="A350" s="22"/>
      <c r="B350" s="20"/>
      <c r="C350" s="20"/>
      <c r="D350" s="14">
        <v>475881</v>
      </c>
      <c r="E350" s="14">
        <v>272698</v>
      </c>
      <c r="F350" s="14">
        <v>475880</v>
      </c>
      <c r="G350" s="14">
        <v>475882</v>
      </c>
      <c r="H350" s="14">
        <v>272697</v>
      </c>
      <c r="I350" s="14">
        <v>272699</v>
      </c>
      <c r="J350" s="14">
        <v>924378</v>
      </c>
      <c r="K350" s="14">
        <v>57040</v>
      </c>
      <c r="L350" s="14">
        <v>31</v>
      </c>
      <c r="M350" s="14">
        <v>11</v>
      </c>
      <c r="N350" s="14">
        <v>52</v>
      </c>
      <c r="O350" s="14">
        <v>4</v>
      </c>
      <c r="P350" s="14">
        <v>6</v>
      </c>
      <c r="Q350" s="1"/>
      <c r="R350" s="8">
        <v>275</v>
      </c>
      <c r="S350" s="4">
        <v>2</v>
      </c>
      <c r="T350" s="4">
        <v>272698</v>
      </c>
      <c r="U350" s="4">
        <v>2</v>
      </c>
      <c r="V350" s="4">
        <v>7</v>
      </c>
      <c r="W350" s="4">
        <v>2</v>
      </c>
      <c r="X350" s="4">
        <v>6</v>
      </c>
      <c r="Y350" s="4">
        <v>9</v>
      </c>
      <c r="Z350" s="4">
        <v>8</v>
      </c>
      <c r="AA350" s="4" t="s">
        <v>27</v>
      </c>
      <c r="AB350" s="4">
        <v>1</v>
      </c>
      <c r="AC350" s="9">
        <v>0</v>
      </c>
      <c r="AD350" s="9">
        <v>0</v>
      </c>
      <c r="AE350" s="10">
        <v>2</v>
      </c>
      <c r="AF350" s="9">
        <v>0</v>
      </c>
      <c r="AG350" s="9">
        <v>0</v>
      </c>
      <c r="AH350" s="9">
        <v>0</v>
      </c>
      <c r="AI350" s="11">
        <v>1</v>
      </c>
      <c r="AJ350" s="11">
        <v>1</v>
      </c>
      <c r="AK350" s="11">
        <v>1</v>
      </c>
      <c r="AL350" s="11">
        <v>1</v>
      </c>
      <c r="AM350" s="4">
        <v>5</v>
      </c>
      <c r="AN350" s="4" t="s">
        <v>27</v>
      </c>
      <c r="AO350" s="15">
        <v>0</v>
      </c>
      <c r="AP350" s="16">
        <v>1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</row>
    <row r="351" spans="1:47">
      <c r="A351" s="22"/>
      <c r="B351" s="19">
        <v>274</v>
      </c>
      <c r="C351" s="19">
        <v>20160928</v>
      </c>
      <c r="D351" s="7" t="s">
        <v>31</v>
      </c>
      <c r="E351" s="7" t="s">
        <v>32</v>
      </c>
      <c r="F351" s="7" t="s">
        <v>31</v>
      </c>
      <c r="G351" s="7" t="s">
        <v>31</v>
      </c>
      <c r="H351" s="7" t="s">
        <v>32</v>
      </c>
      <c r="I351" s="7" t="s">
        <v>32</v>
      </c>
      <c r="J351" s="7" t="s">
        <v>30</v>
      </c>
      <c r="K351" s="7" t="s">
        <v>30</v>
      </c>
      <c r="L351" s="7" t="s">
        <v>30</v>
      </c>
      <c r="M351" s="7" t="s">
        <v>30</v>
      </c>
      <c r="N351" s="7" t="s">
        <v>30</v>
      </c>
      <c r="O351" s="7" t="s">
        <v>30</v>
      </c>
      <c r="P351" s="7" t="s">
        <v>30</v>
      </c>
      <c r="Q351" s="1"/>
      <c r="R351" s="8">
        <v>274</v>
      </c>
      <c r="S351" s="4">
        <v>5</v>
      </c>
      <c r="T351" s="4">
        <v>479791</v>
      </c>
      <c r="U351" s="4">
        <v>4</v>
      </c>
      <c r="V351" s="4">
        <v>7</v>
      </c>
      <c r="W351" s="4">
        <v>9</v>
      </c>
      <c r="X351" s="4">
        <v>7</v>
      </c>
      <c r="Y351" s="4">
        <v>9</v>
      </c>
      <c r="Z351" s="4">
        <v>1</v>
      </c>
      <c r="AA351" s="4" t="s">
        <v>27</v>
      </c>
      <c r="AB351" s="4">
        <v>1</v>
      </c>
      <c r="AC351" s="9">
        <v>0</v>
      </c>
      <c r="AD351" s="11">
        <v>1</v>
      </c>
      <c r="AE351" s="9">
        <v>0</v>
      </c>
      <c r="AF351" s="9">
        <v>0</v>
      </c>
      <c r="AG351" s="11">
        <v>1</v>
      </c>
      <c r="AH351" s="9">
        <v>0</v>
      </c>
      <c r="AI351" s="9">
        <v>0</v>
      </c>
      <c r="AJ351" s="10">
        <v>2</v>
      </c>
      <c r="AK351" s="9">
        <v>0</v>
      </c>
      <c r="AL351" s="10">
        <v>2</v>
      </c>
      <c r="AM351" s="4">
        <v>4</v>
      </c>
      <c r="AN351" s="4" t="s">
        <v>27</v>
      </c>
      <c r="AO351" s="15">
        <v>0</v>
      </c>
      <c r="AP351" s="15">
        <v>0</v>
      </c>
      <c r="AQ351" s="15">
        <v>0</v>
      </c>
      <c r="AR351" s="15">
        <v>0</v>
      </c>
      <c r="AS351" s="16">
        <v>1</v>
      </c>
      <c r="AT351" s="15">
        <v>0</v>
      </c>
      <c r="AU351" s="15">
        <v>0</v>
      </c>
    </row>
    <row r="352" spans="1:47">
      <c r="A352" s="22"/>
      <c r="B352" s="20"/>
      <c r="C352" s="20"/>
      <c r="D352" s="14">
        <v>479791</v>
      </c>
      <c r="E352" s="14">
        <v>769933</v>
      </c>
      <c r="F352" s="14">
        <v>479790</v>
      </c>
      <c r="G352" s="14">
        <v>479792</v>
      </c>
      <c r="H352" s="14">
        <v>769932</v>
      </c>
      <c r="I352" s="14">
        <v>769934</v>
      </c>
      <c r="J352" s="14">
        <v>700528</v>
      </c>
      <c r="K352" s="14">
        <v>41100</v>
      </c>
      <c r="L352" s="14">
        <v>861</v>
      </c>
      <c r="M352" s="14">
        <v>3</v>
      </c>
      <c r="N352" s="14">
        <v>19</v>
      </c>
      <c r="O352" s="14">
        <v>1</v>
      </c>
      <c r="P352" s="14">
        <v>8</v>
      </c>
      <c r="Q352" s="1"/>
      <c r="R352" s="8">
        <v>274</v>
      </c>
      <c r="S352" s="4">
        <v>4</v>
      </c>
      <c r="T352" s="4">
        <v>769933</v>
      </c>
      <c r="U352" s="4">
        <v>7</v>
      </c>
      <c r="V352" s="4">
        <v>6</v>
      </c>
      <c r="W352" s="4">
        <v>9</v>
      </c>
      <c r="X352" s="4">
        <v>9</v>
      </c>
      <c r="Y352" s="4">
        <v>3</v>
      </c>
      <c r="Z352" s="4">
        <v>3</v>
      </c>
      <c r="AA352" s="4" t="s">
        <v>27</v>
      </c>
      <c r="AB352" s="4">
        <v>1</v>
      </c>
      <c r="AC352" s="9">
        <v>0</v>
      </c>
      <c r="AD352" s="9">
        <v>0</v>
      </c>
      <c r="AE352" s="9">
        <v>0</v>
      </c>
      <c r="AF352" s="10">
        <v>2</v>
      </c>
      <c r="AG352" s="9">
        <v>0</v>
      </c>
      <c r="AH352" s="9">
        <v>0</v>
      </c>
      <c r="AI352" s="11">
        <v>1</v>
      </c>
      <c r="AJ352" s="11">
        <v>1</v>
      </c>
      <c r="AK352" s="9">
        <v>0</v>
      </c>
      <c r="AL352" s="10">
        <v>2</v>
      </c>
      <c r="AM352" s="4">
        <v>4</v>
      </c>
      <c r="AN352" s="4" t="s">
        <v>27</v>
      </c>
      <c r="AO352" s="15">
        <v>0</v>
      </c>
      <c r="AP352" s="15">
        <v>0</v>
      </c>
      <c r="AQ352" s="15">
        <v>0</v>
      </c>
      <c r="AR352" s="16">
        <v>1</v>
      </c>
      <c r="AS352" s="15">
        <v>0</v>
      </c>
      <c r="AT352" s="15">
        <v>0</v>
      </c>
      <c r="AU352" s="15">
        <v>0</v>
      </c>
    </row>
    <row r="353" spans="1:47">
      <c r="A353" s="22"/>
      <c r="B353" s="19">
        <v>273</v>
      </c>
      <c r="C353" s="19">
        <v>20160921</v>
      </c>
      <c r="D353" s="7" t="s">
        <v>35</v>
      </c>
      <c r="E353" s="7" t="s">
        <v>33</v>
      </c>
      <c r="F353" s="7" t="s">
        <v>35</v>
      </c>
      <c r="G353" s="7" t="s">
        <v>35</v>
      </c>
      <c r="H353" s="7" t="s">
        <v>33</v>
      </c>
      <c r="I353" s="7" t="s">
        <v>33</v>
      </c>
      <c r="J353" s="7" t="s">
        <v>30</v>
      </c>
      <c r="K353" s="7" t="s">
        <v>30</v>
      </c>
      <c r="L353" s="7" t="s">
        <v>30</v>
      </c>
      <c r="M353" s="7" t="s">
        <v>30</v>
      </c>
      <c r="N353" s="7" t="s">
        <v>30</v>
      </c>
      <c r="O353" s="7" t="s">
        <v>30</v>
      </c>
      <c r="P353" s="7" t="s">
        <v>30</v>
      </c>
      <c r="Q353" s="1"/>
      <c r="R353" s="8">
        <v>273</v>
      </c>
      <c r="S353" s="4">
        <v>7</v>
      </c>
      <c r="T353" s="4">
        <v>107806</v>
      </c>
      <c r="U353" s="4">
        <v>1</v>
      </c>
      <c r="V353" s="4">
        <v>0</v>
      </c>
      <c r="W353" s="4">
        <v>7</v>
      </c>
      <c r="X353" s="4">
        <v>8</v>
      </c>
      <c r="Y353" s="4">
        <v>0</v>
      </c>
      <c r="Z353" s="4">
        <v>6</v>
      </c>
      <c r="AA353" s="4" t="s">
        <v>27</v>
      </c>
      <c r="AB353" s="4">
        <v>1</v>
      </c>
      <c r="AC353" s="10">
        <v>2</v>
      </c>
      <c r="AD353" s="11">
        <v>1</v>
      </c>
      <c r="AE353" s="9">
        <v>0</v>
      </c>
      <c r="AF353" s="9">
        <v>0</v>
      </c>
      <c r="AG353" s="9">
        <v>0</v>
      </c>
      <c r="AH353" s="9">
        <v>0</v>
      </c>
      <c r="AI353" s="11">
        <v>1</v>
      </c>
      <c r="AJ353" s="11">
        <v>1</v>
      </c>
      <c r="AK353" s="11">
        <v>1</v>
      </c>
      <c r="AL353" s="9">
        <v>0</v>
      </c>
      <c r="AM353" s="4">
        <v>5</v>
      </c>
      <c r="AN353" s="4" t="s">
        <v>27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>
        <v>1</v>
      </c>
    </row>
    <row r="354" spans="1:47">
      <c r="A354" s="22"/>
      <c r="B354" s="20"/>
      <c r="C354" s="20"/>
      <c r="D354" s="14">
        <v>107806</v>
      </c>
      <c r="E354" s="14">
        <v>813025</v>
      </c>
      <c r="F354" s="14">
        <v>107805</v>
      </c>
      <c r="G354" s="14">
        <v>107807</v>
      </c>
      <c r="H354" s="14">
        <v>813024</v>
      </c>
      <c r="I354" s="14">
        <v>813026</v>
      </c>
      <c r="J354" s="14">
        <v>547139</v>
      </c>
      <c r="K354" s="14">
        <v>95577</v>
      </c>
      <c r="L354" s="14">
        <v>994</v>
      </c>
      <c r="M354" s="14">
        <v>13</v>
      </c>
      <c r="N354" s="14">
        <v>56</v>
      </c>
      <c r="O354" s="14">
        <v>9</v>
      </c>
      <c r="P354" s="14">
        <v>5</v>
      </c>
      <c r="Q354" s="1"/>
      <c r="R354" s="8">
        <v>273</v>
      </c>
      <c r="S354" s="4">
        <v>2</v>
      </c>
      <c r="T354" s="4">
        <v>813025</v>
      </c>
      <c r="U354" s="4">
        <v>8</v>
      </c>
      <c r="V354" s="4">
        <v>1</v>
      </c>
      <c r="W354" s="4">
        <v>3</v>
      </c>
      <c r="X354" s="4">
        <v>0</v>
      </c>
      <c r="Y354" s="4">
        <v>2</v>
      </c>
      <c r="Z354" s="4">
        <v>5</v>
      </c>
      <c r="AA354" s="4" t="s">
        <v>27</v>
      </c>
      <c r="AB354" s="4">
        <v>1</v>
      </c>
      <c r="AC354" s="11">
        <v>1</v>
      </c>
      <c r="AD354" s="11">
        <v>1</v>
      </c>
      <c r="AE354" s="11">
        <v>1</v>
      </c>
      <c r="AF354" s="11">
        <v>1</v>
      </c>
      <c r="AG354" s="9">
        <v>0</v>
      </c>
      <c r="AH354" s="11">
        <v>1</v>
      </c>
      <c r="AI354" s="9">
        <v>0</v>
      </c>
      <c r="AJ354" s="9">
        <v>0</v>
      </c>
      <c r="AK354" s="11">
        <v>1</v>
      </c>
      <c r="AL354" s="9">
        <v>0</v>
      </c>
      <c r="AM354" s="4">
        <v>6</v>
      </c>
      <c r="AN354" s="4" t="s">
        <v>27</v>
      </c>
      <c r="AO354" s="15">
        <v>0</v>
      </c>
      <c r="AP354" s="16">
        <v>1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</row>
    <row r="355" spans="1:47">
      <c r="A355" s="22"/>
      <c r="B355" s="19">
        <v>272</v>
      </c>
      <c r="C355" s="19">
        <v>20160914</v>
      </c>
      <c r="D355" s="7" t="s">
        <v>35</v>
      </c>
      <c r="E355" s="7" t="s">
        <v>29</v>
      </c>
      <c r="F355" s="7" t="s">
        <v>35</v>
      </c>
      <c r="G355" s="7" t="s">
        <v>35</v>
      </c>
      <c r="H355" s="7" t="s">
        <v>29</v>
      </c>
      <c r="I355" s="7" t="s">
        <v>29</v>
      </c>
      <c r="J355" s="7" t="s">
        <v>30</v>
      </c>
      <c r="K355" s="7" t="s">
        <v>30</v>
      </c>
      <c r="L355" s="7" t="s">
        <v>30</v>
      </c>
      <c r="M355" s="7" t="s">
        <v>30</v>
      </c>
      <c r="N355" s="7" t="s">
        <v>30</v>
      </c>
      <c r="O355" s="7" t="s">
        <v>30</v>
      </c>
      <c r="P355" s="7" t="s">
        <v>30</v>
      </c>
      <c r="Q355" s="1"/>
      <c r="R355" s="8">
        <v>272</v>
      </c>
      <c r="S355" s="4">
        <v>7</v>
      </c>
      <c r="T355" s="4">
        <v>212916</v>
      </c>
      <c r="U355" s="4">
        <v>2</v>
      </c>
      <c r="V355" s="4">
        <v>1</v>
      </c>
      <c r="W355" s="4">
        <v>2</v>
      </c>
      <c r="X355" s="4">
        <v>9</v>
      </c>
      <c r="Y355" s="4">
        <v>1</v>
      </c>
      <c r="Z355" s="4">
        <v>6</v>
      </c>
      <c r="AA355" s="4" t="s">
        <v>27</v>
      </c>
      <c r="AB355" s="4">
        <v>1</v>
      </c>
      <c r="AC355" s="9">
        <v>0</v>
      </c>
      <c r="AD355" s="10">
        <v>2</v>
      </c>
      <c r="AE355" s="10">
        <v>2</v>
      </c>
      <c r="AF355" s="9">
        <v>0</v>
      </c>
      <c r="AG355" s="9">
        <v>0</v>
      </c>
      <c r="AH355" s="9">
        <v>0</v>
      </c>
      <c r="AI355" s="11">
        <v>1</v>
      </c>
      <c r="AJ355" s="9">
        <v>0</v>
      </c>
      <c r="AK355" s="9">
        <v>0</v>
      </c>
      <c r="AL355" s="11">
        <v>1</v>
      </c>
      <c r="AM355" s="4">
        <v>4</v>
      </c>
      <c r="AN355" s="4" t="s">
        <v>27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6">
        <v>1</v>
      </c>
    </row>
    <row r="356" spans="1:47">
      <c r="A356" s="22"/>
      <c r="B356" s="20"/>
      <c r="C356" s="20"/>
      <c r="D356" s="14">
        <v>212916</v>
      </c>
      <c r="E356" s="14">
        <v>670571</v>
      </c>
      <c r="F356" s="14">
        <v>212915</v>
      </c>
      <c r="G356" s="14">
        <v>212917</v>
      </c>
      <c r="H356" s="14">
        <v>670570</v>
      </c>
      <c r="I356" s="14">
        <v>670572</v>
      </c>
      <c r="J356" s="14">
        <v>458465</v>
      </c>
      <c r="K356" s="14">
        <v>15246</v>
      </c>
      <c r="L356" s="14">
        <v>875</v>
      </c>
      <c r="M356" s="14">
        <v>51</v>
      </c>
      <c r="N356" s="14">
        <v>25</v>
      </c>
      <c r="O356" s="14">
        <v>5</v>
      </c>
      <c r="P356" s="14">
        <v>0</v>
      </c>
      <c r="Q356" s="1"/>
      <c r="R356" s="8">
        <v>272</v>
      </c>
      <c r="S356" s="4">
        <v>6</v>
      </c>
      <c r="T356" s="4">
        <v>670571</v>
      </c>
      <c r="U356" s="4">
        <v>6</v>
      </c>
      <c r="V356" s="4">
        <v>7</v>
      </c>
      <c r="W356" s="4">
        <v>0</v>
      </c>
      <c r="X356" s="4">
        <v>5</v>
      </c>
      <c r="Y356" s="4">
        <v>7</v>
      </c>
      <c r="Z356" s="4">
        <v>1</v>
      </c>
      <c r="AA356" s="4" t="s">
        <v>27</v>
      </c>
      <c r="AB356" s="4">
        <v>1</v>
      </c>
      <c r="AC356" s="11">
        <v>1</v>
      </c>
      <c r="AD356" s="11">
        <v>1</v>
      </c>
      <c r="AE356" s="9">
        <v>0</v>
      </c>
      <c r="AF356" s="9">
        <v>0</v>
      </c>
      <c r="AG356" s="9">
        <v>0</v>
      </c>
      <c r="AH356" s="11">
        <v>1</v>
      </c>
      <c r="AI356" s="11">
        <v>1</v>
      </c>
      <c r="AJ356" s="10">
        <v>2</v>
      </c>
      <c r="AK356" s="9">
        <v>0</v>
      </c>
      <c r="AL356" s="9">
        <v>0</v>
      </c>
      <c r="AM356" s="4">
        <v>5</v>
      </c>
      <c r="AN356" s="4" t="s">
        <v>27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6">
        <v>1</v>
      </c>
      <c r="AU356" s="15">
        <v>0</v>
      </c>
    </row>
    <row r="357" spans="1:47">
      <c r="A357" s="22"/>
      <c r="B357" s="19">
        <v>271</v>
      </c>
      <c r="C357" s="19">
        <v>20160907</v>
      </c>
      <c r="D357" s="7" t="s">
        <v>33</v>
      </c>
      <c r="E357" s="7" t="s">
        <v>33</v>
      </c>
      <c r="F357" s="7" t="s">
        <v>33</v>
      </c>
      <c r="G357" s="7" t="s">
        <v>33</v>
      </c>
      <c r="H357" s="7" t="s">
        <v>33</v>
      </c>
      <c r="I357" s="7" t="s">
        <v>33</v>
      </c>
      <c r="J357" s="7" t="s">
        <v>30</v>
      </c>
      <c r="K357" s="7" t="s">
        <v>30</v>
      </c>
      <c r="L357" s="7" t="s">
        <v>30</v>
      </c>
      <c r="M357" s="7" t="s">
        <v>30</v>
      </c>
      <c r="N357" s="7" t="s">
        <v>30</v>
      </c>
      <c r="O357" s="7" t="s">
        <v>30</v>
      </c>
      <c r="P357" s="7" t="s">
        <v>30</v>
      </c>
      <c r="Q357" s="1"/>
      <c r="R357" s="8">
        <v>271</v>
      </c>
      <c r="S357" s="4">
        <v>2</v>
      </c>
      <c r="T357" s="4">
        <v>830620</v>
      </c>
      <c r="U357" s="4">
        <v>8</v>
      </c>
      <c r="V357" s="4">
        <v>3</v>
      </c>
      <c r="W357" s="4">
        <v>0</v>
      </c>
      <c r="X357" s="4">
        <v>6</v>
      </c>
      <c r="Y357" s="4">
        <v>2</v>
      </c>
      <c r="Z357" s="4">
        <v>0</v>
      </c>
      <c r="AA357" s="4" t="s">
        <v>27</v>
      </c>
      <c r="AB357" s="4">
        <v>1</v>
      </c>
      <c r="AC357" s="10">
        <v>2</v>
      </c>
      <c r="AD357" s="9">
        <v>0</v>
      </c>
      <c r="AE357" s="11">
        <v>1</v>
      </c>
      <c r="AF357" s="11">
        <v>1</v>
      </c>
      <c r="AG357" s="9">
        <v>0</v>
      </c>
      <c r="AH357" s="9">
        <v>0</v>
      </c>
      <c r="AI357" s="11">
        <v>1</v>
      </c>
      <c r="AJ357" s="9">
        <v>0</v>
      </c>
      <c r="AK357" s="11">
        <v>1</v>
      </c>
      <c r="AL357" s="9">
        <v>0</v>
      </c>
      <c r="AM357" s="4">
        <v>5</v>
      </c>
      <c r="AN357" s="4" t="s">
        <v>27</v>
      </c>
      <c r="AO357" s="15">
        <v>0</v>
      </c>
      <c r="AP357" s="16">
        <v>1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</row>
    <row r="358" spans="1:47">
      <c r="A358" s="22"/>
      <c r="B358" s="20"/>
      <c r="C358" s="20"/>
      <c r="D358" s="14">
        <v>830620</v>
      </c>
      <c r="E358" s="14">
        <v>726339</v>
      </c>
      <c r="F358" s="14">
        <v>830619</v>
      </c>
      <c r="G358" s="14">
        <v>830621</v>
      </c>
      <c r="H358" s="14">
        <v>726338</v>
      </c>
      <c r="I358" s="14">
        <v>726340</v>
      </c>
      <c r="J358" s="14">
        <v>133892</v>
      </c>
      <c r="K358" s="14">
        <v>45050</v>
      </c>
      <c r="L358" s="14">
        <v>532</v>
      </c>
      <c r="M358" s="14">
        <v>99</v>
      </c>
      <c r="N358" s="14">
        <v>17</v>
      </c>
      <c r="O358" s="14">
        <v>2</v>
      </c>
      <c r="P358" s="14">
        <v>1</v>
      </c>
      <c r="Q358" s="1"/>
      <c r="R358" s="8">
        <v>271</v>
      </c>
      <c r="S358" s="4">
        <v>2</v>
      </c>
      <c r="T358" s="4">
        <v>726339</v>
      </c>
      <c r="U358" s="4">
        <v>7</v>
      </c>
      <c r="V358" s="4">
        <v>2</v>
      </c>
      <c r="W358" s="4">
        <v>6</v>
      </c>
      <c r="X358" s="4">
        <v>3</v>
      </c>
      <c r="Y358" s="4">
        <v>3</v>
      </c>
      <c r="Z358" s="4">
        <v>9</v>
      </c>
      <c r="AA358" s="4" t="s">
        <v>27</v>
      </c>
      <c r="AB358" s="4">
        <v>1</v>
      </c>
      <c r="AC358" s="9">
        <v>0</v>
      </c>
      <c r="AD358" s="9">
        <v>0</v>
      </c>
      <c r="AE358" s="11">
        <v>1</v>
      </c>
      <c r="AF358" s="10">
        <v>2</v>
      </c>
      <c r="AG358" s="9">
        <v>0</v>
      </c>
      <c r="AH358" s="9">
        <v>0</v>
      </c>
      <c r="AI358" s="11">
        <v>1</v>
      </c>
      <c r="AJ358" s="11">
        <v>1</v>
      </c>
      <c r="AK358" s="9">
        <v>0</v>
      </c>
      <c r="AL358" s="11">
        <v>1</v>
      </c>
      <c r="AM358" s="4">
        <v>5</v>
      </c>
      <c r="AN358" s="4" t="s">
        <v>27</v>
      </c>
      <c r="AO358" s="15">
        <v>0</v>
      </c>
      <c r="AP358" s="16">
        <v>1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</row>
    <row r="359" spans="1:47">
      <c r="A359" s="22"/>
      <c r="B359" s="19">
        <v>270</v>
      </c>
      <c r="C359" s="19">
        <v>20160831</v>
      </c>
      <c r="D359" s="7" t="s">
        <v>31</v>
      </c>
      <c r="E359" s="7" t="s">
        <v>32</v>
      </c>
      <c r="F359" s="7" t="s">
        <v>31</v>
      </c>
      <c r="G359" s="7" t="s">
        <v>31</v>
      </c>
      <c r="H359" s="7" t="s">
        <v>32</v>
      </c>
      <c r="I359" s="7" t="s">
        <v>32</v>
      </c>
      <c r="J359" s="7" t="s">
        <v>30</v>
      </c>
      <c r="K359" s="7" t="s">
        <v>30</v>
      </c>
      <c r="L359" s="7" t="s">
        <v>30</v>
      </c>
      <c r="M359" s="7" t="s">
        <v>30</v>
      </c>
      <c r="N359" s="7" t="s">
        <v>30</v>
      </c>
      <c r="O359" s="7" t="s">
        <v>30</v>
      </c>
      <c r="P359" s="7" t="s">
        <v>30</v>
      </c>
      <c r="Q359" s="1"/>
      <c r="R359" s="8">
        <v>270</v>
      </c>
      <c r="S359" s="4">
        <v>5</v>
      </c>
      <c r="T359" s="4">
        <v>862516</v>
      </c>
      <c r="U359" s="4">
        <v>8</v>
      </c>
      <c r="V359" s="4">
        <v>6</v>
      </c>
      <c r="W359" s="4">
        <v>2</v>
      </c>
      <c r="X359" s="4">
        <v>5</v>
      </c>
      <c r="Y359" s="4">
        <v>1</v>
      </c>
      <c r="Z359" s="4">
        <v>6</v>
      </c>
      <c r="AA359" s="4" t="s">
        <v>27</v>
      </c>
      <c r="AB359" s="4">
        <v>1</v>
      </c>
      <c r="AC359" s="9">
        <v>0</v>
      </c>
      <c r="AD359" s="11">
        <v>1</v>
      </c>
      <c r="AE359" s="11">
        <v>1</v>
      </c>
      <c r="AF359" s="9">
        <v>0</v>
      </c>
      <c r="AG359" s="9">
        <v>0</v>
      </c>
      <c r="AH359" s="11">
        <v>1</v>
      </c>
      <c r="AI359" s="10">
        <v>2</v>
      </c>
      <c r="AJ359" s="9">
        <v>0</v>
      </c>
      <c r="AK359" s="11">
        <v>1</v>
      </c>
      <c r="AL359" s="9">
        <v>0</v>
      </c>
      <c r="AM359" s="4">
        <v>5</v>
      </c>
      <c r="AN359" s="4" t="s">
        <v>27</v>
      </c>
      <c r="AO359" s="15">
        <v>0</v>
      </c>
      <c r="AP359" s="15">
        <v>0</v>
      </c>
      <c r="AQ359" s="15">
        <v>0</v>
      </c>
      <c r="AR359" s="15">
        <v>0</v>
      </c>
      <c r="AS359" s="16">
        <v>1</v>
      </c>
      <c r="AT359" s="15">
        <v>0</v>
      </c>
      <c r="AU359" s="15">
        <v>0</v>
      </c>
    </row>
    <row r="360" spans="1:47">
      <c r="A360" s="22"/>
      <c r="B360" s="20"/>
      <c r="C360" s="20"/>
      <c r="D360" s="14">
        <v>862516</v>
      </c>
      <c r="E360" s="14">
        <v>523411</v>
      </c>
      <c r="F360" s="14">
        <v>862515</v>
      </c>
      <c r="G360" s="14">
        <v>862517</v>
      </c>
      <c r="H360" s="14">
        <v>523410</v>
      </c>
      <c r="I360" s="14">
        <v>523412</v>
      </c>
      <c r="J360" s="14">
        <v>170490</v>
      </c>
      <c r="K360" s="14">
        <v>73714</v>
      </c>
      <c r="L360" s="14">
        <v>551</v>
      </c>
      <c r="M360" s="14">
        <v>32</v>
      </c>
      <c r="N360" s="14">
        <v>81</v>
      </c>
      <c r="O360" s="14">
        <v>4</v>
      </c>
      <c r="P360" s="14">
        <v>2</v>
      </c>
      <c r="Q360" s="1"/>
      <c r="R360" s="8">
        <v>270</v>
      </c>
      <c r="S360" s="4">
        <v>4</v>
      </c>
      <c r="T360" s="4">
        <v>523411</v>
      </c>
      <c r="U360" s="4">
        <v>5</v>
      </c>
      <c r="V360" s="4">
        <v>2</v>
      </c>
      <c r="W360" s="4">
        <v>3</v>
      </c>
      <c r="X360" s="4">
        <v>4</v>
      </c>
      <c r="Y360" s="4">
        <v>1</v>
      </c>
      <c r="Z360" s="4">
        <v>1</v>
      </c>
      <c r="AA360" s="4" t="s">
        <v>27</v>
      </c>
      <c r="AB360" s="4">
        <v>1</v>
      </c>
      <c r="AC360" s="9">
        <v>0</v>
      </c>
      <c r="AD360" s="10">
        <v>2</v>
      </c>
      <c r="AE360" s="11">
        <v>1</v>
      </c>
      <c r="AF360" s="11">
        <v>1</v>
      </c>
      <c r="AG360" s="11">
        <v>1</v>
      </c>
      <c r="AH360" s="11">
        <v>1</v>
      </c>
      <c r="AI360" s="9">
        <v>0</v>
      </c>
      <c r="AJ360" s="9">
        <v>0</v>
      </c>
      <c r="AK360" s="9">
        <v>0</v>
      </c>
      <c r="AL360" s="9">
        <v>0</v>
      </c>
      <c r="AM360" s="4">
        <v>5</v>
      </c>
      <c r="AN360" s="4" t="s">
        <v>27</v>
      </c>
      <c r="AO360" s="15">
        <v>0</v>
      </c>
      <c r="AP360" s="15">
        <v>0</v>
      </c>
      <c r="AQ360" s="15">
        <v>0</v>
      </c>
      <c r="AR360" s="16">
        <v>1</v>
      </c>
      <c r="AS360" s="15">
        <v>0</v>
      </c>
      <c r="AT360" s="15">
        <v>0</v>
      </c>
      <c r="AU360" s="15">
        <v>0</v>
      </c>
    </row>
    <row r="361" spans="1:47">
      <c r="A361" s="22"/>
      <c r="B361" s="19">
        <v>269</v>
      </c>
      <c r="C361" s="19">
        <v>20160824</v>
      </c>
      <c r="D361" s="7" t="s">
        <v>35</v>
      </c>
      <c r="E361" s="7" t="s">
        <v>35</v>
      </c>
      <c r="F361" s="7" t="s">
        <v>35</v>
      </c>
      <c r="G361" s="7" t="s">
        <v>35</v>
      </c>
      <c r="H361" s="7" t="s">
        <v>35</v>
      </c>
      <c r="I361" s="7" t="s">
        <v>35</v>
      </c>
      <c r="J361" s="7" t="s">
        <v>30</v>
      </c>
      <c r="K361" s="7" t="s">
        <v>30</v>
      </c>
      <c r="L361" s="7" t="s">
        <v>30</v>
      </c>
      <c r="M361" s="7" t="s">
        <v>30</v>
      </c>
      <c r="N361" s="7" t="s">
        <v>30</v>
      </c>
      <c r="O361" s="7" t="s">
        <v>30</v>
      </c>
      <c r="P361" s="7" t="s">
        <v>30</v>
      </c>
      <c r="Q361" s="1"/>
      <c r="R361" s="8">
        <v>269</v>
      </c>
      <c r="S361" s="4">
        <v>7</v>
      </c>
      <c r="T361" s="4">
        <v>166041</v>
      </c>
      <c r="U361" s="4">
        <v>1</v>
      </c>
      <c r="V361" s="4">
        <v>6</v>
      </c>
      <c r="W361" s="4">
        <v>6</v>
      </c>
      <c r="X361" s="4">
        <v>0</v>
      </c>
      <c r="Y361" s="4">
        <v>4</v>
      </c>
      <c r="Z361" s="4">
        <v>1</v>
      </c>
      <c r="AA361" s="4" t="s">
        <v>27</v>
      </c>
      <c r="AB361" s="4">
        <v>1</v>
      </c>
      <c r="AC361" s="11">
        <v>1</v>
      </c>
      <c r="AD361" s="10">
        <v>2</v>
      </c>
      <c r="AE361" s="9">
        <v>0</v>
      </c>
      <c r="AF361" s="9">
        <v>0</v>
      </c>
      <c r="AG361" s="11">
        <v>1</v>
      </c>
      <c r="AH361" s="9">
        <v>0</v>
      </c>
      <c r="AI361" s="10">
        <v>2</v>
      </c>
      <c r="AJ361" s="9">
        <v>0</v>
      </c>
      <c r="AK361" s="9">
        <v>0</v>
      </c>
      <c r="AL361" s="9">
        <v>0</v>
      </c>
      <c r="AM361" s="4">
        <v>4</v>
      </c>
      <c r="AN361" s="4" t="s">
        <v>27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>
        <v>1</v>
      </c>
    </row>
    <row r="362" spans="1:47">
      <c r="A362" s="22"/>
      <c r="B362" s="20"/>
      <c r="C362" s="20"/>
      <c r="D362" s="14">
        <v>166041</v>
      </c>
      <c r="E362" s="14">
        <v>699039</v>
      </c>
      <c r="F362" s="14">
        <v>166040</v>
      </c>
      <c r="G362" s="14">
        <v>166042</v>
      </c>
      <c r="H362" s="14">
        <v>699038</v>
      </c>
      <c r="I362" s="14">
        <v>699040</v>
      </c>
      <c r="J362" s="14">
        <v>783772</v>
      </c>
      <c r="K362" s="14">
        <v>97088</v>
      </c>
      <c r="L362" s="14">
        <v>149</v>
      </c>
      <c r="M362" s="14">
        <v>43</v>
      </c>
      <c r="N362" s="14">
        <v>9</v>
      </c>
      <c r="O362" s="14">
        <v>0</v>
      </c>
      <c r="P362" s="14">
        <v>5</v>
      </c>
      <c r="Q362" s="1"/>
      <c r="R362" s="8">
        <v>269</v>
      </c>
      <c r="S362" s="4">
        <v>7</v>
      </c>
      <c r="T362" s="4">
        <v>699039</v>
      </c>
      <c r="U362" s="4">
        <v>6</v>
      </c>
      <c r="V362" s="4">
        <v>9</v>
      </c>
      <c r="W362" s="4">
        <v>9</v>
      </c>
      <c r="X362" s="4">
        <v>0</v>
      </c>
      <c r="Y362" s="4">
        <v>3</v>
      </c>
      <c r="Z362" s="4">
        <v>9</v>
      </c>
      <c r="AA362" s="4" t="s">
        <v>27</v>
      </c>
      <c r="AB362" s="4">
        <v>1</v>
      </c>
      <c r="AC362" s="11">
        <v>1</v>
      </c>
      <c r="AD362" s="9">
        <v>0</v>
      </c>
      <c r="AE362" s="9">
        <v>0</v>
      </c>
      <c r="AF362" s="11">
        <v>1</v>
      </c>
      <c r="AG362" s="9">
        <v>0</v>
      </c>
      <c r="AH362" s="9">
        <v>0</v>
      </c>
      <c r="AI362" s="11">
        <v>1</v>
      </c>
      <c r="AJ362" s="9">
        <v>0</v>
      </c>
      <c r="AK362" s="9">
        <v>0</v>
      </c>
      <c r="AL362" s="17">
        <v>3</v>
      </c>
      <c r="AM362" s="4">
        <v>4</v>
      </c>
      <c r="AN362" s="4" t="s">
        <v>27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>
        <v>1</v>
      </c>
    </row>
    <row r="363" spans="1:47">
      <c r="A363" s="22"/>
      <c r="B363" s="19">
        <v>268</v>
      </c>
      <c r="C363" s="19">
        <v>20160817</v>
      </c>
      <c r="D363" s="7" t="s">
        <v>29</v>
      </c>
      <c r="E363" s="7" t="s">
        <v>29</v>
      </c>
      <c r="F363" s="7" t="s">
        <v>29</v>
      </c>
      <c r="G363" s="7" t="s">
        <v>29</v>
      </c>
      <c r="H363" s="7" t="s">
        <v>29</v>
      </c>
      <c r="I363" s="7" t="s">
        <v>29</v>
      </c>
      <c r="J363" s="7" t="s">
        <v>30</v>
      </c>
      <c r="K363" s="7" t="s">
        <v>30</v>
      </c>
      <c r="L363" s="7" t="s">
        <v>30</v>
      </c>
      <c r="M363" s="7" t="s">
        <v>30</v>
      </c>
      <c r="N363" s="7" t="s">
        <v>30</v>
      </c>
      <c r="O363" s="7" t="s">
        <v>30</v>
      </c>
      <c r="P363" s="7" t="s">
        <v>30</v>
      </c>
      <c r="Q363" s="1"/>
      <c r="R363" s="8">
        <v>268</v>
      </c>
      <c r="S363" s="4">
        <v>6</v>
      </c>
      <c r="T363" s="4">
        <v>554997</v>
      </c>
      <c r="U363" s="4">
        <v>5</v>
      </c>
      <c r="V363" s="4">
        <v>5</v>
      </c>
      <c r="W363" s="4">
        <v>4</v>
      </c>
      <c r="X363" s="4">
        <v>9</v>
      </c>
      <c r="Y363" s="4">
        <v>9</v>
      </c>
      <c r="Z363" s="4">
        <v>7</v>
      </c>
      <c r="AA363" s="4" t="s">
        <v>27</v>
      </c>
      <c r="AB363" s="4">
        <v>1</v>
      </c>
      <c r="AC363" s="9">
        <v>0</v>
      </c>
      <c r="AD363" s="9">
        <v>0</v>
      </c>
      <c r="AE363" s="9">
        <v>0</v>
      </c>
      <c r="AF363" s="9">
        <v>0</v>
      </c>
      <c r="AG363" s="11">
        <v>1</v>
      </c>
      <c r="AH363" s="10">
        <v>2</v>
      </c>
      <c r="AI363" s="9">
        <v>0</v>
      </c>
      <c r="AJ363" s="11">
        <v>1</v>
      </c>
      <c r="AK363" s="9">
        <v>0</v>
      </c>
      <c r="AL363" s="10">
        <v>2</v>
      </c>
      <c r="AM363" s="4">
        <v>4</v>
      </c>
      <c r="AN363" s="4" t="s">
        <v>27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6">
        <v>1</v>
      </c>
      <c r="AU363" s="15">
        <v>0</v>
      </c>
    </row>
    <row r="364" spans="1:47">
      <c r="A364" s="22"/>
      <c r="B364" s="20"/>
      <c r="C364" s="20"/>
      <c r="D364" s="14">
        <v>554997</v>
      </c>
      <c r="E364" s="14">
        <v>206892</v>
      </c>
      <c r="F364" s="14">
        <v>554996</v>
      </c>
      <c r="G364" s="14">
        <v>554998</v>
      </c>
      <c r="H364" s="14">
        <v>206891</v>
      </c>
      <c r="I364" s="14">
        <v>206893</v>
      </c>
      <c r="J364" s="14">
        <v>621545</v>
      </c>
      <c r="K364" s="14">
        <v>10436</v>
      </c>
      <c r="L364" s="14">
        <v>823</v>
      </c>
      <c r="M364" s="14">
        <v>21</v>
      </c>
      <c r="N364" s="14">
        <v>5</v>
      </c>
      <c r="O364" s="14">
        <v>0</v>
      </c>
      <c r="P364" s="14">
        <v>8</v>
      </c>
      <c r="Q364" s="1"/>
      <c r="R364" s="8">
        <v>268</v>
      </c>
      <c r="S364" s="4">
        <v>6</v>
      </c>
      <c r="T364" s="4">
        <v>206892</v>
      </c>
      <c r="U364" s="4">
        <v>2</v>
      </c>
      <c r="V364" s="4">
        <v>0</v>
      </c>
      <c r="W364" s="4">
        <v>6</v>
      </c>
      <c r="X364" s="4">
        <v>8</v>
      </c>
      <c r="Y364" s="4">
        <v>9</v>
      </c>
      <c r="Z364" s="4">
        <v>2</v>
      </c>
      <c r="AA364" s="4" t="s">
        <v>27</v>
      </c>
      <c r="AB364" s="4">
        <v>1</v>
      </c>
      <c r="AC364" s="11">
        <v>1</v>
      </c>
      <c r="AD364" s="9">
        <v>0</v>
      </c>
      <c r="AE364" s="10">
        <v>2</v>
      </c>
      <c r="AF364" s="9">
        <v>0</v>
      </c>
      <c r="AG364" s="9">
        <v>0</v>
      </c>
      <c r="AH364" s="9">
        <v>0</v>
      </c>
      <c r="AI364" s="11">
        <v>1</v>
      </c>
      <c r="AJ364" s="9">
        <v>0</v>
      </c>
      <c r="AK364" s="11">
        <v>1</v>
      </c>
      <c r="AL364" s="11">
        <v>1</v>
      </c>
      <c r="AM364" s="4">
        <v>5</v>
      </c>
      <c r="AN364" s="4" t="s">
        <v>27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6">
        <v>1</v>
      </c>
      <c r="AU364" s="15">
        <v>0</v>
      </c>
    </row>
    <row r="365" spans="1:47">
      <c r="A365" s="22"/>
      <c r="B365" s="19">
        <v>267</v>
      </c>
      <c r="C365" s="19">
        <v>20160810</v>
      </c>
      <c r="D365" s="7" t="s">
        <v>31</v>
      </c>
      <c r="E365" s="7" t="s">
        <v>31</v>
      </c>
      <c r="F365" s="7" t="s">
        <v>31</v>
      </c>
      <c r="G365" s="7" t="s">
        <v>31</v>
      </c>
      <c r="H365" s="7" t="s">
        <v>31</v>
      </c>
      <c r="I365" s="7" t="s">
        <v>31</v>
      </c>
      <c r="J365" s="7" t="s">
        <v>30</v>
      </c>
      <c r="K365" s="7" t="s">
        <v>30</v>
      </c>
      <c r="L365" s="7" t="s">
        <v>30</v>
      </c>
      <c r="M365" s="7" t="s">
        <v>30</v>
      </c>
      <c r="N365" s="7" t="s">
        <v>30</v>
      </c>
      <c r="O365" s="7" t="s">
        <v>30</v>
      </c>
      <c r="P365" s="7" t="s">
        <v>30</v>
      </c>
      <c r="Q365" s="1"/>
      <c r="R365" s="8">
        <v>267</v>
      </c>
      <c r="S365" s="4">
        <v>5</v>
      </c>
      <c r="T365" s="4">
        <v>594944</v>
      </c>
      <c r="U365" s="4">
        <v>5</v>
      </c>
      <c r="V365" s="4">
        <v>9</v>
      </c>
      <c r="W365" s="4">
        <v>4</v>
      </c>
      <c r="X365" s="4">
        <v>9</v>
      </c>
      <c r="Y365" s="4">
        <v>4</v>
      </c>
      <c r="Z365" s="4">
        <v>4</v>
      </c>
      <c r="AA365" s="4" t="s">
        <v>27</v>
      </c>
      <c r="AB365" s="4">
        <v>1</v>
      </c>
      <c r="AC365" s="9">
        <v>0</v>
      </c>
      <c r="AD365" s="9">
        <v>0</v>
      </c>
      <c r="AE365" s="9">
        <v>0</v>
      </c>
      <c r="AF365" s="9">
        <v>0</v>
      </c>
      <c r="AG365" s="17">
        <v>3</v>
      </c>
      <c r="AH365" s="11">
        <v>1</v>
      </c>
      <c r="AI365" s="9">
        <v>0</v>
      </c>
      <c r="AJ365" s="9">
        <v>0</v>
      </c>
      <c r="AK365" s="9">
        <v>0</v>
      </c>
      <c r="AL365" s="10">
        <v>2</v>
      </c>
      <c r="AM365" s="4">
        <v>3</v>
      </c>
      <c r="AN365" s="4" t="s">
        <v>27</v>
      </c>
      <c r="AO365" s="15">
        <v>0</v>
      </c>
      <c r="AP365" s="15">
        <v>0</v>
      </c>
      <c r="AQ365" s="15">
        <v>0</v>
      </c>
      <c r="AR365" s="15">
        <v>0</v>
      </c>
      <c r="AS365" s="16">
        <v>1</v>
      </c>
      <c r="AT365" s="15">
        <v>0</v>
      </c>
      <c r="AU365" s="15">
        <v>0</v>
      </c>
    </row>
    <row r="366" spans="1:47">
      <c r="A366" s="22"/>
      <c r="B366" s="20"/>
      <c r="C366" s="20"/>
      <c r="D366" s="14">
        <v>594944</v>
      </c>
      <c r="E366" s="14">
        <v>822790</v>
      </c>
      <c r="F366" s="14">
        <v>594943</v>
      </c>
      <c r="G366" s="14">
        <v>594945</v>
      </c>
      <c r="H366" s="14">
        <v>822789</v>
      </c>
      <c r="I366" s="14">
        <v>822791</v>
      </c>
      <c r="J366" s="14">
        <v>593884</v>
      </c>
      <c r="K366" s="14">
        <v>6301</v>
      </c>
      <c r="L366" s="14">
        <v>313</v>
      </c>
      <c r="M366" s="14">
        <v>89</v>
      </c>
      <c r="N366" s="14">
        <v>42</v>
      </c>
      <c r="O366" s="14">
        <v>7</v>
      </c>
      <c r="P366" s="14">
        <v>4</v>
      </c>
      <c r="Q366" s="1"/>
      <c r="R366" s="8">
        <v>267</v>
      </c>
      <c r="S366" s="4">
        <v>5</v>
      </c>
      <c r="T366" s="4">
        <v>822790</v>
      </c>
      <c r="U366" s="4">
        <v>8</v>
      </c>
      <c r="V366" s="4">
        <v>2</v>
      </c>
      <c r="W366" s="4">
        <v>2</v>
      </c>
      <c r="X366" s="4">
        <v>7</v>
      </c>
      <c r="Y366" s="4">
        <v>9</v>
      </c>
      <c r="Z366" s="4">
        <v>0</v>
      </c>
      <c r="AA366" s="4" t="s">
        <v>27</v>
      </c>
      <c r="AB366" s="4">
        <v>1</v>
      </c>
      <c r="AC366" s="11">
        <v>1</v>
      </c>
      <c r="AD366" s="9">
        <v>0</v>
      </c>
      <c r="AE366" s="10">
        <v>2</v>
      </c>
      <c r="AF366" s="9">
        <v>0</v>
      </c>
      <c r="AG366" s="9">
        <v>0</v>
      </c>
      <c r="AH366" s="9">
        <v>0</v>
      </c>
      <c r="AI366" s="9">
        <v>0</v>
      </c>
      <c r="AJ366" s="11">
        <v>1</v>
      </c>
      <c r="AK366" s="11">
        <v>1</v>
      </c>
      <c r="AL366" s="11">
        <v>1</v>
      </c>
      <c r="AM366" s="4">
        <v>5</v>
      </c>
      <c r="AN366" s="4" t="s">
        <v>27</v>
      </c>
      <c r="AO366" s="15">
        <v>0</v>
      </c>
      <c r="AP366" s="15">
        <v>0</v>
      </c>
      <c r="AQ366" s="15">
        <v>0</v>
      </c>
      <c r="AR366" s="15">
        <v>0</v>
      </c>
      <c r="AS366" s="16">
        <v>1</v>
      </c>
      <c r="AT366" s="15">
        <v>0</v>
      </c>
      <c r="AU366" s="15">
        <v>0</v>
      </c>
    </row>
    <row r="367" spans="1:47">
      <c r="A367" s="22"/>
      <c r="B367" s="19">
        <v>266</v>
      </c>
      <c r="C367" s="19">
        <v>20160803</v>
      </c>
      <c r="D367" s="7" t="s">
        <v>33</v>
      </c>
      <c r="E367" s="7" t="s">
        <v>28</v>
      </c>
      <c r="F367" s="7" t="s">
        <v>33</v>
      </c>
      <c r="G367" s="7" t="s">
        <v>33</v>
      </c>
      <c r="H367" s="7" t="s">
        <v>28</v>
      </c>
      <c r="I367" s="7" t="s">
        <v>28</v>
      </c>
      <c r="J367" s="7" t="s">
        <v>30</v>
      </c>
      <c r="K367" s="7" t="s">
        <v>30</v>
      </c>
      <c r="L367" s="7" t="s">
        <v>30</v>
      </c>
      <c r="M367" s="7" t="s">
        <v>30</v>
      </c>
      <c r="N367" s="7" t="s">
        <v>30</v>
      </c>
      <c r="O367" s="7" t="s">
        <v>30</v>
      </c>
      <c r="P367" s="7" t="s">
        <v>30</v>
      </c>
      <c r="Q367" s="1"/>
      <c r="R367" s="8">
        <v>266</v>
      </c>
      <c r="S367" s="4">
        <v>2</v>
      </c>
      <c r="T367" s="4">
        <v>944969</v>
      </c>
      <c r="U367" s="4">
        <v>9</v>
      </c>
      <c r="V367" s="4">
        <v>4</v>
      </c>
      <c r="W367" s="4">
        <v>4</v>
      </c>
      <c r="X367" s="4">
        <v>9</v>
      </c>
      <c r="Y367" s="4">
        <v>6</v>
      </c>
      <c r="Z367" s="4">
        <v>9</v>
      </c>
      <c r="AA367" s="4" t="s">
        <v>27</v>
      </c>
      <c r="AB367" s="4">
        <v>1</v>
      </c>
      <c r="AC367" s="9">
        <v>0</v>
      </c>
      <c r="AD367" s="9">
        <v>0</v>
      </c>
      <c r="AE367" s="9">
        <v>0</v>
      </c>
      <c r="AF367" s="9">
        <v>0</v>
      </c>
      <c r="AG367" s="10">
        <v>2</v>
      </c>
      <c r="AH367" s="9">
        <v>0</v>
      </c>
      <c r="AI367" s="11">
        <v>1</v>
      </c>
      <c r="AJ367" s="9">
        <v>0</v>
      </c>
      <c r="AK367" s="9">
        <v>0</v>
      </c>
      <c r="AL367" s="17">
        <v>3</v>
      </c>
      <c r="AM367" s="4">
        <v>3</v>
      </c>
      <c r="AN367" s="4" t="s">
        <v>27</v>
      </c>
      <c r="AO367" s="15">
        <v>0</v>
      </c>
      <c r="AP367" s="16">
        <v>1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</row>
    <row r="368" spans="1:47">
      <c r="A368" s="22"/>
      <c r="B368" s="20"/>
      <c r="C368" s="20"/>
      <c r="D368" s="14">
        <v>944969</v>
      </c>
      <c r="E368" s="14">
        <v>594714</v>
      </c>
      <c r="F368" s="14">
        <v>944968</v>
      </c>
      <c r="G368" s="14">
        <v>944970</v>
      </c>
      <c r="H368" s="14">
        <v>594713</v>
      </c>
      <c r="I368" s="14">
        <v>594715</v>
      </c>
      <c r="J368" s="14">
        <v>778901</v>
      </c>
      <c r="K368" s="14">
        <v>34810</v>
      </c>
      <c r="L368" s="14">
        <v>841</v>
      </c>
      <c r="M368" s="14">
        <v>82</v>
      </c>
      <c r="N368" s="14">
        <v>49</v>
      </c>
      <c r="O368" s="14">
        <v>0</v>
      </c>
      <c r="P368" s="14">
        <v>2</v>
      </c>
      <c r="Q368" s="1"/>
      <c r="R368" s="8">
        <v>266</v>
      </c>
      <c r="S368" s="4">
        <v>3</v>
      </c>
      <c r="T368" s="4">
        <v>594714</v>
      </c>
      <c r="U368" s="4">
        <v>5</v>
      </c>
      <c r="V368" s="4">
        <v>9</v>
      </c>
      <c r="W368" s="4">
        <v>4</v>
      </c>
      <c r="X368" s="4">
        <v>7</v>
      </c>
      <c r="Y368" s="4">
        <v>1</v>
      </c>
      <c r="Z368" s="4">
        <v>4</v>
      </c>
      <c r="AA368" s="4" t="s">
        <v>27</v>
      </c>
      <c r="AB368" s="4">
        <v>1</v>
      </c>
      <c r="AC368" s="9">
        <v>0</v>
      </c>
      <c r="AD368" s="11">
        <v>1</v>
      </c>
      <c r="AE368" s="9">
        <v>0</v>
      </c>
      <c r="AF368" s="9">
        <v>0</v>
      </c>
      <c r="AG368" s="10">
        <v>2</v>
      </c>
      <c r="AH368" s="11">
        <v>1</v>
      </c>
      <c r="AI368" s="9">
        <v>0</v>
      </c>
      <c r="AJ368" s="11">
        <v>1</v>
      </c>
      <c r="AK368" s="9">
        <v>0</v>
      </c>
      <c r="AL368" s="11">
        <v>1</v>
      </c>
      <c r="AM368" s="4">
        <v>5</v>
      </c>
      <c r="AN368" s="4" t="s">
        <v>27</v>
      </c>
      <c r="AO368" s="15">
        <v>0</v>
      </c>
      <c r="AP368" s="15">
        <v>0</v>
      </c>
      <c r="AQ368" s="16">
        <v>1</v>
      </c>
      <c r="AR368" s="15">
        <v>0</v>
      </c>
      <c r="AS368" s="15">
        <v>0</v>
      </c>
      <c r="AT368" s="15">
        <v>0</v>
      </c>
      <c r="AU368" s="15">
        <v>0</v>
      </c>
    </row>
    <row r="369" spans="1:47">
      <c r="A369" s="22"/>
      <c r="B369" s="19">
        <v>265</v>
      </c>
      <c r="C369" s="19">
        <v>20160727</v>
      </c>
      <c r="D369" s="7" t="s">
        <v>34</v>
      </c>
      <c r="E369" s="7" t="s">
        <v>33</v>
      </c>
      <c r="F369" s="7" t="s">
        <v>34</v>
      </c>
      <c r="G369" s="7" t="s">
        <v>34</v>
      </c>
      <c r="H369" s="7" t="s">
        <v>33</v>
      </c>
      <c r="I369" s="7" t="s">
        <v>33</v>
      </c>
      <c r="J369" s="7" t="s">
        <v>30</v>
      </c>
      <c r="K369" s="7" t="s">
        <v>30</v>
      </c>
      <c r="L369" s="7" t="s">
        <v>30</v>
      </c>
      <c r="M369" s="7" t="s">
        <v>30</v>
      </c>
      <c r="N369" s="7" t="s">
        <v>30</v>
      </c>
      <c r="O369" s="7" t="s">
        <v>30</v>
      </c>
      <c r="P369" s="7" t="s">
        <v>30</v>
      </c>
      <c r="Q369" s="1"/>
      <c r="R369" s="8">
        <v>265</v>
      </c>
      <c r="S369" s="4">
        <v>1</v>
      </c>
      <c r="T369" s="4">
        <v>551462</v>
      </c>
      <c r="U369" s="4">
        <v>5</v>
      </c>
      <c r="V369" s="4">
        <v>5</v>
      </c>
      <c r="W369" s="4">
        <v>1</v>
      </c>
      <c r="X369" s="4">
        <v>4</v>
      </c>
      <c r="Y369" s="4">
        <v>6</v>
      </c>
      <c r="Z369" s="4">
        <v>2</v>
      </c>
      <c r="AA369" s="4" t="s">
        <v>27</v>
      </c>
      <c r="AB369" s="4">
        <v>1</v>
      </c>
      <c r="AC369" s="9">
        <v>0</v>
      </c>
      <c r="AD369" s="11">
        <v>1</v>
      </c>
      <c r="AE369" s="11">
        <v>1</v>
      </c>
      <c r="AF369" s="9">
        <v>0</v>
      </c>
      <c r="AG369" s="11">
        <v>1</v>
      </c>
      <c r="AH369" s="10">
        <v>2</v>
      </c>
      <c r="AI369" s="11">
        <v>1</v>
      </c>
      <c r="AJ369" s="9">
        <v>0</v>
      </c>
      <c r="AK369" s="9">
        <v>0</v>
      </c>
      <c r="AL369" s="9">
        <v>0</v>
      </c>
      <c r="AM369" s="4">
        <v>5</v>
      </c>
      <c r="AN369" s="4" t="s">
        <v>27</v>
      </c>
      <c r="AO369" s="16">
        <v>1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</row>
    <row r="370" spans="1:47">
      <c r="A370" s="22"/>
      <c r="B370" s="20"/>
      <c r="C370" s="20"/>
      <c r="D370" s="14">
        <v>551462</v>
      </c>
      <c r="E370" s="14">
        <v>993337</v>
      </c>
      <c r="F370" s="14">
        <v>551461</v>
      </c>
      <c r="G370" s="14">
        <v>551463</v>
      </c>
      <c r="H370" s="14">
        <v>993336</v>
      </c>
      <c r="I370" s="14">
        <v>993338</v>
      </c>
      <c r="J370" s="14">
        <v>744513</v>
      </c>
      <c r="K370" s="14">
        <v>89215</v>
      </c>
      <c r="L370" s="14">
        <v>793</v>
      </c>
      <c r="M370" s="14">
        <v>78</v>
      </c>
      <c r="N370" s="14">
        <v>96</v>
      </c>
      <c r="O370" s="14">
        <v>0</v>
      </c>
      <c r="P370" s="14">
        <v>9</v>
      </c>
      <c r="Q370" s="1"/>
      <c r="R370" s="8">
        <v>265</v>
      </c>
      <c r="S370" s="4">
        <v>2</v>
      </c>
      <c r="T370" s="4">
        <v>993337</v>
      </c>
      <c r="U370" s="4">
        <v>9</v>
      </c>
      <c r="V370" s="4">
        <v>9</v>
      </c>
      <c r="W370" s="4">
        <v>3</v>
      </c>
      <c r="X370" s="4">
        <v>3</v>
      </c>
      <c r="Y370" s="4">
        <v>3</v>
      </c>
      <c r="Z370" s="4">
        <v>7</v>
      </c>
      <c r="AA370" s="4" t="s">
        <v>27</v>
      </c>
      <c r="AB370" s="4">
        <v>1</v>
      </c>
      <c r="AC370" s="9">
        <v>0</v>
      </c>
      <c r="AD370" s="9">
        <v>0</v>
      </c>
      <c r="AE370" s="9">
        <v>0</v>
      </c>
      <c r="AF370" s="17">
        <v>3</v>
      </c>
      <c r="AG370" s="9">
        <v>0</v>
      </c>
      <c r="AH370" s="9">
        <v>0</v>
      </c>
      <c r="AI370" s="9">
        <v>0</v>
      </c>
      <c r="AJ370" s="11">
        <v>1</v>
      </c>
      <c r="AK370" s="9">
        <v>0</v>
      </c>
      <c r="AL370" s="10">
        <v>2</v>
      </c>
      <c r="AM370" s="4">
        <v>3</v>
      </c>
      <c r="AN370" s="4" t="s">
        <v>27</v>
      </c>
      <c r="AO370" s="15">
        <v>0</v>
      </c>
      <c r="AP370" s="16">
        <v>1</v>
      </c>
      <c r="AQ370" s="15">
        <v>0</v>
      </c>
      <c r="AR370" s="15">
        <v>0</v>
      </c>
      <c r="AS370" s="15">
        <v>0</v>
      </c>
      <c r="AT370" s="15">
        <v>0</v>
      </c>
      <c r="AU370" s="15">
        <v>0</v>
      </c>
    </row>
    <row r="371" spans="1:47">
      <c r="A371" s="22"/>
      <c r="B371" s="19">
        <v>264</v>
      </c>
      <c r="C371" s="19">
        <v>20160720</v>
      </c>
      <c r="D371" s="7" t="s">
        <v>32</v>
      </c>
      <c r="E371" s="7" t="s">
        <v>31</v>
      </c>
      <c r="F371" s="7" t="s">
        <v>32</v>
      </c>
      <c r="G371" s="7" t="s">
        <v>32</v>
      </c>
      <c r="H371" s="7" t="s">
        <v>31</v>
      </c>
      <c r="I371" s="7" t="s">
        <v>31</v>
      </c>
      <c r="J371" s="7" t="s">
        <v>30</v>
      </c>
      <c r="K371" s="7" t="s">
        <v>30</v>
      </c>
      <c r="L371" s="7" t="s">
        <v>30</v>
      </c>
      <c r="M371" s="7" t="s">
        <v>30</v>
      </c>
      <c r="N371" s="7" t="s">
        <v>30</v>
      </c>
      <c r="O371" s="7" t="s">
        <v>30</v>
      </c>
      <c r="P371" s="7" t="s">
        <v>30</v>
      </c>
      <c r="Q371" s="1"/>
      <c r="R371" s="8">
        <v>264</v>
      </c>
      <c r="S371" s="4">
        <v>4</v>
      </c>
      <c r="T371" s="4">
        <v>577372</v>
      </c>
      <c r="U371" s="4">
        <v>5</v>
      </c>
      <c r="V371" s="4">
        <v>7</v>
      </c>
      <c r="W371" s="4">
        <v>7</v>
      </c>
      <c r="X371" s="4">
        <v>3</v>
      </c>
      <c r="Y371" s="4">
        <v>7</v>
      </c>
      <c r="Z371" s="4">
        <v>2</v>
      </c>
      <c r="AA371" s="4" t="s">
        <v>27</v>
      </c>
      <c r="AB371" s="4">
        <v>1</v>
      </c>
      <c r="AC371" s="9">
        <v>0</v>
      </c>
      <c r="AD371" s="9">
        <v>0</v>
      </c>
      <c r="AE371" s="11">
        <v>1</v>
      </c>
      <c r="AF371" s="11">
        <v>1</v>
      </c>
      <c r="AG371" s="9">
        <v>0</v>
      </c>
      <c r="AH371" s="11">
        <v>1</v>
      </c>
      <c r="AI371" s="9">
        <v>0</v>
      </c>
      <c r="AJ371" s="17">
        <v>3</v>
      </c>
      <c r="AK371" s="9">
        <v>0</v>
      </c>
      <c r="AL371" s="9">
        <v>0</v>
      </c>
      <c r="AM371" s="4">
        <v>4</v>
      </c>
      <c r="AN371" s="4" t="s">
        <v>27</v>
      </c>
      <c r="AO371" s="15">
        <v>0</v>
      </c>
      <c r="AP371" s="15">
        <v>0</v>
      </c>
      <c r="AQ371" s="15">
        <v>0</v>
      </c>
      <c r="AR371" s="16">
        <v>1</v>
      </c>
      <c r="AS371" s="15">
        <v>0</v>
      </c>
      <c r="AT371" s="15">
        <v>0</v>
      </c>
      <c r="AU371" s="15">
        <v>0</v>
      </c>
    </row>
    <row r="372" spans="1:47">
      <c r="A372" s="22"/>
      <c r="B372" s="20"/>
      <c r="C372" s="20"/>
      <c r="D372" s="14">
        <v>577372</v>
      </c>
      <c r="E372" s="14">
        <v>147230</v>
      </c>
      <c r="F372" s="14">
        <v>577371</v>
      </c>
      <c r="G372" s="14">
        <v>577373</v>
      </c>
      <c r="H372" s="14">
        <v>147229</v>
      </c>
      <c r="I372" s="14">
        <v>147231</v>
      </c>
      <c r="J372" s="14">
        <v>936391</v>
      </c>
      <c r="K372" s="14">
        <v>95183</v>
      </c>
      <c r="L372" s="14">
        <v>20</v>
      </c>
      <c r="M372" s="14">
        <v>27</v>
      </c>
      <c r="N372" s="14">
        <v>59</v>
      </c>
      <c r="O372" s="14">
        <v>8</v>
      </c>
      <c r="P372" s="14">
        <v>6</v>
      </c>
      <c r="Q372" s="1"/>
      <c r="R372" s="8">
        <v>264</v>
      </c>
      <c r="S372" s="4">
        <v>5</v>
      </c>
      <c r="T372" s="4">
        <v>147230</v>
      </c>
      <c r="U372" s="4">
        <v>1</v>
      </c>
      <c r="V372" s="4">
        <v>4</v>
      </c>
      <c r="W372" s="4">
        <v>7</v>
      </c>
      <c r="X372" s="4">
        <v>2</v>
      </c>
      <c r="Y372" s="4">
        <v>3</v>
      </c>
      <c r="Z372" s="4">
        <v>0</v>
      </c>
      <c r="AA372" s="4" t="s">
        <v>27</v>
      </c>
      <c r="AB372" s="4">
        <v>1</v>
      </c>
      <c r="AC372" s="11">
        <v>1</v>
      </c>
      <c r="AD372" s="11">
        <v>1</v>
      </c>
      <c r="AE372" s="11">
        <v>1</v>
      </c>
      <c r="AF372" s="11">
        <v>1</v>
      </c>
      <c r="AG372" s="11">
        <v>1</v>
      </c>
      <c r="AH372" s="9">
        <v>0</v>
      </c>
      <c r="AI372" s="9">
        <v>0</v>
      </c>
      <c r="AJ372" s="11">
        <v>1</v>
      </c>
      <c r="AK372" s="9">
        <v>0</v>
      </c>
      <c r="AL372" s="9">
        <v>0</v>
      </c>
      <c r="AM372" s="4">
        <v>6</v>
      </c>
      <c r="AN372" s="4" t="s">
        <v>27</v>
      </c>
      <c r="AO372" s="15">
        <v>0</v>
      </c>
      <c r="AP372" s="15">
        <v>0</v>
      </c>
      <c r="AQ372" s="15">
        <v>0</v>
      </c>
      <c r="AR372" s="15">
        <v>0</v>
      </c>
      <c r="AS372" s="16">
        <v>1</v>
      </c>
      <c r="AT372" s="15">
        <v>0</v>
      </c>
      <c r="AU372" s="15">
        <v>0</v>
      </c>
    </row>
    <row r="373" spans="1:47">
      <c r="A373" s="22"/>
      <c r="B373" s="19">
        <v>263</v>
      </c>
      <c r="C373" s="19">
        <v>20160713</v>
      </c>
      <c r="D373" s="7" t="s">
        <v>31</v>
      </c>
      <c r="E373" s="7" t="s">
        <v>33</v>
      </c>
      <c r="F373" s="7" t="s">
        <v>31</v>
      </c>
      <c r="G373" s="7" t="s">
        <v>31</v>
      </c>
      <c r="H373" s="7" t="s">
        <v>33</v>
      </c>
      <c r="I373" s="7" t="s">
        <v>33</v>
      </c>
      <c r="J373" s="7" t="s">
        <v>30</v>
      </c>
      <c r="K373" s="7" t="s">
        <v>30</v>
      </c>
      <c r="L373" s="7" t="s">
        <v>30</v>
      </c>
      <c r="M373" s="7" t="s">
        <v>30</v>
      </c>
      <c r="N373" s="7" t="s">
        <v>30</v>
      </c>
      <c r="O373" s="7" t="s">
        <v>30</v>
      </c>
      <c r="P373" s="7" t="s">
        <v>30</v>
      </c>
      <c r="Q373" s="1"/>
      <c r="R373" s="8">
        <v>263</v>
      </c>
      <c r="S373" s="4">
        <v>5</v>
      </c>
      <c r="T373" s="4">
        <v>438800</v>
      </c>
      <c r="U373" s="4">
        <v>4</v>
      </c>
      <c r="V373" s="4">
        <v>3</v>
      </c>
      <c r="W373" s="4">
        <v>8</v>
      </c>
      <c r="X373" s="4">
        <v>8</v>
      </c>
      <c r="Y373" s="4">
        <v>0</v>
      </c>
      <c r="Z373" s="4">
        <v>0</v>
      </c>
      <c r="AA373" s="4" t="s">
        <v>27</v>
      </c>
      <c r="AB373" s="4">
        <v>1</v>
      </c>
      <c r="AC373" s="10">
        <v>2</v>
      </c>
      <c r="AD373" s="9">
        <v>0</v>
      </c>
      <c r="AE373" s="9">
        <v>0</v>
      </c>
      <c r="AF373" s="11">
        <v>1</v>
      </c>
      <c r="AG373" s="11">
        <v>1</v>
      </c>
      <c r="AH373" s="9">
        <v>0</v>
      </c>
      <c r="AI373" s="9">
        <v>0</v>
      </c>
      <c r="AJ373" s="9">
        <v>0</v>
      </c>
      <c r="AK373" s="10">
        <v>2</v>
      </c>
      <c r="AL373" s="9">
        <v>0</v>
      </c>
      <c r="AM373" s="4">
        <v>4</v>
      </c>
      <c r="AN373" s="4" t="s">
        <v>27</v>
      </c>
      <c r="AO373" s="15">
        <v>0</v>
      </c>
      <c r="AP373" s="15">
        <v>0</v>
      </c>
      <c r="AQ373" s="15">
        <v>0</v>
      </c>
      <c r="AR373" s="15">
        <v>0</v>
      </c>
      <c r="AS373" s="16">
        <v>1</v>
      </c>
      <c r="AT373" s="15">
        <v>0</v>
      </c>
      <c r="AU373" s="15">
        <v>0</v>
      </c>
    </row>
    <row r="374" spans="1:47">
      <c r="A374" s="22"/>
      <c r="B374" s="20"/>
      <c r="C374" s="20"/>
      <c r="D374" s="14">
        <v>438800</v>
      </c>
      <c r="E374" s="14">
        <v>545932</v>
      </c>
      <c r="F374" s="14">
        <v>438799</v>
      </c>
      <c r="G374" s="14">
        <v>438801</v>
      </c>
      <c r="H374" s="14">
        <v>545931</v>
      </c>
      <c r="I374" s="14">
        <v>545933</v>
      </c>
      <c r="J374" s="14">
        <v>778166</v>
      </c>
      <c r="K374" s="14">
        <v>66933</v>
      </c>
      <c r="L374" s="14">
        <v>252</v>
      </c>
      <c r="M374" s="14">
        <v>50</v>
      </c>
      <c r="N374" s="14">
        <v>5</v>
      </c>
      <c r="O374" s="14">
        <v>0</v>
      </c>
      <c r="P374" s="14">
        <v>1</v>
      </c>
      <c r="Q374" s="1"/>
      <c r="R374" s="8">
        <v>263</v>
      </c>
      <c r="S374" s="4">
        <v>2</v>
      </c>
      <c r="T374" s="4">
        <v>545932</v>
      </c>
      <c r="U374" s="4">
        <v>5</v>
      </c>
      <c r="V374" s="4">
        <v>4</v>
      </c>
      <c r="W374" s="4">
        <v>5</v>
      </c>
      <c r="X374" s="4">
        <v>9</v>
      </c>
      <c r="Y374" s="4">
        <v>3</v>
      </c>
      <c r="Z374" s="4">
        <v>2</v>
      </c>
      <c r="AA374" s="4" t="s">
        <v>27</v>
      </c>
      <c r="AB374" s="4">
        <v>1</v>
      </c>
      <c r="AC374" s="9">
        <v>0</v>
      </c>
      <c r="AD374" s="9">
        <v>0</v>
      </c>
      <c r="AE374" s="11">
        <v>1</v>
      </c>
      <c r="AF374" s="11">
        <v>1</v>
      </c>
      <c r="AG374" s="11">
        <v>1</v>
      </c>
      <c r="AH374" s="10">
        <v>2</v>
      </c>
      <c r="AI374" s="9">
        <v>0</v>
      </c>
      <c r="AJ374" s="9">
        <v>0</v>
      </c>
      <c r="AK374" s="9">
        <v>0</v>
      </c>
      <c r="AL374" s="11">
        <v>1</v>
      </c>
      <c r="AM374" s="4">
        <v>5</v>
      </c>
      <c r="AN374" s="4" t="s">
        <v>27</v>
      </c>
      <c r="AO374" s="15">
        <v>0</v>
      </c>
      <c r="AP374" s="16">
        <v>1</v>
      </c>
      <c r="AQ374" s="15">
        <v>0</v>
      </c>
      <c r="AR374" s="15">
        <v>0</v>
      </c>
      <c r="AS374" s="15">
        <v>0</v>
      </c>
      <c r="AT374" s="15">
        <v>0</v>
      </c>
      <c r="AU374" s="15">
        <v>0</v>
      </c>
    </row>
    <row r="375" spans="1:47">
      <c r="A375" s="22"/>
      <c r="B375" s="19">
        <v>262</v>
      </c>
      <c r="C375" s="19">
        <v>20160706</v>
      </c>
      <c r="D375" s="7" t="s">
        <v>31</v>
      </c>
      <c r="E375" s="7" t="s">
        <v>31</v>
      </c>
      <c r="F375" s="7" t="s">
        <v>31</v>
      </c>
      <c r="G375" s="7" t="s">
        <v>31</v>
      </c>
      <c r="H375" s="7" t="s">
        <v>31</v>
      </c>
      <c r="I375" s="7" t="s">
        <v>31</v>
      </c>
      <c r="J375" s="7" t="s">
        <v>30</v>
      </c>
      <c r="K375" s="7" t="s">
        <v>30</v>
      </c>
      <c r="L375" s="7" t="s">
        <v>30</v>
      </c>
      <c r="M375" s="7" t="s">
        <v>30</v>
      </c>
      <c r="N375" s="7" t="s">
        <v>30</v>
      </c>
      <c r="O375" s="7" t="s">
        <v>30</v>
      </c>
      <c r="P375" s="7" t="s">
        <v>30</v>
      </c>
      <c r="Q375" s="1"/>
      <c r="R375" s="8">
        <v>262</v>
      </c>
      <c r="S375" s="4">
        <v>5</v>
      </c>
      <c r="T375" s="4">
        <v>776706</v>
      </c>
      <c r="U375" s="4">
        <v>7</v>
      </c>
      <c r="V375" s="4">
        <v>7</v>
      </c>
      <c r="W375" s="4">
        <v>6</v>
      </c>
      <c r="X375" s="4">
        <v>7</v>
      </c>
      <c r="Y375" s="4">
        <v>0</v>
      </c>
      <c r="Z375" s="4">
        <v>6</v>
      </c>
      <c r="AA375" s="4" t="s">
        <v>27</v>
      </c>
      <c r="AB375" s="4">
        <v>1</v>
      </c>
      <c r="AC375" s="11">
        <v>1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0">
        <v>2</v>
      </c>
      <c r="AJ375" s="17">
        <v>3</v>
      </c>
      <c r="AK375" s="9">
        <v>0</v>
      </c>
      <c r="AL375" s="9">
        <v>0</v>
      </c>
      <c r="AM375" s="4">
        <v>3</v>
      </c>
      <c r="AN375" s="4" t="s">
        <v>27</v>
      </c>
      <c r="AO375" s="15">
        <v>0</v>
      </c>
      <c r="AP375" s="15">
        <v>0</v>
      </c>
      <c r="AQ375" s="15">
        <v>0</v>
      </c>
      <c r="AR375" s="15">
        <v>0</v>
      </c>
      <c r="AS375" s="16">
        <v>1</v>
      </c>
      <c r="AT375" s="15">
        <v>0</v>
      </c>
      <c r="AU375" s="15">
        <v>0</v>
      </c>
    </row>
    <row r="376" spans="1:47">
      <c r="A376" s="22"/>
      <c r="B376" s="20"/>
      <c r="C376" s="20"/>
      <c r="D376" s="14">
        <v>776706</v>
      </c>
      <c r="E376" s="14">
        <v>809224</v>
      </c>
      <c r="F376" s="14">
        <v>776705</v>
      </c>
      <c r="G376" s="14">
        <v>776707</v>
      </c>
      <c r="H376" s="14">
        <v>809223</v>
      </c>
      <c r="I376" s="14">
        <v>809225</v>
      </c>
      <c r="J376" s="14">
        <v>652526</v>
      </c>
      <c r="K376" s="14">
        <v>43555</v>
      </c>
      <c r="L376" s="14">
        <v>715</v>
      </c>
      <c r="M376" s="14">
        <v>43</v>
      </c>
      <c r="N376" s="14">
        <v>92</v>
      </c>
      <c r="O376" s="14">
        <v>5</v>
      </c>
      <c r="P376" s="14">
        <v>7</v>
      </c>
      <c r="Q376" s="1"/>
      <c r="R376" s="8">
        <v>262</v>
      </c>
      <c r="S376" s="4">
        <v>5</v>
      </c>
      <c r="T376" s="4">
        <v>809224</v>
      </c>
      <c r="U376" s="4">
        <v>8</v>
      </c>
      <c r="V376" s="4">
        <v>0</v>
      </c>
      <c r="W376" s="4">
        <v>9</v>
      </c>
      <c r="X376" s="4">
        <v>2</v>
      </c>
      <c r="Y376" s="4">
        <v>2</v>
      </c>
      <c r="Z376" s="4">
        <v>4</v>
      </c>
      <c r="AA376" s="4" t="s">
        <v>27</v>
      </c>
      <c r="AB376" s="4">
        <v>1</v>
      </c>
      <c r="AC376" s="11">
        <v>1</v>
      </c>
      <c r="AD376" s="9">
        <v>0</v>
      </c>
      <c r="AE376" s="10">
        <v>2</v>
      </c>
      <c r="AF376" s="9">
        <v>0</v>
      </c>
      <c r="AG376" s="11">
        <v>1</v>
      </c>
      <c r="AH376" s="9">
        <v>0</v>
      </c>
      <c r="AI376" s="9">
        <v>0</v>
      </c>
      <c r="AJ376" s="9">
        <v>0</v>
      </c>
      <c r="AK376" s="11">
        <v>1</v>
      </c>
      <c r="AL376" s="11">
        <v>1</v>
      </c>
      <c r="AM376" s="4">
        <v>5</v>
      </c>
      <c r="AN376" s="4" t="s">
        <v>27</v>
      </c>
      <c r="AO376" s="15">
        <v>0</v>
      </c>
      <c r="AP376" s="15">
        <v>0</v>
      </c>
      <c r="AQ376" s="15">
        <v>0</v>
      </c>
      <c r="AR376" s="15">
        <v>0</v>
      </c>
      <c r="AS376" s="16">
        <v>1</v>
      </c>
      <c r="AT376" s="15">
        <v>0</v>
      </c>
      <c r="AU376" s="15">
        <v>0</v>
      </c>
    </row>
    <row r="377" spans="1:47">
      <c r="A377" s="22"/>
      <c r="B377" s="19">
        <v>261</v>
      </c>
      <c r="C377" s="19">
        <v>20160629</v>
      </c>
      <c r="D377" s="7" t="s">
        <v>32</v>
      </c>
      <c r="E377" s="7" t="s">
        <v>32</v>
      </c>
      <c r="F377" s="7" t="s">
        <v>32</v>
      </c>
      <c r="G377" s="7" t="s">
        <v>32</v>
      </c>
      <c r="H377" s="7" t="s">
        <v>32</v>
      </c>
      <c r="I377" s="7" t="s">
        <v>32</v>
      </c>
      <c r="J377" s="7" t="s">
        <v>30</v>
      </c>
      <c r="K377" s="7" t="s">
        <v>30</v>
      </c>
      <c r="L377" s="7" t="s">
        <v>30</v>
      </c>
      <c r="M377" s="7" t="s">
        <v>30</v>
      </c>
      <c r="N377" s="7" t="s">
        <v>30</v>
      </c>
      <c r="O377" s="7" t="s">
        <v>30</v>
      </c>
      <c r="P377" s="7" t="s">
        <v>30</v>
      </c>
      <c r="Q377" s="1"/>
      <c r="R377" s="8">
        <v>261</v>
      </c>
      <c r="S377" s="4">
        <v>4</v>
      </c>
      <c r="T377" s="4">
        <v>583702</v>
      </c>
      <c r="U377" s="4">
        <v>5</v>
      </c>
      <c r="V377" s="4">
        <v>8</v>
      </c>
      <c r="W377" s="4">
        <v>3</v>
      </c>
      <c r="X377" s="4">
        <v>7</v>
      </c>
      <c r="Y377" s="4">
        <v>0</v>
      </c>
      <c r="Z377" s="4">
        <v>2</v>
      </c>
      <c r="AA377" s="4" t="s">
        <v>27</v>
      </c>
      <c r="AB377" s="4">
        <v>1</v>
      </c>
      <c r="AC377" s="11">
        <v>1</v>
      </c>
      <c r="AD377" s="9">
        <v>0</v>
      </c>
      <c r="AE377" s="11">
        <v>1</v>
      </c>
      <c r="AF377" s="11">
        <v>1</v>
      </c>
      <c r="AG377" s="9">
        <v>0</v>
      </c>
      <c r="AH377" s="11">
        <v>1</v>
      </c>
      <c r="AI377" s="9">
        <v>0</v>
      </c>
      <c r="AJ377" s="11">
        <v>1</v>
      </c>
      <c r="AK377" s="11">
        <v>1</v>
      </c>
      <c r="AL377" s="9">
        <v>0</v>
      </c>
      <c r="AM377" s="4">
        <v>6</v>
      </c>
      <c r="AN377" s="4" t="s">
        <v>27</v>
      </c>
      <c r="AO377" s="15">
        <v>0</v>
      </c>
      <c r="AP377" s="15">
        <v>0</v>
      </c>
      <c r="AQ377" s="15">
        <v>0</v>
      </c>
      <c r="AR377" s="16">
        <v>1</v>
      </c>
      <c r="AS377" s="15">
        <v>0</v>
      </c>
      <c r="AT377" s="15">
        <v>0</v>
      </c>
      <c r="AU377" s="15">
        <v>0</v>
      </c>
    </row>
    <row r="378" spans="1:47">
      <c r="A378" s="22"/>
      <c r="B378" s="20"/>
      <c r="C378" s="20"/>
      <c r="D378" s="14">
        <v>583702</v>
      </c>
      <c r="E378" s="14">
        <v>874929</v>
      </c>
      <c r="F378" s="14">
        <v>583701</v>
      </c>
      <c r="G378" s="14">
        <v>583703</v>
      </c>
      <c r="H378" s="14">
        <v>874928</v>
      </c>
      <c r="I378" s="14">
        <v>874930</v>
      </c>
      <c r="J378" s="14">
        <v>441245</v>
      </c>
      <c r="K378" s="14">
        <v>29092</v>
      </c>
      <c r="L378" s="14">
        <v>505</v>
      </c>
      <c r="M378" s="14">
        <v>36</v>
      </c>
      <c r="N378" s="14">
        <v>69</v>
      </c>
      <c r="O378" s="14">
        <v>9</v>
      </c>
      <c r="P378" s="14">
        <v>4</v>
      </c>
      <c r="Q378" s="1"/>
      <c r="R378" s="8">
        <v>261</v>
      </c>
      <c r="S378" s="4">
        <v>4</v>
      </c>
      <c r="T378" s="4">
        <v>874929</v>
      </c>
      <c r="U378" s="4">
        <v>8</v>
      </c>
      <c r="V378" s="4">
        <v>7</v>
      </c>
      <c r="W378" s="4">
        <v>4</v>
      </c>
      <c r="X378" s="4">
        <v>9</v>
      </c>
      <c r="Y378" s="4">
        <v>2</v>
      </c>
      <c r="Z378" s="4">
        <v>9</v>
      </c>
      <c r="AA378" s="4" t="s">
        <v>27</v>
      </c>
      <c r="AB378" s="4">
        <v>1</v>
      </c>
      <c r="AC378" s="9">
        <v>0</v>
      </c>
      <c r="AD378" s="9">
        <v>0</v>
      </c>
      <c r="AE378" s="11">
        <v>1</v>
      </c>
      <c r="AF378" s="9">
        <v>0</v>
      </c>
      <c r="AG378" s="11">
        <v>1</v>
      </c>
      <c r="AH378" s="9">
        <v>0</v>
      </c>
      <c r="AI378" s="9">
        <v>0</v>
      </c>
      <c r="AJ378" s="11">
        <v>1</v>
      </c>
      <c r="AK378" s="11">
        <v>1</v>
      </c>
      <c r="AL378" s="10">
        <v>2</v>
      </c>
      <c r="AM378" s="4">
        <v>5</v>
      </c>
      <c r="AN378" s="4" t="s">
        <v>27</v>
      </c>
      <c r="AO378" s="15">
        <v>0</v>
      </c>
      <c r="AP378" s="15">
        <v>0</v>
      </c>
      <c r="AQ378" s="15">
        <v>0</v>
      </c>
      <c r="AR378" s="16">
        <v>1</v>
      </c>
      <c r="AS378" s="15">
        <v>0</v>
      </c>
      <c r="AT378" s="15">
        <v>0</v>
      </c>
      <c r="AU378" s="15">
        <v>0</v>
      </c>
    </row>
    <row r="379" spans="1:47">
      <c r="A379" s="22"/>
      <c r="B379" s="19">
        <v>260</v>
      </c>
      <c r="C379" s="19">
        <v>20160622</v>
      </c>
      <c r="D379" s="7" t="s">
        <v>32</v>
      </c>
      <c r="E379" s="7" t="s">
        <v>29</v>
      </c>
      <c r="F379" s="7" t="s">
        <v>32</v>
      </c>
      <c r="G379" s="7" t="s">
        <v>32</v>
      </c>
      <c r="H379" s="7" t="s">
        <v>29</v>
      </c>
      <c r="I379" s="7" t="s">
        <v>29</v>
      </c>
      <c r="J379" s="7" t="s">
        <v>30</v>
      </c>
      <c r="K379" s="7" t="s">
        <v>30</v>
      </c>
      <c r="L379" s="7" t="s">
        <v>30</v>
      </c>
      <c r="M379" s="7" t="s">
        <v>30</v>
      </c>
      <c r="N379" s="7" t="s">
        <v>30</v>
      </c>
      <c r="O379" s="7" t="s">
        <v>30</v>
      </c>
      <c r="P379" s="7" t="s">
        <v>30</v>
      </c>
      <c r="Q379" s="1"/>
      <c r="R379" s="8">
        <v>260</v>
      </c>
      <c r="S379" s="4">
        <v>4</v>
      </c>
      <c r="T379" s="4">
        <v>791579</v>
      </c>
      <c r="U379" s="4">
        <v>7</v>
      </c>
      <c r="V379" s="4">
        <v>9</v>
      </c>
      <c r="W379" s="4">
        <v>1</v>
      </c>
      <c r="X379" s="4">
        <v>5</v>
      </c>
      <c r="Y379" s="4">
        <v>7</v>
      </c>
      <c r="Z379" s="4">
        <v>9</v>
      </c>
      <c r="AA379" s="4" t="s">
        <v>27</v>
      </c>
      <c r="AB379" s="4">
        <v>1</v>
      </c>
      <c r="AC379" s="9">
        <v>0</v>
      </c>
      <c r="AD379" s="11">
        <v>1</v>
      </c>
      <c r="AE379" s="9">
        <v>0</v>
      </c>
      <c r="AF379" s="9">
        <v>0</v>
      </c>
      <c r="AG379" s="9">
        <v>0</v>
      </c>
      <c r="AH379" s="11">
        <v>1</v>
      </c>
      <c r="AI379" s="9">
        <v>0</v>
      </c>
      <c r="AJ379" s="10">
        <v>2</v>
      </c>
      <c r="AK379" s="9">
        <v>0</v>
      </c>
      <c r="AL379" s="10">
        <v>2</v>
      </c>
      <c r="AM379" s="4">
        <v>4</v>
      </c>
      <c r="AN379" s="4" t="s">
        <v>27</v>
      </c>
      <c r="AO379" s="15">
        <v>0</v>
      </c>
      <c r="AP379" s="15">
        <v>0</v>
      </c>
      <c r="AQ379" s="15">
        <v>0</v>
      </c>
      <c r="AR379" s="16">
        <v>1</v>
      </c>
      <c r="AS379" s="15">
        <v>0</v>
      </c>
      <c r="AT379" s="15">
        <v>0</v>
      </c>
      <c r="AU379" s="15">
        <v>0</v>
      </c>
    </row>
    <row r="380" spans="1:47">
      <c r="A380" s="22"/>
      <c r="B380" s="20"/>
      <c r="C380" s="20"/>
      <c r="D380" s="14">
        <v>791579</v>
      </c>
      <c r="E380" s="14">
        <v>389753</v>
      </c>
      <c r="F380" s="14">
        <v>791578</v>
      </c>
      <c r="G380" s="14">
        <v>791580</v>
      </c>
      <c r="H380" s="14">
        <v>389752</v>
      </c>
      <c r="I380" s="14">
        <v>389754</v>
      </c>
      <c r="J380" s="14">
        <v>203004</v>
      </c>
      <c r="K380" s="14">
        <v>68506</v>
      </c>
      <c r="L380" s="14">
        <v>764</v>
      </c>
      <c r="M380" s="14">
        <v>95</v>
      </c>
      <c r="N380" s="14">
        <v>86</v>
      </c>
      <c r="O380" s="14">
        <v>4</v>
      </c>
      <c r="P380" s="14">
        <v>1</v>
      </c>
      <c r="Q380" s="1"/>
      <c r="R380" s="8">
        <v>260</v>
      </c>
      <c r="S380" s="4">
        <v>6</v>
      </c>
      <c r="T380" s="4">
        <v>389753</v>
      </c>
      <c r="U380" s="4">
        <v>3</v>
      </c>
      <c r="V380" s="4">
        <v>8</v>
      </c>
      <c r="W380" s="4">
        <v>9</v>
      </c>
      <c r="X380" s="4">
        <v>7</v>
      </c>
      <c r="Y380" s="4">
        <v>5</v>
      </c>
      <c r="Z380" s="4">
        <v>3</v>
      </c>
      <c r="AA380" s="4" t="s">
        <v>27</v>
      </c>
      <c r="AB380" s="4">
        <v>1</v>
      </c>
      <c r="AC380" s="9">
        <v>0</v>
      </c>
      <c r="AD380" s="9">
        <v>0</v>
      </c>
      <c r="AE380" s="9">
        <v>0</v>
      </c>
      <c r="AF380" s="10">
        <v>2</v>
      </c>
      <c r="AG380" s="9">
        <v>0</v>
      </c>
      <c r="AH380" s="11">
        <v>1</v>
      </c>
      <c r="AI380" s="9">
        <v>0</v>
      </c>
      <c r="AJ380" s="11">
        <v>1</v>
      </c>
      <c r="AK380" s="11">
        <v>1</v>
      </c>
      <c r="AL380" s="11">
        <v>1</v>
      </c>
      <c r="AM380" s="4">
        <v>5</v>
      </c>
      <c r="AN380" s="4" t="s">
        <v>27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6">
        <v>1</v>
      </c>
      <c r="AU380" s="15">
        <v>0</v>
      </c>
    </row>
    <row r="381" spans="1:47">
      <c r="A381" s="22"/>
      <c r="B381" s="19">
        <v>259</v>
      </c>
      <c r="C381" s="19">
        <v>20160615</v>
      </c>
      <c r="D381" s="7" t="s">
        <v>33</v>
      </c>
      <c r="E381" s="7" t="s">
        <v>28</v>
      </c>
      <c r="F381" s="7" t="s">
        <v>33</v>
      </c>
      <c r="G381" s="7" t="s">
        <v>33</v>
      </c>
      <c r="H381" s="7" t="s">
        <v>28</v>
      </c>
      <c r="I381" s="7" t="s">
        <v>28</v>
      </c>
      <c r="J381" s="7" t="s">
        <v>30</v>
      </c>
      <c r="K381" s="7" t="s">
        <v>30</v>
      </c>
      <c r="L381" s="7" t="s">
        <v>30</v>
      </c>
      <c r="M381" s="7" t="s">
        <v>30</v>
      </c>
      <c r="N381" s="7" t="s">
        <v>30</v>
      </c>
      <c r="O381" s="7" t="s">
        <v>30</v>
      </c>
      <c r="P381" s="7" t="s">
        <v>30</v>
      </c>
      <c r="Q381" s="1"/>
      <c r="R381" s="8">
        <v>259</v>
      </c>
      <c r="S381" s="4">
        <v>2</v>
      </c>
      <c r="T381" s="4">
        <v>454201</v>
      </c>
      <c r="U381" s="4">
        <v>4</v>
      </c>
      <c r="V381" s="4">
        <v>5</v>
      </c>
      <c r="W381" s="4">
        <v>4</v>
      </c>
      <c r="X381" s="4">
        <v>2</v>
      </c>
      <c r="Y381" s="4">
        <v>0</v>
      </c>
      <c r="Z381" s="4">
        <v>1</v>
      </c>
      <c r="AA381" s="4" t="s">
        <v>27</v>
      </c>
      <c r="AB381" s="4">
        <v>1</v>
      </c>
      <c r="AC381" s="11">
        <v>1</v>
      </c>
      <c r="AD381" s="11">
        <v>1</v>
      </c>
      <c r="AE381" s="11">
        <v>1</v>
      </c>
      <c r="AF381" s="9">
        <v>0</v>
      </c>
      <c r="AG381" s="10">
        <v>2</v>
      </c>
      <c r="AH381" s="11">
        <v>1</v>
      </c>
      <c r="AI381" s="9">
        <v>0</v>
      </c>
      <c r="AJ381" s="9">
        <v>0</v>
      </c>
      <c r="AK381" s="9">
        <v>0</v>
      </c>
      <c r="AL381" s="9">
        <v>0</v>
      </c>
      <c r="AM381" s="4">
        <v>5</v>
      </c>
      <c r="AN381" s="4" t="s">
        <v>27</v>
      </c>
      <c r="AO381" s="15">
        <v>0</v>
      </c>
      <c r="AP381" s="16">
        <v>1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</row>
    <row r="382" spans="1:47">
      <c r="A382" s="22"/>
      <c r="B382" s="20"/>
      <c r="C382" s="20"/>
      <c r="D382" s="14">
        <v>454201</v>
      </c>
      <c r="E382" s="14">
        <v>788831</v>
      </c>
      <c r="F382" s="14">
        <v>454200</v>
      </c>
      <c r="G382" s="14">
        <v>454202</v>
      </c>
      <c r="H382" s="14">
        <v>788830</v>
      </c>
      <c r="I382" s="14">
        <v>788832</v>
      </c>
      <c r="J382" s="14">
        <v>544204</v>
      </c>
      <c r="K382" s="14">
        <v>4811</v>
      </c>
      <c r="L382" s="14">
        <v>222</v>
      </c>
      <c r="M382" s="14">
        <v>19</v>
      </c>
      <c r="N382" s="14">
        <v>45</v>
      </c>
      <c r="O382" s="14">
        <v>4</v>
      </c>
      <c r="P382" s="14">
        <v>0</v>
      </c>
      <c r="Q382" s="1"/>
      <c r="R382" s="8">
        <v>259</v>
      </c>
      <c r="S382" s="4">
        <v>3</v>
      </c>
      <c r="T382" s="4">
        <v>788831</v>
      </c>
      <c r="U382" s="4">
        <v>7</v>
      </c>
      <c r="V382" s="4">
        <v>8</v>
      </c>
      <c r="W382" s="4">
        <v>8</v>
      </c>
      <c r="X382" s="4">
        <v>8</v>
      </c>
      <c r="Y382" s="4">
        <v>3</v>
      </c>
      <c r="Z382" s="4">
        <v>1</v>
      </c>
      <c r="AA382" s="4" t="s">
        <v>27</v>
      </c>
      <c r="AB382" s="4">
        <v>1</v>
      </c>
      <c r="AC382" s="9">
        <v>0</v>
      </c>
      <c r="AD382" s="11">
        <v>1</v>
      </c>
      <c r="AE382" s="9">
        <v>0</v>
      </c>
      <c r="AF382" s="11">
        <v>1</v>
      </c>
      <c r="AG382" s="9">
        <v>0</v>
      </c>
      <c r="AH382" s="9">
        <v>0</v>
      </c>
      <c r="AI382" s="9">
        <v>0</v>
      </c>
      <c r="AJ382" s="11">
        <v>1</v>
      </c>
      <c r="AK382" s="17">
        <v>3</v>
      </c>
      <c r="AL382" s="9">
        <v>0</v>
      </c>
      <c r="AM382" s="4">
        <v>4</v>
      </c>
      <c r="AN382" s="4" t="s">
        <v>27</v>
      </c>
      <c r="AO382" s="15">
        <v>0</v>
      </c>
      <c r="AP382" s="15">
        <v>0</v>
      </c>
      <c r="AQ382" s="16">
        <v>1</v>
      </c>
      <c r="AR382" s="15">
        <v>0</v>
      </c>
      <c r="AS382" s="15">
        <v>0</v>
      </c>
      <c r="AT382" s="15">
        <v>0</v>
      </c>
      <c r="AU382" s="15">
        <v>0</v>
      </c>
    </row>
    <row r="383" spans="1:47">
      <c r="A383" s="22"/>
      <c r="B383" s="19">
        <v>258</v>
      </c>
      <c r="C383" s="19">
        <v>20160608</v>
      </c>
      <c r="D383" s="7" t="s">
        <v>31</v>
      </c>
      <c r="E383" s="7" t="s">
        <v>32</v>
      </c>
      <c r="F383" s="7" t="s">
        <v>31</v>
      </c>
      <c r="G383" s="7" t="s">
        <v>31</v>
      </c>
      <c r="H383" s="7" t="s">
        <v>32</v>
      </c>
      <c r="I383" s="7" t="s">
        <v>32</v>
      </c>
      <c r="J383" s="7" t="s">
        <v>30</v>
      </c>
      <c r="K383" s="7" t="s">
        <v>30</v>
      </c>
      <c r="L383" s="7" t="s">
        <v>30</v>
      </c>
      <c r="M383" s="7" t="s">
        <v>30</v>
      </c>
      <c r="N383" s="7" t="s">
        <v>30</v>
      </c>
      <c r="O383" s="7" t="s">
        <v>30</v>
      </c>
      <c r="P383" s="7" t="s">
        <v>30</v>
      </c>
      <c r="Q383" s="1"/>
      <c r="R383" s="8">
        <v>258</v>
      </c>
      <c r="S383" s="4">
        <v>5</v>
      </c>
      <c r="T383" s="4">
        <v>128237</v>
      </c>
      <c r="U383" s="4">
        <v>1</v>
      </c>
      <c r="V383" s="4">
        <v>2</v>
      </c>
      <c r="W383" s="4">
        <v>8</v>
      </c>
      <c r="X383" s="4">
        <v>2</v>
      </c>
      <c r="Y383" s="4">
        <v>3</v>
      </c>
      <c r="Z383" s="4">
        <v>7</v>
      </c>
      <c r="AA383" s="4" t="s">
        <v>27</v>
      </c>
      <c r="AB383" s="4">
        <v>1</v>
      </c>
      <c r="AC383" s="9">
        <v>0</v>
      </c>
      <c r="AD383" s="11">
        <v>1</v>
      </c>
      <c r="AE383" s="10">
        <v>2</v>
      </c>
      <c r="AF383" s="11">
        <v>1</v>
      </c>
      <c r="AG383" s="9">
        <v>0</v>
      </c>
      <c r="AH383" s="9">
        <v>0</v>
      </c>
      <c r="AI383" s="9">
        <v>0</v>
      </c>
      <c r="AJ383" s="11">
        <v>1</v>
      </c>
      <c r="AK383" s="11">
        <v>1</v>
      </c>
      <c r="AL383" s="9">
        <v>0</v>
      </c>
      <c r="AM383" s="4">
        <v>5</v>
      </c>
      <c r="AN383" s="4" t="s">
        <v>27</v>
      </c>
      <c r="AO383" s="15">
        <v>0</v>
      </c>
      <c r="AP383" s="15">
        <v>0</v>
      </c>
      <c r="AQ383" s="15">
        <v>0</v>
      </c>
      <c r="AR383" s="15">
        <v>0</v>
      </c>
      <c r="AS383" s="16">
        <v>1</v>
      </c>
      <c r="AT383" s="15">
        <v>0</v>
      </c>
      <c r="AU383" s="15">
        <v>0</v>
      </c>
    </row>
    <row r="384" spans="1:47">
      <c r="A384" s="22"/>
      <c r="B384" s="20"/>
      <c r="C384" s="20"/>
      <c r="D384" s="14">
        <v>128237</v>
      </c>
      <c r="E384" s="14">
        <v>314437</v>
      </c>
      <c r="F384" s="14">
        <v>128236</v>
      </c>
      <c r="G384" s="14">
        <v>128238</v>
      </c>
      <c r="H384" s="14">
        <v>314436</v>
      </c>
      <c r="I384" s="14">
        <v>314438</v>
      </c>
      <c r="J384" s="14">
        <v>730719</v>
      </c>
      <c r="K384" s="14">
        <v>72972</v>
      </c>
      <c r="L384" s="14">
        <v>780</v>
      </c>
      <c r="M384" s="14">
        <v>62</v>
      </c>
      <c r="N384" s="14">
        <v>46</v>
      </c>
      <c r="O384" s="14">
        <v>3</v>
      </c>
      <c r="P384" s="14">
        <v>7</v>
      </c>
      <c r="Q384" s="1"/>
      <c r="R384" s="8">
        <v>258</v>
      </c>
      <c r="S384" s="4">
        <v>4</v>
      </c>
      <c r="T384" s="4">
        <v>314437</v>
      </c>
      <c r="U384" s="4">
        <v>3</v>
      </c>
      <c r="V384" s="4">
        <v>1</v>
      </c>
      <c r="W384" s="4">
        <v>4</v>
      </c>
      <c r="X384" s="4">
        <v>4</v>
      </c>
      <c r="Y384" s="4">
        <v>3</v>
      </c>
      <c r="Z384" s="4">
        <v>7</v>
      </c>
      <c r="AA384" s="4" t="s">
        <v>27</v>
      </c>
      <c r="AB384" s="4">
        <v>1</v>
      </c>
      <c r="AC384" s="9">
        <v>0</v>
      </c>
      <c r="AD384" s="11">
        <v>1</v>
      </c>
      <c r="AE384" s="9">
        <v>0</v>
      </c>
      <c r="AF384" s="10">
        <v>2</v>
      </c>
      <c r="AG384" s="10">
        <v>2</v>
      </c>
      <c r="AH384" s="9">
        <v>0</v>
      </c>
      <c r="AI384" s="9">
        <v>0</v>
      </c>
      <c r="AJ384" s="11">
        <v>1</v>
      </c>
      <c r="AK384" s="9">
        <v>0</v>
      </c>
      <c r="AL384" s="9">
        <v>0</v>
      </c>
      <c r="AM384" s="4">
        <v>4</v>
      </c>
      <c r="AN384" s="4" t="s">
        <v>27</v>
      </c>
      <c r="AO384" s="15">
        <v>0</v>
      </c>
      <c r="AP384" s="15">
        <v>0</v>
      </c>
      <c r="AQ384" s="15">
        <v>0</v>
      </c>
      <c r="AR384" s="16">
        <v>1</v>
      </c>
      <c r="AS384" s="15">
        <v>0</v>
      </c>
      <c r="AT384" s="15">
        <v>0</v>
      </c>
      <c r="AU384" s="15">
        <v>0</v>
      </c>
    </row>
    <row r="385" spans="1:47">
      <c r="A385" s="22"/>
      <c r="B385" s="19">
        <v>257</v>
      </c>
      <c r="C385" s="19">
        <v>20160601</v>
      </c>
      <c r="D385" s="7" t="s">
        <v>29</v>
      </c>
      <c r="E385" s="7" t="s">
        <v>32</v>
      </c>
      <c r="F385" s="7" t="s">
        <v>29</v>
      </c>
      <c r="G385" s="7" t="s">
        <v>29</v>
      </c>
      <c r="H385" s="7" t="s">
        <v>32</v>
      </c>
      <c r="I385" s="7" t="s">
        <v>32</v>
      </c>
      <c r="J385" s="7" t="s">
        <v>30</v>
      </c>
      <c r="K385" s="7" t="s">
        <v>30</v>
      </c>
      <c r="L385" s="7" t="s">
        <v>30</v>
      </c>
      <c r="M385" s="7" t="s">
        <v>30</v>
      </c>
      <c r="N385" s="7" t="s">
        <v>30</v>
      </c>
      <c r="O385" s="7" t="s">
        <v>30</v>
      </c>
      <c r="P385" s="7" t="s">
        <v>30</v>
      </c>
      <c r="Q385" s="1"/>
      <c r="R385" s="8">
        <v>257</v>
      </c>
      <c r="S385" s="4">
        <v>6</v>
      </c>
      <c r="T385" s="4">
        <v>683634</v>
      </c>
      <c r="U385" s="4">
        <v>6</v>
      </c>
      <c r="V385" s="4">
        <v>8</v>
      </c>
      <c r="W385" s="4">
        <v>3</v>
      </c>
      <c r="X385" s="4">
        <v>6</v>
      </c>
      <c r="Y385" s="4">
        <v>3</v>
      </c>
      <c r="Z385" s="4">
        <v>4</v>
      </c>
      <c r="AA385" s="4" t="s">
        <v>27</v>
      </c>
      <c r="AB385" s="4">
        <v>1</v>
      </c>
      <c r="AC385" s="9">
        <v>0</v>
      </c>
      <c r="AD385" s="9">
        <v>0</v>
      </c>
      <c r="AE385" s="9">
        <v>0</v>
      </c>
      <c r="AF385" s="10">
        <v>2</v>
      </c>
      <c r="AG385" s="11">
        <v>1</v>
      </c>
      <c r="AH385" s="9">
        <v>0</v>
      </c>
      <c r="AI385" s="10">
        <v>2</v>
      </c>
      <c r="AJ385" s="9">
        <v>0</v>
      </c>
      <c r="AK385" s="11">
        <v>1</v>
      </c>
      <c r="AL385" s="9">
        <v>0</v>
      </c>
      <c r="AM385" s="4">
        <v>4</v>
      </c>
      <c r="AN385" s="4" t="s">
        <v>27</v>
      </c>
      <c r="AO385" s="15">
        <v>0</v>
      </c>
      <c r="AP385" s="15">
        <v>0</v>
      </c>
      <c r="AQ385" s="15">
        <v>0</v>
      </c>
      <c r="AR385" s="15">
        <v>0</v>
      </c>
      <c r="AS385" s="15">
        <v>0</v>
      </c>
      <c r="AT385" s="16">
        <v>1</v>
      </c>
      <c r="AU385" s="15">
        <v>0</v>
      </c>
    </row>
    <row r="386" spans="1:47">
      <c r="A386" s="22"/>
      <c r="B386" s="20"/>
      <c r="C386" s="20"/>
      <c r="D386" s="14">
        <v>683634</v>
      </c>
      <c r="E386" s="14">
        <v>697873</v>
      </c>
      <c r="F386" s="14">
        <v>683633</v>
      </c>
      <c r="G386" s="14">
        <v>683635</v>
      </c>
      <c r="H386" s="14">
        <v>697872</v>
      </c>
      <c r="I386" s="14">
        <v>697874</v>
      </c>
      <c r="J386" s="14">
        <v>697440</v>
      </c>
      <c r="K386" s="14">
        <v>36785</v>
      </c>
      <c r="L386" s="14">
        <v>663</v>
      </c>
      <c r="M386" s="14">
        <v>36</v>
      </c>
      <c r="N386" s="14">
        <v>63</v>
      </c>
      <c r="O386" s="14">
        <v>5</v>
      </c>
      <c r="P386" s="14">
        <v>4</v>
      </c>
      <c r="Q386" s="1"/>
      <c r="R386" s="8">
        <v>257</v>
      </c>
      <c r="S386" s="4">
        <v>4</v>
      </c>
      <c r="T386" s="4">
        <v>697873</v>
      </c>
      <c r="U386" s="4">
        <v>6</v>
      </c>
      <c r="V386" s="4">
        <v>9</v>
      </c>
      <c r="W386" s="4">
        <v>7</v>
      </c>
      <c r="X386" s="4">
        <v>8</v>
      </c>
      <c r="Y386" s="4">
        <v>7</v>
      </c>
      <c r="Z386" s="4">
        <v>3</v>
      </c>
      <c r="AA386" s="4" t="s">
        <v>27</v>
      </c>
      <c r="AB386" s="4">
        <v>1</v>
      </c>
      <c r="AC386" s="9">
        <v>0</v>
      </c>
      <c r="AD386" s="9">
        <v>0</v>
      </c>
      <c r="AE386" s="9">
        <v>0</v>
      </c>
      <c r="AF386" s="11">
        <v>1</v>
      </c>
      <c r="AG386" s="9">
        <v>0</v>
      </c>
      <c r="AH386" s="9">
        <v>0</v>
      </c>
      <c r="AI386" s="11">
        <v>1</v>
      </c>
      <c r="AJ386" s="10">
        <v>2</v>
      </c>
      <c r="AK386" s="11">
        <v>1</v>
      </c>
      <c r="AL386" s="11">
        <v>1</v>
      </c>
      <c r="AM386" s="4">
        <v>5</v>
      </c>
      <c r="AN386" s="4" t="s">
        <v>27</v>
      </c>
      <c r="AO386" s="15">
        <v>0</v>
      </c>
      <c r="AP386" s="15">
        <v>0</v>
      </c>
      <c r="AQ386" s="15">
        <v>0</v>
      </c>
      <c r="AR386" s="16">
        <v>1</v>
      </c>
      <c r="AS386" s="15">
        <v>0</v>
      </c>
      <c r="AT386" s="15">
        <v>0</v>
      </c>
      <c r="AU386" s="15">
        <v>0</v>
      </c>
    </row>
    <row r="387" spans="1:47">
      <c r="A387" s="22"/>
      <c r="B387" s="19">
        <v>256</v>
      </c>
      <c r="C387" s="19">
        <v>20160525</v>
      </c>
      <c r="D387" s="7" t="s">
        <v>28</v>
      </c>
      <c r="E387" s="7" t="s">
        <v>35</v>
      </c>
      <c r="F387" s="7" t="s">
        <v>28</v>
      </c>
      <c r="G387" s="7" t="s">
        <v>28</v>
      </c>
      <c r="H387" s="7" t="s">
        <v>35</v>
      </c>
      <c r="I387" s="7" t="s">
        <v>35</v>
      </c>
      <c r="J387" s="7" t="s">
        <v>30</v>
      </c>
      <c r="K387" s="7" t="s">
        <v>30</v>
      </c>
      <c r="L387" s="7" t="s">
        <v>30</v>
      </c>
      <c r="M387" s="7" t="s">
        <v>30</v>
      </c>
      <c r="N387" s="7" t="s">
        <v>30</v>
      </c>
      <c r="O387" s="7" t="s">
        <v>30</v>
      </c>
      <c r="P387" s="7" t="s">
        <v>30</v>
      </c>
      <c r="Q387" s="1"/>
      <c r="R387" s="8">
        <v>256</v>
      </c>
      <c r="S387" s="4">
        <v>3</v>
      </c>
      <c r="T387" s="4">
        <v>991890</v>
      </c>
      <c r="U387" s="4">
        <v>9</v>
      </c>
      <c r="V387" s="4">
        <v>9</v>
      </c>
      <c r="W387" s="4">
        <v>1</v>
      </c>
      <c r="X387" s="4">
        <v>8</v>
      </c>
      <c r="Y387" s="4">
        <v>9</v>
      </c>
      <c r="Z387" s="4">
        <v>0</v>
      </c>
      <c r="AA387" s="4" t="s">
        <v>27</v>
      </c>
      <c r="AB387" s="4">
        <v>1</v>
      </c>
      <c r="AC387" s="11">
        <v>1</v>
      </c>
      <c r="AD387" s="11">
        <v>1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11">
        <v>1</v>
      </c>
      <c r="AL387" s="17">
        <v>3</v>
      </c>
      <c r="AM387" s="4">
        <v>4</v>
      </c>
      <c r="AN387" s="4" t="s">
        <v>27</v>
      </c>
      <c r="AO387" s="15">
        <v>0</v>
      </c>
      <c r="AP387" s="15">
        <v>0</v>
      </c>
      <c r="AQ387" s="16">
        <v>1</v>
      </c>
      <c r="AR387" s="15">
        <v>0</v>
      </c>
      <c r="AS387" s="15">
        <v>0</v>
      </c>
      <c r="AT387" s="15">
        <v>0</v>
      </c>
      <c r="AU387" s="15">
        <v>0</v>
      </c>
    </row>
    <row r="388" spans="1:47">
      <c r="A388" s="22"/>
      <c r="B388" s="20"/>
      <c r="C388" s="20"/>
      <c r="D388" s="14">
        <v>991890</v>
      </c>
      <c r="E388" s="14">
        <v>854127</v>
      </c>
      <c r="F388" s="14">
        <v>991889</v>
      </c>
      <c r="G388" s="14">
        <v>991891</v>
      </c>
      <c r="H388" s="14">
        <v>854126</v>
      </c>
      <c r="I388" s="14">
        <v>854128</v>
      </c>
      <c r="J388" s="14">
        <v>936874</v>
      </c>
      <c r="K388" s="14">
        <v>98064</v>
      </c>
      <c r="L388" s="14">
        <v>367</v>
      </c>
      <c r="M388" s="14">
        <v>22</v>
      </c>
      <c r="N388" s="14">
        <v>2</v>
      </c>
      <c r="O388" s="14">
        <v>5</v>
      </c>
      <c r="P388" s="14">
        <v>1</v>
      </c>
      <c r="Q388" s="1"/>
      <c r="R388" s="8">
        <v>256</v>
      </c>
      <c r="S388" s="4">
        <v>7</v>
      </c>
      <c r="T388" s="4">
        <v>854127</v>
      </c>
      <c r="U388" s="4">
        <v>8</v>
      </c>
      <c r="V388" s="4">
        <v>5</v>
      </c>
      <c r="W388" s="4">
        <v>4</v>
      </c>
      <c r="X388" s="4">
        <v>1</v>
      </c>
      <c r="Y388" s="4">
        <v>2</v>
      </c>
      <c r="Z388" s="4">
        <v>7</v>
      </c>
      <c r="AA388" s="4" t="s">
        <v>27</v>
      </c>
      <c r="AB388" s="4">
        <v>1</v>
      </c>
      <c r="AC388" s="9">
        <v>0</v>
      </c>
      <c r="AD388" s="11">
        <v>1</v>
      </c>
      <c r="AE388" s="11">
        <v>1</v>
      </c>
      <c r="AF388" s="9">
        <v>0</v>
      </c>
      <c r="AG388" s="11">
        <v>1</v>
      </c>
      <c r="AH388" s="11">
        <v>1</v>
      </c>
      <c r="AI388" s="9">
        <v>0</v>
      </c>
      <c r="AJ388" s="11">
        <v>1</v>
      </c>
      <c r="AK388" s="11">
        <v>1</v>
      </c>
      <c r="AL388" s="9">
        <v>0</v>
      </c>
      <c r="AM388" s="4">
        <v>6</v>
      </c>
      <c r="AN388" s="4" t="s">
        <v>27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6">
        <v>1</v>
      </c>
    </row>
    <row r="389" spans="1:47">
      <c r="A389" s="22"/>
      <c r="B389" s="19">
        <v>255</v>
      </c>
      <c r="C389" s="19">
        <v>20160518</v>
      </c>
      <c r="D389" s="7" t="s">
        <v>28</v>
      </c>
      <c r="E389" s="7" t="s">
        <v>34</v>
      </c>
      <c r="F389" s="7" t="s">
        <v>28</v>
      </c>
      <c r="G389" s="7" t="s">
        <v>28</v>
      </c>
      <c r="H389" s="7" t="s">
        <v>34</v>
      </c>
      <c r="I389" s="7" t="s">
        <v>34</v>
      </c>
      <c r="J389" s="7" t="s">
        <v>30</v>
      </c>
      <c r="K389" s="7" t="s">
        <v>30</v>
      </c>
      <c r="L389" s="7" t="s">
        <v>30</v>
      </c>
      <c r="M389" s="7" t="s">
        <v>30</v>
      </c>
      <c r="N389" s="7" t="s">
        <v>30</v>
      </c>
      <c r="O389" s="7" t="s">
        <v>30</v>
      </c>
      <c r="P389" s="7" t="s">
        <v>30</v>
      </c>
      <c r="Q389" s="1"/>
      <c r="R389" s="8">
        <v>255</v>
      </c>
      <c r="S389" s="4">
        <v>3</v>
      </c>
      <c r="T389" s="4">
        <v>998605</v>
      </c>
      <c r="U389" s="4">
        <v>9</v>
      </c>
      <c r="V389" s="4">
        <v>9</v>
      </c>
      <c r="W389" s="4">
        <v>8</v>
      </c>
      <c r="X389" s="4">
        <v>6</v>
      </c>
      <c r="Y389" s="4">
        <v>0</v>
      </c>
      <c r="Z389" s="4">
        <v>5</v>
      </c>
      <c r="AA389" s="4" t="s">
        <v>27</v>
      </c>
      <c r="AB389" s="4">
        <v>1</v>
      </c>
      <c r="AC389" s="11">
        <v>1</v>
      </c>
      <c r="AD389" s="9">
        <v>0</v>
      </c>
      <c r="AE389" s="9">
        <v>0</v>
      </c>
      <c r="AF389" s="9">
        <v>0</v>
      </c>
      <c r="AG389" s="9">
        <v>0</v>
      </c>
      <c r="AH389" s="11">
        <v>1</v>
      </c>
      <c r="AI389" s="11">
        <v>1</v>
      </c>
      <c r="AJ389" s="9">
        <v>0</v>
      </c>
      <c r="AK389" s="11">
        <v>1</v>
      </c>
      <c r="AL389" s="10">
        <v>2</v>
      </c>
      <c r="AM389" s="4">
        <v>5</v>
      </c>
      <c r="AN389" s="4" t="s">
        <v>27</v>
      </c>
      <c r="AO389" s="15">
        <v>0</v>
      </c>
      <c r="AP389" s="15">
        <v>0</v>
      </c>
      <c r="AQ389" s="16">
        <v>1</v>
      </c>
      <c r="AR389" s="15">
        <v>0</v>
      </c>
      <c r="AS389" s="15">
        <v>0</v>
      </c>
      <c r="AT389" s="15">
        <v>0</v>
      </c>
      <c r="AU389" s="15">
        <v>0</v>
      </c>
    </row>
    <row r="390" spans="1:47">
      <c r="A390" s="22"/>
      <c r="B390" s="20"/>
      <c r="C390" s="20"/>
      <c r="D390" s="14">
        <v>998605</v>
      </c>
      <c r="E390" s="14">
        <v>143934</v>
      </c>
      <c r="F390" s="14">
        <v>998604</v>
      </c>
      <c r="G390" s="14">
        <v>998606</v>
      </c>
      <c r="H390" s="14">
        <v>143933</v>
      </c>
      <c r="I390" s="14">
        <v>143935</v>
      </c>
      <c r="J390" s="14">
        <v>186603</v>
      </c>
      <c r="K390" s="14">
        <v>11593</v>
      </c>
      <c r="L390" s="14">
        <v>593</v>
      </c>
      <c r="M390" s="14">
        <v>72</v>
      </c>
      <c r="N390" s="14">
        <v>40</v>
      </c>
      <c r="O390" s="14">
        <v>3</v>
      </c>
      <c r="P390" s="14">
        <v>9</v>
      </c>
      <c r="Q390" s="1"/>
      <c r="R390" s="8">
        <v>255</v>
      </c>
      <c r="S390" s="4">
        <v>1</v>
      </c>
      <c r="T390" s="4">
        <v>143934</v>
      </c>
      <c r="U390" s="4">
        <v>1</v>
      </c>
      <c r="V390" s="4">
        <v>4</v>
      </c>
      <c r="W390" s="4">
        <v>3</v>
      </c>
      <c r="X390" s="4">
        <v>9</v>
      </c>
      <c r="Y390" s="4">
        <v>3</v>
      </c>
      <c r="Z390" s="4">
        <v>4</v>
      </c>
      <c r="AA390" s="4" t="s">
        <v>27</v>
      </c>
      <c r="AB390" s="4">
        <v>1</v>
      </c>
      <c r="AC390" s="9">
        <v>0</v>
      </c>
      <c r="AD390" s="11">
        <v>1</v>
      </c>
      <c r="AE390" s="9">
        <v>0</v>
      </c>
      <c r="AF390" s="10">
        <v>2</v>
      </c>
      <c r="AG390" s="10">
        <v>2</v>
      </c>
      <c r="AH390" s="9">
        <v>0</v>
      </c>
      <c r="AI390" s="9">
        <v>0</v>
      </c>
      <c r="AJ390" s="9">
        <v>0</v>
      </c>
      <c r="AK390" s="9">
        <v>0</v>
      </c>
      <c r="AL390" s="11">
        <v>1</v>
      </c>
      <c r="AM390" s="4">
        <v>4</v>
      </c>
      <c r="AN390" s="4" t="s">
        <v>27</v>
      </c>
      <c r="AO390" s="16">
        <v>1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</row>
    <row r="391" spans="1:47">
      <c r="A391" s="22"/>
      <c r="B391" s="19">
        <v>254</v>
      </c>
      <c r="C391" s="19">
        <v>20160511</v>
      </c>
      <c r="D391" s="7" t="s">
        <v>35</v>
      </c>
      <c r="E391" s="7" t="s">
        <v>33</v>
      </c>
      <c r="F391" s="7" t="s">
        <v>35</v>
      </c>
      <c r="G391" s="7" t="s">
        <v>35</v>
      </c>
      <c r="H391" s="7" t="s">
        <v>33</v>
      </c>
      <c r="I391" s="7" t="s">
        <v>33</v>
      </c>
      <c r="J391" s="7" t="s">
        <v>30</v>
      </c>
      <c r="K391" s="7" t="s">
        <v>30</v>
      </c>
      <c r="L391" s="7" t="s">
        <v>30</v>
      </c>
      <c r="M391" s="7" t="s">
        <v>30</v>
      </c>
      <c r="N391" s="7" t="s">
        <v>30</v>
      </c>
      <c r="O391" s="7" t="s">
        <v>30</v>
      </c>
      <c r="P391" s="7" t="s">
        <v>30</v>
      </c>
      <c r="Q391" s="1"/>
      <c r="R391" s="8">
        <v>254</v>
      </c>
      <c r="S391" s="4">
        <v>7</v>
      </c>
      <c r="T391" s="4">
        <v>825156</v>
      </c>
      <c r="U391" s="4">
        <v>8</v>
      </c>
      <c r="V391" s="4">
        <v>2</v>
      </c>
      <c r="W391" s="4">
        <v>5</v>
      </c>
      <c r="X391" s="4">
        <v>1</v>
      </c>
      <c r="Y391" s="4">
        <v>5</v>
      </c>
      <c r="Z391" s="4">
        <v>6</v>
      </c>
      <c r="AA391" s="4" t="s">
        <v>27</v>
      </c>
      <c r="AB391" s="4">
        <v>1</v>
      </c>
      <c r="AC391" s="9">
        <v>0</v>
      </c>
      <c r="AD391" s="11">
        <v>1</v>
      </c>
      <c r="AE391" s="11">
        <v>1</v>
      </c>
      <c r="AF391" s="9">
        <v>0</v>
      </c>
      <c r="AG391" s="9">
        <v>0</v>
      </c>
      <c r="AH391" s="10">
        <v>2</v>
      </c>
      <c r="AI391" s="11">
        <v>1</v>
      </c>
      <c r="AJ391" s="9">
        <v>0</v>
      </c>
      <c r="AK391" s="11">
        <v>1</v>
      </c>
      <c r="AL391" s="9">
        <v>0</v>
      </c>
      <c r="AM391" s="4">
        <v>5</v>
      </c>
      <c r="AN391" s="4" t="s">
        <v>27</v>
      </c>
      <c r="AO391" s="15">
        <v>0</v>
      </c>
      <c r="AP391" s="15">
        <v>0</v>
      </c>
      <c r="AQ391" s="15">
        <v>0</v>
      </c>
      <c r="AR391" s="15">
        <v>0</v>
      </c>
      <c r="AS391" s="15">
        <v>0</v>
      </c>
      <c r="AT391" s="15">
        <v>0</v>
      </c>
      <c r="AU391" s="16">
        <v>1</v>
      </c>
    </row>
    <row r="392" spans="1:47">
      <c r="A392" s="22"/>
      <c r="B392" s="20"/>
      <c r="C392" s="20"/>
      <c r="D392" s="14">
        <v>825156</v>
      </c>
      <c r="E392" s="14">
        <v>271735</v>
      </c>
      <c r="F392" s="14">
        <v>825155</v>
      </c>
      <c r="G392" s="14">
        <v>825157</v>
      </c>
      <c r="H392" s="14">
        <v>271734</v>
      </c>
      <c r="I392" s="14">
        <v>271736</v>
      </c>
      <c r="J392" s="14">
        <v>437016</v>
      </c>
      <c r="K392" s="14">
        <v>96899</v>
      </c>
      <c r="L392" s="14">
        <v>906</v>
      </c>
      <c r="M392" s="14">
        <v>30</v>
      </c>
      <c r="N392" s="14">
        <v>21</v>
      </c>
      <c r="O392" s="14">
        <v>7</v>
      </c>
      <c r="P392" s="14">
        <v>8</v>
      </c>
      <c r="Q392" s="1"/>
      <c r="R392" s="8">
        <v>254</v>
      </c>
      <c r="S392" s="4">
        <v>2</v>
      </c>
      <c r="T392" s="4">
        <v>271735</v>
      </c>
      <c r="U392" s="4">
        <v>2</v>
      </c>
      <c r="V392" s="4">
        <v>7</v>
      </c>
      <c r="W392" s="4">
        <v>1</v>
      </c>
      <c r="X392" s="4">
        <v>7</v>
      </c>
      <c r="Y392" s="4">
        <v>3</v>
      </c>
      <c r="Z392" s="4">
        <v>5</v>
      </c>
      <c r="AA392" s="4" t="s">
        <v>27</v>
      </c>
      <c r="AB392" s="4">
        <v>1</v>
      </c>
      <c r="AC392" s="9">
        <v>0</v>
      </c>
      <c r="AD392" s="11">
        <v>1</v>
      </c>
      <c r="AE392" s="11">
        <v>1</v>
      </c>
      <c r="AF392" s="11">
        <v>1</v>
      </c>
      <c r="AG392" s="9">
        <v>0</v>
      </c>
      <c r="AH392" s="11">
        <v>1</v>
      </c>
      <c r="AI392" s="9">
        <v>0</v>
      </c>
      <c r="AJ392" s="10">
        <v>2</v>
      </c>
      <c r="AK392" s="9">
        <v>0</v>
      </c>
      <c r="AL392" s="9">
        <v>0</v>
      </c>
      <c r="AM392" s="4">
        <v>5</v>
      </c>
      <c r="AN392" s="4" t="s">
        <v>27</v>
      </c>
      <c r="AO392" s="15">
        <v>0</v>
      </c>
      <c r="AP392" s="16">
        <v>1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</row>
    <row r="393" spans="1:47">
      <c r="A393" s="22"/>
      <c r="B393" s="19">
        <v>253</v>
      </c>
      <c r="C393" s="19">
        <v>20160504</v>
      </c>
      <c r="D393" s="7" t="s">
        <v>32</v>
      </c>
      <c r="E393" s="7" t="s">
        <v>33</v>
      </c>
      <c r="F393" s="7" t="s">
        <v>32</v>
      </c>
      <c r="G393" s="7" t="s">
        <v>32</v>
      </c>
      <c r="H393" s="7" t="s">
        <v>33</v>
      </c>
      <c r="I393" s="7" t="s">
        <v>33</v>
      </c>
      <c r="J393" s="7" t="s">
        <v>30</v>
      </c>
      <c r="K393" s="7" t="s">
        <v>30</v>
      </c>
      <c r="L393" s="7" t="s">
        <v>30</v>
      </c>
      <c r="M393" s="7" t="s">
        <v>30</v>
      </c>
      <c r="N393" s="7" t="s">
        <v>30</v>
      </c>
      <c r="O393" s="7" t="s">
        <v>30</v>
      </c>
      <c r="P393" s="7" t="s">
        <v>30</v>
      </c>
      <c r="Q393" s="1"/>
      <c r="R393" s="8">
        <v>253</v>
      </c>
      <c r="S393" s="4">
        <v>4</v>
      </c>
      <c r="T393" s="4">
        <v>494195</v>
      </c>
      <c r="U393" s="4">
        <v>4</v>
      </c>
      <c r="V393" s="4">
        <v>9</v>
      </c>
      <c r="W393" s="4">
        <v>4</v>
      </c>
      <c r="X393" s="4">
        <v>1</v>
      </c>
      <c r="Y393" s="4">
        <v>9</v>
      </c>
      <c r="Z393" s="4">
        <v>5</v>
      </c>
      <c r="AA393" s="4" t="s">
        <v>27</v>
      </c>
      <c r="AB393" s="4">
        <v>1</v>
      </c>
      <c r="AC393" s="9">
        <v>0</v>
      </c>
      <c r="AD393" s="11">
        <v>1</v>
      </c>
      <c r="AE393" s="9">
        <v>0</v>
      </c>
      <c r="AF393" s="9">
        <v>0</v>
      </c>
      <c r="AG393" s="10">
        <v>2</v>
      </c>
      <c r="AH393" s="11">
        <v>1</v>
      </c>
      <c r="AI393" s="9">
        <v>0</v>
      </c>
      <c r="AJ393" s="9">
        <v>0</v>
      </c>
      <c r="AK393" s="9">
        <v>0</v>
      </c>
      <c r="AL393" s="10">
        <v>2</v>
      </c>
      <c r="AM393" s="4">
        <v>4</v>
      </c>
      <c r="AN393" s="4" t="s">
        <v>27</v>
      </c>
      <c r="AO393" s="15">
        <v>0</v>
      </c>
      <c r="AP393" s="15">
        <v>0</v>
      </c>
      <c r="AQ393" s="15">
        <v>0</v>
      </c>
      <c r="AR393" s="16">
        <v>1</v>
      </c>
      <c r="AS393" s="15">
        <v>0</v>
      </c>
      <c r="AT393" s="15">
        <v>0</v>
      </c>
      <c r="AU393" s="15">
        <v>0</v>
      </c>
    </row>
    <row r="394" spans="1:47">
      <c r="A394" s="22"/>
      <c r="B394" s="20"/>
      <c r="C394" s="20"/>
      <c r="D394" s="14">
        <v>494195</v>
      </c>
      <c r="E394" s="14">
        <v>599094</v>
      </c>
      <c r="F394" s="14">
        <v>494194</v>
      </c>
      <c r="G394" s="14">
        <v>494196</v>
      </c>
      <c r="H394" s="14">
        <v>599093</v>
      </c>
      <c r="I394" s="14">
        <v>599095</v>
      </c>
      <c r="J394" s="14">
        <v>856424</v>
      </c>
      <c r="K394" s="14">
        <v>47087</v>
      </c>
      <c r="L394" s="14">
        <v>193</v>
      </c>
      <c r="M394" s="14">
        <v>40</v>
      </c>
      <c r="N394" s="14">
        <v>75</v>
      </c>
      <c r="O394" s="14">
        <v>7</v>
      </c>
      <c r="P394" s="14">
        <v>9</v>
      </c>
      <c r="Q394" s="1"/>
      <c r="R394" s="8">
        <v>253</v>
      </c>
      <c r="S394" s="4">
        <v>2</v>
      </c>
      <c r="T394" s="4">
        <v>599094</v>
      </c>
      <c r="U394" s="4">
        <v>5</v>
      </c>
      <c r="V394" s="4">
        <v>9</v>
      </c>
      <c r="W394" s="4">
        <v>9</v>
      </c>
      <c r="X394" s="4">
        <v>0</v>
      </c>
      <c r="Y394" s="4">
        <v>9</v>
      </c>
      <c r="Z394" s="4">
        <v>4</v>
      </c>
      <c r="AA394" s="4" t="s">
        <v>27</v>
      </c>
      <c r="AB394" s="4">
        <v>1</v>
      </c>
      <c r="AC394" s="11">
        <v>1</v>
      </c>
      <c r="AD394" s="9">
        <v>0</v>
      </c>
      <c r="AE394" s="9">
        <v>0</v>
      </c>
      <c r="AF394" s="9">
        <v>0</v>
      </c>
      <c r="AG394" s="11">
        <v>1</v>
      </c>
      <c r="AH394" s="11">
        <v>1</v>
      </c>
      <c r="AI394" s="9">
        <v>0</v>
      </c>
      <c r="AJ394" s="9">
        <v>0</v>
      </c>
      <c r="AK394" s="9">
        <v>0</v>
      </c>
      <c r="AL394" s="17">
        <v>3</v>
      </c>
      <c r="AM394" s="4">
        <v>4</v>
      </c>
      <c r="AN394" s="4" t="s">
        <v>27</v>
      </c>
      <c r="AO394" s="15">
        <v>0</v>
      </c>
      <c r="AP394" s="16">
        <v>1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</row>
    <row r="395" spans="1:47">
      <c r="A395" s="22"/>
      <c r="B395" s="19">
        <v>252</v>
      </c>
      <c r="C395" s="19">
        <v>20160427</v>
      </c>
      <c r="D395" s="7" t="s">
        <v>32</v>
      </c>
      <c r="E395" s="7" t="s">
        <v>35</v>
      </c>
      <c r="F395" s="7" t="s">
        <v>32</v>
      </c>
      <c r="G395" s="7" t="s">
        <v>32</v>
      </c>
      <c r="H395" s="7" t="s">
        <v>35</v>
      </c>
      <c r="I395" s="7" t="s">
        <v>35</v>
      </c>
      <c r="J395" s="7" t="s">
        <v>30</v>
      </c>
      <c r="K395" s="7" t="s">
        <v>30</v>
      </c>
      <c r="L395" s="7" t="s">
        <v>30</v>
      </c>
      <c r="M395" s="7" t="s">
        <v>30</v>
      </c>
      <c r="N395" s="7" t="s">
        <v>30</v>
      </c>
      <c r="O395" s="7" t="s">
        <v>30</v>
      </c>
      <c r="P395" s="7" t="s">
        <v>30</v>
      </c>
      <c r="Q395" s="1"/>
      <c r="R395" s="8">
        <v>252</v>
      </c>
      <c r="S395" s="4">
        <v>4</v>
      </c>
      <c r="T395" s="4">
        <v>832992</v>
      </c>
      <c r="U395" s="4">
        <v>8</v>
      </c>
      <c r="V395" s="4">
        <v>3</v>
      </c>
      <c r="W395" s="4">
        <v>2</v>
      </c>
      <c r="X395" s="4">
        <v>9</v>
      </c>
      <c r="Y395" s="4">
        <v>9</v>
      </c>
      <c r="Z395" s="4">
        <v>2</v>
      </c>
      <c r="AA395" s="4" t="s">
        <v>27</v>
      </c>
      <c r="AB395" s="4">
        <v>1</v>
      </c>
      <c r="AC395" s="9">
        <v>0</v>
      </c>
      <c r="AD395" s="9">
        <v>0</v>
      </c>
      <c r="AE395" s="10">
        <v>2</v>
      </c>
      <c r="AF395" s="11">
        <v>1</v>
      </c>
      <c r="AG395" s="9">
        <v>0</v>
      </c>
      <c r="AH395" s="9">
        <v>0</v>
      </c>
      <c r="AI395" s="9">
        <v>0</v>
      </c>
      <c r="AJ395" s="9">
        <v>0</v>
      </c>
      <c r="AK395" s="11">
        <v>1</v>
      </c>
      <c r="AL395" s="10">
        <v>2</v>
      </c>
      <c r="AM395" s="4">
        <v>4</v>
      </c>
      <c r="AN395" s="4" t="s">
        <v>27</v>
      </c>
      <c r="AO395" s="15">
        <v>0</v>
      </c>
      <c r="AP395" s="15">
        <v>0</v>
      </c>
      <c r="AQ395" s="15">
        <v>0</v>
      </c>
      <c r="AR395" s="16">
        <v>1</v>
      </c>
      <c r="AS395" s="15">
        <v>0</v>
      </c>
      <c r="AT395" s="15">
        <v>0</v>
      </c>
      <c r="AU395" s="15">
        <v>0</v>
      </c>
    </row>
    <row r="396" spans="1:47">
      <c r="A396" s="22"/>
      <c r="B396" s="20"/>
      <c r="C396" s="20"/>
      <c r="D396" s="14">
        <v>832992</v>
      </c>
      <c r="E396" s="14">
        <v>453106</v>
      </c>
      <c r="F396" s="14">
        <v>832991</v>
      </c>
      <c r="G396" s="14">
        <v>832993</v>
      </c>
      <c r="H396" s="14">
        <v>453105</v>
      </c>
      <c r="I396" s="14">
        <v>453107</v>
      </c>
      <c r="J396" s="14">
        <v>769439</v>
      </c>
      <c r="K396" s="14">
        <v>39540</v>
      </c>
      <c r="L396" s="14">
        <v>314</v>
      </c>
      <c r="M396" s="14">
        <v>34</v>
      </c>
      <c r="N396" s="14">
        <v>37</v>
      </c>
      <c r="O396" s="14">
        <v>0</v>
      </c>
      <c r="P396" s="14">
        <v>6</v>
      </c>
      <c r="Q396" s="1"/>
      <c r="R396" s="8">
        <v>252</v>
      </c>
      <c r="S396" s="4">
        <v>7</v>
      </c>
      <c r="T396" s="4">
        <v>453106</v>
      </c>
      <c r="U396" s="4">
        <v>4</v>
      </c>
      <c r="V396" s="4">
        <v>5</v>
      </c>
      <c r="W396" s="4">
        <v>3</v>
      </c>
      <c r="X396" s="4">
        <v>1</v>
      </c>
      <c r="Y396" s="4">
        <v>0</v>
      </c>
      <c r="Z396" s="4">
        <v>6</v>
      </c>
      <c r="AA396" s="4" t="s">
        <v>27</v>
      </c>
      <c r="AB396" s="4">
        <v>1</v>
      </c>
      <c r="AC396" s="11">
        <v>1</v>
      </c>
      <c r="AD396" s="11">
        <v>1</v>
      </c>
      <c r="AE396" s="9">
        <v>0</v>
      </c>
      <c r="AF396" s="11">
        <v>1</v>
      </c>
      <c r="AG396" s="11">
        <v>1</v>
      </c>
      <c r="AH396" s="11">
        <v>1</v>
      </c>
      <c r="AI396" s="11">
        <v>1</v>
      </c>
      <c r="AJ396" s="9">
        <v>0</v>
      </c>
      <c r="AK396" s="9">
        <v>0</v>
      </c>
      <c r="AL396" s="9">
        <v>0</v>
      </c>
      <c r="AM396" s="4">
        <v>6</v>
      </c>
      <c r="AN396" s="4" t="s">
        <v>27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6">
        <v>1</v>
      </c>
    </row>
    <row r="397" spans="1:47">
      <c r="A397" s="22"/>
      <c r="B397" s="19">
        <v>251</v>
      </c>
      <c r="C397" s="19">
        <v>20160420</v>
      </c>
      <c r="D397" s="7" t="s">
        <v>32</v>
      </c>
      <c r="E397" s="7" t="s">
        <v>31</v>
      </c>
      <c r="F397" s="7" t="s">
        <v>32</v>
      </c>
      <c r="G397" s="7" t="s">
        <v>32</v>
      </c>
      <c r="H397" s="7" t="s">
        <v>31</v>
      </c>
      <c r="I397" s="7" t="s">
        <v>31</v>
      </c>
      <c r="J397" s="7" t="s">
        <v>30</v>
      </c>
      <c r="K397" s="7" t="s">
        <v>30</v>
      </c>
      <c r="L397" s="7" t="s">
        <v>30</v>
      </c>
      <c r="M397" s="7" t="s">
        <v>30</v>
      </c>
      <c r="N397" s="7" t="s">
        <v>30</v>
      </c>
      <c r="O397" s="7" t="s">
        <v>30</v>
      </c>
      <c r="P397" s="7" t="s">
        <v>30</v>
      </c>
      <c r="Q397" s="1"/>
      <c r="R397" s="8">
        <v>251</v>
      </c>
      <c r="S397" s="4">
        <v>4</v>
      </c>
      <c r="T397" s="4">
        <v>116632</v>
      </c>
      <c r="U397" s="4">
        <v>1</v>
      </c>
      <c r="V397" s="4">
        <v>1</v>
      </c>
      <c r="W397" s="4">
        <v>6</v>
      </c>
      <c r="X397" s="4">
        <v>6</v>
      </c>
      <c r="Y397" s="4">
        <v>3</v>
      </c>
      <c r="Z397" s="4">
        <v>2</v>
      </c>
      <c r="AA397" s="4" t="s">
        <v>27</v>
      </c>
      <c r="AB397" s="4">
        <v>1</v>
      </c>
      <c r="AC397" s="9">
        <v>0</v>
      </c>
      <c r="AD397" s="10">
        <v>2</v>
      </c>
      <c r="AE397" s="11">
        <v>1</v>
      </c>
      <c r="AF397" s="11">
        <v>1</v>
      </c>
      <c r="AG397" s="9">
        <v>0</v>
      </c>
      <c r="AH397" s="9">
        <v>0</v>
      </c>
      <c r="AI397" s="10">
        <v>2</v>
      </c>
      <c r="AJ397" s="9">
        <v>0</v>
      </c>
      <c r="AK397" s="9">
        <v>0</v>
      </c>
      <c r="AL397" s="9">
        <v>0</v>
      </c>
      <c r="AM397" s="4">
        <v>4</v>
      </c>
      <c r="AN397" s="4" t="s">
        <v>27</v>
      </c>
      <c r="AO397" s="15">
        <v>0</v>
      </c>
      <c r="AP397" s="15">
        <v>0</v>
      </c>
      <c r="AQ397" s="15">
        <v>0</v>
      </c>
      <c r="AR397" s="16">
        <v>1</v>
      </c>
      <c r="AS397" s="15">
        <v>0</v>
      </c>
      <c r="AT397" s="15">
        <v>0</v>
      </c>
      <c r="AU397" s="15">
        <v>0</v>
      </c>
    </row>
    <row r="398" spans="1:47">
      <c r="A398" s="22"/>
      <c r="B398" s="20"/>
      <c r="C398" s="20"/>
      <c r="D398" s="14">
        <v>116632</v>
      </c>
      <c r="E398" s="14">
        <v>313613</v>
      </c>
      <c r="F398" s="14">
        <v>116631</v>
      </c>
      <c r="G398" s="14">
        <v>116633</v>
      </c>
      <c r="H398" s="14">
        <v>313612</v>
      </c>
      <c r="I398" s="14">
        <v>313614</v>
      </c>
      <c r="J398" s="14">
        <v>686509</v>
      </c>
      <c r="K398" s="14">
        <v>68585</v>
      </c>
      <c r="L398" s="14">
        <v>362</v>
      </c>
      <c r="M398" s="14">
        <v>89</v>
      </c>
      <c r="N398" s="14">
        <v>6</v>
      </c>
      <c r="O398" s="14">
        <v>5</v>
      </c>
      <c r="P398" s="14">
        <v>8</v>
      </c>
      <c r="Q398" s="1"/>
      <c r="R398" s="8">
        <v>251</v>
      </c>
      <c r="S398" s="4">
        <v>5</v>
      </c>
      <c r="T398" s="4">
        <v>313613</v>
      </c>
      <c r="U398" s="4">
        <v>3</v>
      </c>
      <c r="V398" s="4">
        <v>1</v>
      </c>
      <c r="W398" s="4">
        <v>3</v>
      </c>
      <c r="X398" s="4">
        <v>6</v>
      </c>
      <c r="Y398" s="4">
        <v>1</v>
      </c>
      <c r="Z398" s="4">
        <v>3</v>
      </c>
      <c r="AA398" s="4" t="s">
        <v>27</v>
      </c>
      <c r="AB398" s="4">
        <v>1</v>
      </c>
      <c r="AC398" s="9">
        <v>0</v>
      </c>
      <c r="AD398" s="10">
        <v>2</v>
      </c>
      <c r="AE398" s="9">
        <v>0</v>
      </c>
      <c r="AF398" s="17">
        <v>3</v>
      </c>
      <c r="AG398" s="9">
        <v>0</v>
      </c>
      <c r="AH398" s="9">
        <v>0</v>
      </c>
      <c r="AI398" s="11">
        <v>1</v>
      </c>
      <c r="AJ398" s="9">
        <v>0</v>
      </c>
      <c r="AK398" s="9">
        <v>0</v>
      </c>
      <c r="AL398" s="9">
        <v>0</v>
      </c>
      <c r="AM398" s="4">
        <v>3</v>
      </c>
      <c r="AN398" s="4" t="s">
        <v>27</v>
      </c>
      <c r="AO398" s="15">
        <v>0</v>
      </c>
      <c r="AP398" s="15">
        <v>0</v>
      </c>
      <c r="AQ398" s="15">
        <v>0</v>
      </c>
      <c r="AR398" s="15">
        <v>0</v>
      </c>
      <c r="AS398" s="16">
        <v>1</v>
      </c>
      <c r="AT398" s="15">
        <v>0</v>
      </c>
      <c r="AU398" s="15">
        <v>0</v>
      </c>
    </row>
    <row r="399" spans="1:47">
      <c r="A399" s="22"/>
      <c r="B399" s="19">
        <v>250</v>
      </c>
      <c r="C399" s="19">
        <v>20160413</v>
      </c>
      <c r="D399" s="7" t="s">
        <v>31</v>
      </c>
      <c r="E399" s="7" t="s">
        <v>35</v>
      </c>
      <c r="F399" s="7" t="s">
        <v>31</v>
      </c>
      <c r="G399" s="7" t="s">
        <v>31</v>
      </c>
      <c r="H399" s="7" t="s">
        <v>35</v>
      </c>
      <c r="I399" s="7" t="s">
        <v>35</v>
      </c>
      <c r="J399" s="7" t="s">
        <v>30</v>
      </c>
      <c r="K399" s="7" t="s">
        <v>30</v>
      </c>
      <c r="L399" s="7" t="s">
        <v>30</v>
      </c>
      <c r="M399" s="7" t="s">
        <v>30</v>
      </c>
      <c r="N399" s="7" t="s">
        <v>30</v>
      </c>
      <c r="O399" s="7" t="s">
        <v>30</v>
      </c>
      <c r="P399" s="7" t="s">
        <v>30</v>
      </c>
      <c r="Q399" s="1"/>
      <c r="R399" s="8">
        <v>250</v>
      </c>
      <c r="S399" s="4">
        <v>5</v>
      </c>
      <c r="T399" s="4">
        <v>604628</v>
      </c>
      <c r="U399" s="4">
        <v>6</v>
      </c>
      <c r="V399" s="4">
        <v>0</v>
      </c>
      <c r="W399" s="4">
        <v>4</v>
      </c>
      <c r="X399" s="4">
        <v>6</v>
      </c>
      <c r="Y399" s="4">
        <v>2</v>
      </c>
      <c r="Z399" s="4">
        <v>8</v>
      </c>
      <c r="AA399" s="4" t="s">
        <v>27</v>
      </c>
      <c r="AB399" s="4">
        <v>1</v>
      </c>
      <c r="AC399" s="11">
        <v>1</v>
      </c>
      <c r="AD399" s="9">
        <v>0</v>
      </c>
      <c r="AE399" s="11">
        <v>1</v>
      </c>
      <c r="AF399" s="9">
        <v>0</v>
      </c>
      <c r="AG399" s="11">
        <v>1</v>
      </c>
      <c r="AH399" s="9">
        <v>0</v>
      </c>
      <c r="AI399" s="10">
        <v>2</v>
      </c>
      <c r="AJ399" s="9">
        <v>0</v>
      </c>
      <c r="AK399" s="11">
        <v>1</v>
      </c>
      <c r="AL399" s="9">
        <v>0</v>
      </c>
      <c r="AM399" s="4">
        <v>5</v>
      </c>
      <c r="AN399" s="4" t="s">
        <v>27</v>
      </c>
      <c r="AO399" s="15">
        <v>0</v>
      </c>
      <c r="AP399" s="15">
        <v>0</v>
      </c>
      <c r="AQ399" s="15">
        <v>0</v>
      </c>
      <c r="AR399" s="15">
        <v>0</v>
      </c>
      <c r="AS399" s="16">
        <v>1</v>
      </c>
      <c r="AT399" s="15">
        <v>0</v>
      </c>
      <c r="AU399" s="15">
        <v>0</v>
      </c>
    </row>
    <row r="400" spans="1:47">
      <c r="A400" s="22"/>
      <c r="B400" s="20"/>
      <c r="C400" s="20"/>
      <c r="D400" s="14">
        <v>604628</v>
      </c>
      <c r="E400" s="14">
        <v>980097</v>
      </c>
      <c r="F400" s="14">
        <v>604627</v>
      </c>
      <c r="G400" s="14">
        <v>604629</v>
      </c>
      <c r="H400" s="14">
        <v>980096</v>
      </c>
      <c r="I400" s="14">
        <v>980098</v>
      </c>
      <c r="J400" s="14">
        <v>830582</v>
      </c>
      <c r="K400" s="14">
        <v>63189</v>
      </c>
      <c r="L400" s="14">
        <v>985</v>
      </c>
      <c r="M400" s="14">
        <v>99</v>
      </c>
      <c r="N400" s="14">
        <v>59</v>
      </c>
      <c r="O400" s="14">
        <v>3</v>
      </c>
      <c r="P400" s="14">
        <v>6</v>
      </c>
      <c r="Q400" s="1"/>
      <c r="R400" s="8">
        <v>250</v>
      </c>
      <c r="S400" s="4">
        <v>7</v>
      </c>
      <c r="T400" s="4">
        <v>980097</v>
      </c>
      <c r="U400" s="4">
        <v>9</v>
      </c>
      <c r="V400" s="4">
        <v>8</v>
      </c>
      <c r="W400" s="4">
        <v>0</v>
      </c>
      <c r="X400" s="4">
        <v>0</v>
      </c>
      <c r="Y400" s="4">
        <v>9</v>
      </c>
      <c r="Z400" s="4">
        <v>7</v>
      </c>
      <c r="AA400" s="4" t="s">
        <v>27</v>
      </c>
      <c r="AB400" s="4">
        <v>1</v>
      </c>
      <c r="AC400" s="10">
        <v>2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11">
        <v>1</v>
      </c>
      <c r="AK400" s="11">
        <v>1</v>
      </c>
      <c r="AL400" s="10">
        <v>2</v>
      </c>
      <c r="AM400" s="4">
        <v>4</v>
      </c>
      <c r="AN400" s="4" t="s">
        <v>27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6">
        <v>1</v>
      </c>
    </row>
    <row r="401" spans="1:47">
      <c r="A401" s="22"/>
      <c r="B401" s="19">
        <v>249</v>
      </c>
      <c r="C401" s="19">
        <v>20160406</v>
      </c>
      <c r="D401" s="7" t="s">
        <v>32</v>
      </c>
      <c r="E401" s="7" t="s">
        <v>33</v>
      </c>
      <c r="F401" s="7" t="s">
        <v>32</v>
      </c>
      <c r="G401" s="7" t="s">
        <v>32</v>
      </c>
      <c r="H401" s="7" t="s">
        <v>33</v>
      </c>
      <c r="I401" s="7" t="s">
        <v>33</v>
      </c>
      <c r="J401" s="7" t="s">
        <v>30</v>
      </c>
      <c r="K401" s="7" t="s">
        <v>30</v>
      </c>
      <c r="L401" s="7" t="s">
        <v>30</v>
      </c>
      <c r="M401" s="7" t="s">
        <v>30</v>
      </c>
      <c r="N401" s="7" t="s">
        <v>30</v>
      </c>
      <c r="O401" s="7" t="s">
        <v>30</v>
      </c>
      <c r="P401" s="7" t="s">
        <v>30</v>
      </c>
      <c r="Q401" s="1"/>
      <c r="R401" s="8">
        <v>249</v>
      </c>
      <c r="S401" s="4">
        <v>4</v>
      </c>
      <c r="T401" s="4">
        <v>124560</v>
      </c>
      <c r="U401" s="4">
        <v>1</v>
      </c>
      <c r="V401" s="4">
        <v>2</v>
      </c>
      <c r="W401" s="4">
        <v>4</v>
      </c>
      <c r="X401" s="4">
        <v>5</v>
      </c>
      <c r="Y401" s="4">
        <v>6</v>
      </c>
      <c r="Z401" s="4">
        <v>0</v>
      </c>
      <c r="AA401" s="4" t="s">
        <v>27</v>
      </c>
      <c r="AB401" s="4">
        <v>1</v>
      </c>
      <c r="AC401" s="11">
        <v>1</v>
      </c>
      <c r="AD401" s="11">
        <v>1</v>
      </c>
      <c r="AE401" s="11">
        <v>1</v>
      </c>
      <c r="AF401" s="9">
        <v>0</v>
      </c>
      <c r="AG401" s="11">
        <v>1</v>
      </c>
      <c r="AH401" s="11">
        <v>1</v>
      </c>
      <c r="AI401" s="11">
        <v>1</v>
      </c>
      <c r="AJ401" s="9">
        <v>0</v>
      </c>
      <c r="AK401" s="9">
        <v>0</v>
      </c>
      <c r="AL401" s="9">
        <v>0</v>
      </c>
      <c r="AM401" s="4">
        <v>6</v>
      </c>
      <c r="AN401" s="4" t="s">
        <v>27</v>
      </c>
      <c r="AO401" s="15">
        <v>0</v>
      </c>
      <c r="AP401" s="15">
        <v>0</v>
      </c>
      <c r="AQ401" s="15">
        <v>0</v>
      </c>
      <c r="AR401" s="16">
        <v>1</v>
      </c>
      <c r="AS401" s="15">
        <v>0</v>
      </c>
      <c r="AT401" s="15">
        <v>0</v>
      </c>
      <c r="AU401" s="15">
        <v>0</v>
      </c>
    </row>
    <row r="402" spans="1:47">
      <c r="A402" s="22"/>
      <c r="B402" s="20"/>
      <c r="C402" s="20"/>
      <c r="D402" s="14">
        <v>124560</v>
      </c>
      <c r="E402" s="14">
        <v>845664</v>
      </c>
      <c r="F402" s="14">
        <v>124559</v>
      </c>
      <c r="G402" s="14">
        <v>124561</v>
      </c>
      <c r="H402" s="14">
        <v>845663</v>
      </c>
      <c r="I402" s="14">
        <v>845665</v>
      </c>
      <c r="J402" s="14">
        <v>409744</v>
      </c>
      <c r="K402" s="14">
        <v>91692</v>
      </c>
      <c r="L402" s="14">
        <v>660</v>
      </c>
      <c r="M402" s="14">
        <v>24</v>
      </c>
      <c r="N402" s="14">
        <v>82</v>
      </c>
      <c r="O402" s="14">
        <v>7</v>
      </c>
      <c r="P402" s="14">
        <v>3</v>
      </c>
      <c r="Q402" s="1"/>
      <c r="R402" s="8">
        <v>249</v>
      </c>
      <c r="S402" s="4">
        <v>2</v>
      </c>
      <c r="T402" s="4">
        <v>845664</v>
      </c>
      <c r="U402" s="4">
        <v>8</v>
      </c>
      <c r="V402" s="4">
        <v>4</v>
      </c>
      <c r="W402" s="4">
        <v>5</v>
      </c>
      <c r="X402" s="4">
        <v>6</v>
      </c>
      <c r="Y402" s="4">
        <v>6</v>
      </c>
      <c r="Z402" s="4">
        <v>4</v>
      </c>
      <c r="AA402" s="4" t="s">
        <v>27</v>
      </c>
      <c r="AB402" s="4">
        <v>1</v>
      </c>
      <c r="AC402" s="9">
        <v>0</v>
      </c>
      <c r="AD402" s="9">
        <v>0</v>
      </c>
      <c r="AE402" s="9">
        <v>0</v>
      </c>
      <c r="AF402" s="9">
        <v>0</v>
      </c>
      <c r="AG402" s="10">
        <v>2</v>
      </c>
      <c r="AH402" s="11">
        <v>1</v>
      </c>
      <c r="AI402" s="10">
        <v>2</v>
      </c>
      <c r="AJ402" s="9">
        <v>0</v>
      </c>
      <c r="AK402" s="11">
        <v>1</v>
      </c>
      <c r="AL402" s="9">
        <v>0</v>
      </c>
      <c r="AM402" s="4">
        <v>4</v>
      </c>
      <c r="AN402" s="4" t="s">
        <v>27</v>
      </c>
      <c r="AO402" s="15">
        <v>0</v>
      </c>
      <c r="AP402" s="16">
        <v>1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</row>
    <row r="403" spans="1:47">
      <c r="A403" s="22"/>
      <c r="B403" s="19">
        <v>248</v>
      </c>
      <c r="C403" s="19">
        <v>20160330</v>
      </c>
      <c r="D403" s="7" t="s">
        <v>31</v>
      </c>
      <c r="E403" s="7" t="s">
        <v>28</v>
      </c>
      <c r="F403" s="7" t="s">
        <v>31</v>
      </c>
      <c r="G403" s="7" t="s">
        <v>31</v>
      </c>
      <c r="H403" s="7" t="s">
        <v>28</v>
      </c>
      <c r="I403" s="7" t="s">
        <v>28</v>
      </c>
      <c r="J403" s="7" t="s">
        <v>30</v>
      </c>
      <c r="K403" s="7" t="s">
        <v>30</v>
      </c>
      <c r="L403" s="7" t="s">
        <v>30</v>
      </c>
      <c r="M403" s="7" t="s">
        <v>30</v>
      </c>
      <c r="N403" s="7" t="s">
        <v>30</v>
      </c>
      <c r="O403" s="7" t="s">
        <v>30</v>
      </c>
      <c r="P403" s="7" t="s">
        <v>30</v>
      </c>
      <c r="Q403" s="1"/>
      <c r="R403" s="8">
        <v>248</v>
      </c>
      <c r="S403" s="4">
        <v>5</v>
      </c>
      <c r="T403" s="4">
        <v>862720</v>
      </c>
      <c r="U403" s="4">
        <v>8</v>
      </c>
      <c r="V403" s="4">
        <v>6</v>
      </c>
      <c r="W403" s="4">
        <v>2</v>
      </c>
      <c r="X403" s="4">
        <v>7</v>
      </c>
      <c r="Y403" s="4">
        <v>2</v>
      </c>
      <c r="Z403" s="4">
        <v>0</v>
      </c>
      <c r="AA403" s="4" t="s">
        <v>27</v>
      </c>
      <c r="AB403" s="4">
        <v>1</v>
      </c>
      <c r="AC403" s="11">
        <v>1</v>
      </c>
      <c r="AD403" s="9">
        <v>0</v>
      </c>
      <c r="AE403" s="10">
        <v>2</v>
      </c>
      <c r="AF403" s="9">
        <v>0</v>
      </c>
      <c r="AG403" s="9">
        <v>0</v>
      </c>
      <c r="AH403" s="9">
        <v>0</v>
      </c>
      <c r="AI403" s="11">
        <v>1</v>
      </c>
      <c r="AJ403" s="11">
        <v>1</v>
      </c>
      <c r="AK403" s="11">
        <v>1</v>
      </c>
      <c r="AL403" s="9">
        <v>0</v>
      </c>
      <c r="AM403" s="4">
        <v>5</v>
      </c>
      <c r="AN403" s="4" t="s">
        <v>27</v>
      </c>
      <c r="AO403" s="15">
        <v>0</v>
      </c>
      <c r="AP403" s="15">
        <v>0</v>
      </c>
      <c r="AQ403" s="15">
        <v>0</v>
      </c>
      <c r="AR403" s="15">
        <v>0</v>
      </c>
      <c r="AS403" s="16">
        <v>1</v>
      </c>
      <c r="AT403" s="15">
        <v>0</v>
      </c>
      <c r="AU403" s="15">
        <v>0</v>
      </c>
    </row>
    <row r="404" spans="1:47">
      <c r="A404" s="22"/>
      <c r="B404" s="20"/>
      <c r="C404" s="20"/>
      <c r="D404" s="14">
        <v>862720</v>
      </c>
      <c r="E404" s="14">
        <v>839400</v>
      </c>
      <c r="F404" s="14">
        <v>862719</v>
      </c>
      <c r="G404" s="14">
        <v>862721</v>
      </c>
      <c r="H404" s="14">
        <v>839399</v>
      </c>
      <c r="I404" s="14">
        <v>839401</v>
      </c>
      <c r="J404" s="14">
        <v>919057</v>
      </c>
      <c r="K404" s="14">
        <v>8271</v>
      </c>
      <c r="L404" s="14">
        <v>48</v>
      </c>
      <c r="M404" s="14">
        <v>22</v>
      </c>
      <c r="N404" s="14">
        <v>15</v>
      </c>
      <c r="O404" s="14">
        <v>8</v>
      </c>
      <c r="P404" s="14">
        <v>3</v>
      </c>
      <c r="Q404" s="1"/>
      <c r="R404" s="8">
        <v>248</v>
      </c>
      <c r="S404" s="4">
        <v>3</v>
      </c>
      <c r="T404" s="4">
        <v>839400</v>
      </c>
      <c r="U404" s="4">
        <v>8</v>
      </c>
      <c r="V404" s="4">
        <v>3</v>
      </c>
      <c r="W404" s="4">
        <v>9</v>
      </c>
      <c r="X404" s="4">
        <v>4</v>
      </c>
      <c r="Y404" s="4">
        <v>0</v>
      </c>
      <c r="Z404" s="4">
        <v>0</v>
      </c>
      <c r="AA404" s="4" t="s">
        <v>27</v>
      </c>
      <c r="AB404" s="4">
        <v>1</v>
      </c>
      <c r="AC404" s="10">
        <v>2</v>
      </c>
      <c r="AD404" s="9">
        <v>0</v>
      </c>
      <c r="AE404" s="9">
        <v>0</v>
      </c>
      <c r="AF404" s="11">
        <v>1</v>
      </c>
      <c r="AG404" s="11">
        <v>1</v>
      </c>
      <c r="AH404" s="9">
        <v>0</v>
      </c>
      <c r="AI404" s="9">
        <v>0</v>
      </c>
      <c r="AJ404" s="9">
        <v>0</v>
      </c>
      <c r="AK404" s="11">
        <v>1</v>
      </c>
      <c r="AL404" s="11">
        <v>1</v>
      </c>
      <c r="AM404" s="4">
        <v>5</v>
      </c>
      <c r="AN404" s="4" t="s">
        <v>27</v>
      </c>
      <c r="AO404" s="15">
        <v>0</v>
      </c>
      <c r="AP404" s="15">
        <v>0</v>
      </c>
      <c r="AQ404" s="16">
        <v>1</v>
      </c>
      <c r="AR404" s="15">
        <v>0</v>
      </c>
      <c r="AS404" s="15">
        <v>0</v>
      </c>
      <c r="AT404" s="15">
        <v>0</v>
      </c>
      <c r="AU404" s="15">
        <v>0</v>
      </c>
    </row>
    <row r="405" spans="1:47">
      <c r="A405" s="22"/>
      <c r="B405" s="19">
        <v>247</v>
      </c>
      <c r="C405" s="19">
        <v>20160323</v>
      </c>
      <c r="D405" s="7" t="s">
        <v>35</v>
      </c>
      <c r="E405" s="7" t="s">
        <v>32</v>
      </c>
      <c r="F405" s="7" t="s">
        <v>35</v>
      </c>
      <c r="G405" s="7" t="s">
        <v>35</v>
      </c>
      <c r="H405" s="7" t="s">
        <v>32</v>
      </c>
      <c r="I405" s="7" t="s">
        <v>32</v>
      </c>
      <c r="J405" s="7" t="s">
        <v>30</v>
      </c>
      <c r="K405" s="7" t="s">
        <v>30</v>
      </c>
      <c r="L405" s="7" t="s">
        <v>30</v>
      </c>
      <c r="M405" s="7" t="s">
        <v>30</v>
      </c>
      <c r="N405" s="7" t="s">
        <v>30</v>
      </c>
      <c r="O405" s="7" t="s">
        <v>30</v>
      </c>
      <c r="P405" s="7" t="s">
        <v>30</v>
      </c>
      <c r="Q405" s="1"/>
      <c r="R405" s="8">
        <v>247</v>
      </c>
      <c r="S405" s="4">
        <v>7</v>
      </c>
      <c r="T405" s="4">
        <v>619265</v>
      </c>
      <c r="U405" s="4">
        <v>6</v>
      </c>
      <c r="V405" s="4">
        <v>1</v>
      </c>
      <c r="W405" s="4">
        <v>9</v>
      </c>
      <c r="X405" s="4">
        <v>2</v>
      </c>
      <c r="Y405" s="4">
        <v>6</v>
      </c>
      <c r="Z405" s="4">
        <v>5</v>
      </c>
      <c r="AA405" s="4" t="s">
        <v>27</v>
      </c>
      <c r="AB405" s="4">
        <v>1</v>
      </c>
      <c r="AC405" s="9">
        <v>0</v>
      </c>
      <c r="AD405" s="11">
        <v>1</v>
      </c>
      <c r="AE405" s="11">
        <v>1</v>
      </c>
      <c r="AF405" s="9">
        <v>0</v>
      </c>
      <c r="AG405" s="9">
        <v>0</v>
      </c>
      <c r="AH405" s="11">
        <v>1</v>
      </c>
      <c r="AI405" s="10">
        <v>2</v>
      </c>
      <c r="AJ405" s="9">
        <v>0</v>
      </c>
      <c r="AK405" s="9">
        <v>0</v>
      </c>
      <c r="AL405" s="11">
        <v>1</v>
      </c>
      <c r="AM405" s="4">
        <v>5</v>
      </c>
      <c r="AN405" s="4" t="s">
        <v>27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6">
        <v>1</v>
      </c>
    </row>
    <row r="406" spans="1:47">
      <c r="A406" s="22"/>
      <c r="B406" s="20"/>
      <c r="C406" s="20"/>
      <c r="D406" s="14">
        <v>619265</v>
      </c>
      <c r="E406" s="14">
        <v>289158</v>
      </c>
      <c r="F406" s="14">
        <v>619264</v>
      </c>
      <c r="G406" s="14">
        <v>619266</v>
      </c>
      <c r="H406" s="14">
        <v>289157</v>
      </c>
      <c r="I406" s="14">
        <v>289159</v>
      </c>
      <c r="J406" s="14">
        <v>644237</v>
      </c>
      <c r="K406" s="14">
        <v>94662</v>
      </c>
      <c r="L406" s="14">
        <v>429</v>
      </c>
      <c r="M406" s="14">
        <v>40</v>
      </c>
      <c r="N406" s="14">
        <v>99</v>
      </c>
      <c r="O406" s="14">
        <v>9</v>
      </c>
      <c r="P406" s="14">
        <v>8</v>
      </c>
      <c r="Q406" s="1"/>
      <c r="R406" s="8">
        <v>247</v>
      </c>
      <c r="S406" s="4">
        <v>4</v>
      </c>
      <c r="T406" s="4">
        <v>289158</v>
      </c>
      <c r="U406" s="4">
        <v>2</v>
      </c>
      <c r="V406" s="4">
        <v>8</v>
      </c>
      <c r="W406" s="4">
        <v>9</v>
      </c>
      <c r="X406" s="4">
        <v>1</v>
      </c>
      <c r="Y406" s="4">
        <v>5</v>
      </c>
      <c r="Z406" s="4">
        <v>8</v>
      </c>
      <c r="AA406" s="4" t="s">
        <v>27</v>
      </c>
      <c r="AB406" s="4">
        <v>1</v>
      </c>
      <c r="AC406" s="9">
        <v>0</v>
      </c>
      <c r="AD406" s="11">
        <v>1</v>
      </c>
      <c r="AE406" s="11">
        <v>1</v>
      </c>
      <c r="AF406" s="9">
        <v>0</v>
      </c>
      <c r="AG406" s="9">
        <v>0</v>
      </c>
      <c r="AH406" s="11">
        <v>1</v>
      </c>
      <c r="AI406" s="9">
        <v>0</v>
      </c>
      <c r="AJ406" s="9">
        <v>0</v>
      </c>
      <c r="AK406" s="10">
        <v>2</v>
      </c>
      <c r="AL406" s="11">
        <v>1</v>
      </c>
      <c r="AM406" s="4">
        <v>5</v>
      </c>
      <c r="AN406" s="4" t="s">
        <v>27</v>
      </c>
      <c r="AO406" s="15">
        <v>0</v>
      </c>
      <c r="AP406" s="15">
        <v>0</v>
      </c>
      <c r="AQ406" s="15">
        <v>0</v>
      </c>
      <c r="AR406" s="16">
        <v>1</v>
      </c>
      <c r="AS406" s="15">
        <v>0</v>
      </c>
      <c r="AT406" s="15">
        <v>0</v>
      </c>
      <c r="AU406" s="15">
        <v>0</v>
      </c>
    </row>
    <row r="407" spans="1:47">
      <c r="A407" s="22"/>
      <c r="B407" s="19">
        <v>246</v>
      </c>
      <c r="C407" s="19">
        <v>20160316</v>
      </c>
      <c r="D407" s="7" t="s">
        <v>33</v>
      </c>
      <c r="E407" s="7" t="s">
        <v>28</v>
      </c>
      <c r="F407" s="7" t="s">
        <v>33</v>
      </c>
      <c r="G407" s="7" t="s">
        <v>33</v>
      </c>
      <c r="H407" s="7" t="s">
        <v>28</v>
      </c>
      <c r="I407" s="7" t="s">
        <v>28</v>
      </c>
      <c r="J407" s="7" t="s">
        <v>30</v>
      </c>
      <c r="K407" s="7" t="s">
        <v>30</v>
      </c>
      <c r="L407" s="7" t="s">
        <v>30</v>
      </c>
      <c r="M407" s="7" t="s">
        <v>30</v>
      </c>
      <c r="N407" s="7" t="s">
        <v>30</v>
      </c>
      <c r="O407" s="7" t="s">
        <v>30</v>
      </c>
      <c r="P407" s="7" t="s">
        <v>30</v>
      </c>
      <c r="Q407" s="1"/>
      <c r="R407" s="8">
        <v>246</v>
      </c>
      <c r="S407" s="4">
        <v>2</v>
      </c>
      <c r="T407" s="4">
        <v>612928</v>
      </c>
      <c r="U407" s="4">
        <v>6</v>
      </c>
      <c r="V407" s="4">
        <v>1</v>
      </c>
      <c r="W407" s="4">
        <v>2</v>
      </c>
      <c r="X407" s="4">
        <v>9</v>
      </c>
      <c r="Y407" s="4">
        <v>2</v>
      </c>
      <c r="Z407" s="4">
        <v>8</v>
      </c>
      <c r="AA407" s="4" t="s">
        <v>27</v>
      </c>
      <c r="AB407" s="4">
        <v>1</v>
      </c>
      <c r="AC407" s="9">
        <v>0</v>
      </c>
      <c r="AD407" s="11">
        <v>1</v>
      </c>
      <c r="AE407" s="10">
        <v>2</v>
      </c>
      <c r="AF407" s="9">
        <v>0</v>
      </c>
      <c r="AG407" s="9">
        <v>0</v>
      </c>
      <c r="AH407" s="9">
        <v>0</v>
      </c>
      <c r="AI407" s="11">
        <v>1</v>
      </c>
      <c r="AJ407" s="9">
        <v>0</v>
      </c>
      <c r="AK407" s="11">
        <v>1</v>
      </c>
      <c r="AL407" s="11">
        <v>1</v>
      </c>
      <c r="AM407" s="4">
        <v>5</v>
      </c>
      <c r="AN407" s="4" t="s">
        <v>27</v>
      </c>
      <c r="AO407" s="15">
        <v>0</v>
      </c>
      <c r="AP407" s="16">
        <v>1</v>
      </c>
      <c r="AQ407" s="15">
        <v>0</v>
      </c>
      <c r="AR407" s="15">
        <v>0</v>
      </c>
      <c r="AS407" s="15">
        <v>0</v>
      </c>
      <c r="AT407" s="15">
        <v>0</v>
      </c>
      <c r="AU407" s="15">
        <v>0</v>
      </c>
    </row>
    <row r="408" spans="1:47">
      <c r="A408" s="22"/>
      <c r="B408" s="20"/>
      <c r="C408" s="20"/>
      <c r="D408" s="14">
        <v>612928</v>
      </c>
      <c r="E408" s="14">
        <v>729441</v>
      </c>
      <c r="F408" s="14">
        <v>612927</v>
      </c>
      <c r="G408" s="14">
        <v>612929</v>
      </c>
      <c r="H408" s="14">
        <v>729440</v>
      </c>
      <c r="I408" s="14">
        <v>729442</v>
      </c>
      <c r="J408" s="14">
        <v>418649</v>
      </c>
      <c r="K408" s="14">
        <v>15716</v>
      </c>
      <c r="L408" s="14">
        <v>148</v>
      </c>
      <c r="M408" s="14">
        <v>66</v>
      </c>
      <c r="N408" s="14">
        <v>4</v>
      </c>
      <c r="O408" s="14">
        <v>3</v>
      </c>
      <c r="P408" s="14">
        <v>6</v>
      </c>
      <c r="Q408" s="1"/>
      <c r="R408" s="8">
        <v>246</v>
      </c>
      <c r="S408" s="4">
        <v>3</v>
      </c>
      <c r="T408" s="4">
        <v>729441</v>
      </c>
      <c r="U408" s="4">
        <v>7</v>
      </c>
      <c r="V408" s="4">
        <v>2</v>
      </c>
      <c r="W408" s="4">
        <v>9</v>
      </c>
      <c r="X408" s="4">
        <v>4</v>
      </c>
      <c r="Y408" s="4">
        <v>4</v>
      </c>
      <c r="Z408" s="4">
        <v>1</v>
      </c>
      <c r="AA408" s="4" t="s">
        <v>27</v>
      </c>
      <c r="AB408" s="4">
        <v>1</v>
      </c>
      <c r="AC408" s="9">
        <v>0</v>
      </c>
      <c r="AD408" s="11">
        <v>1</v>
      </c>
      <c r="AE408" s="11">
        <v>1</v>
      </c>
      <c r="AF408" s="9">
        <v>0</v>
      </c>
      <c r="AG408" s="10">
        <v>2</v>
      </c>
      <c r="AH408" s="9">
        <v>0</v>
      </c>
      <c r="AI408" s="9">
        <v>0</v>
      </c>
      <c r="AJ408" s="11">
        <v>1</v>
      </c>
      <c r="AK408" s="9">
        <v>0</v>
      </c>
      <c r="AL408" s="11">
        <v>1</v>
      </c>
      <c r="AM408" s="4">
        <v>5</v>
      </c>
      <c r="AN408" s="4" t="s">
        <v>27</v>
      </c>
      <c r="AO408" s="15">
        <v>0</v>
      </c>
      <c r="AP408" s="15">
        <v>0</v>
      </c>
      <c r="AQ408" s="16">
        <v>1</v>
      </c>
      <c r="AR408" s="15">
        <v>0</v>
      </c>
      <c r="AS408" s="15">
        <v>0</v>
      </c>
      <c r="AT408" s="15">
        <v>0</v>
      </c>
      <c r="AU408" s="15">
        <v>0</v>
      </c>
    </row>
    <row r="409" spans="1:47">
      <c r="A409" s="22"/>
      <c r="B409" s="19">
        <v>245</v>
      </c>
      <c r="C409" s="19">
        <v>20160309</v>
      </c>
      <c r="D409" s="7" t="s">
        <v>31</v>
      </c>
      <c r="E409" s="7" t="s">
        <v>33</v>
      </c>
      <c r="F409" s="7" t="s">
        <v>31</v>
      </c>
      <c r="G409" s="7" t="s">
        <v>31</v>
      </c>
      <c r="H409" s="7" t="s">
        <v>33</v>
      </c>
      <c r="I409" s="7" t="s">
        <v>33</v>
      </c>
      <c r="J409" s="7" t="s">
        <v>30</v>
      </c>
      <c r="K409" s="7" t="s">
        <v>30</v>
      </c>
      <c r="L409" s="7" t="s">
        <v>30</v>
      </c>
      <c r="M409" s="7" t="s">
        <v>30</v>
      </c>
      <c r="N409" s="7" t="s">
        <v>30</v>
      </c>
      <c r="O409" s="7" t="s">
        <v>30</v>
      </c>
      <c r="P409" s="7" t="s">
        <v>30</v>
      </c>
      <c r="Q409" s="1"/>
      <c r="R409" s="8">
        <v>245</v>
      </c>
      <c r="S409" s="4">
        <v>5</v>
      </c>
      <c r="T409" s="4">
        <v>755622</v>
      </c>
      <c r="U409" s="4">
        <v>7</v>
      </c>
      <c r="V409" s="4">
        <v>5</v>
      </c>
      <c r="W409" s="4">
        <v>5</v>
      </c>
      <c r="X409" s="4">
        <v>6</v>
      </c>
      <c r="Y409" s="4">
        <v>2</v>
      </c>
      <c r="Z409" s="4">
        <v>2</v>
      </c>
      <c r="AA409" s="4" t="s">
        <v>27</v>
      </c>
      <c r="AB409" s="4">
        <v>1</v>
      </c>
      <c r="AC409" s="9">
        <v>0</v>
      </c>
      <c r="AD409" s="9">
        <v>0</v>
      </c>
      <c r="AE409" s="10">
        <v>2</v>
      </c>
      <c r="AF409" s="9">
        <v>0</v>
      </c>
      <c r="AG409" s="9">
        <v>0</v>
      </c>
      <c r="AH409" s="10">
        <v>2</v>
      </c>
      <c r="AI409" s="11">
        <v>1</v>
      </c>
      <c r="AJ409" s="11">
        <v>1</v>
      </c>
      <c r="AK409" s="9">
        <v>0</v>
      </c>
      <c r="AL409" s="9">
        <v>0</v>
      </c>
      <c r="AM409" s="4">
        <v>4</v>
      </c>
      <c r="AN409" s="4" t="s">
        <v>27</v>
      </c>
      <c r="AO409" s="15">
        <v>0</v>
      </c>
      <c r="AP409" s="15">
        <v>0</v>
      </c>
      <c r="AQ409" s="15">
        <v>0</v>
      </c>
      <c r="AR409" s="15">
        <v>0</v>
      </c>
      <c r="AS409" s="16">
        <v>1</v>
      </c>
      <c r="AT409" s="15">
        <v>0</v>
      </c>
      <c r="AU409" s="15">
        <v>0</v>
      </c>
    </row>
    <row r="410" spans="1:47">
      <c r="A410" s="22"/>
      <c r="B410" s="20"/>
      <c r="C410" s="20"/>
      <c r="D410" s="14">
        <v>755622</v>
      </c>
      <c r="E410" s="14">
        <v>228247</v>
      </c>
      <c r="F410" s="14">
        <v>755621</v>
      </c>
      <c r="G410" s="14">
        <v>755623</v>
      </c>
      <c r="H410" s="14">
        <v>228246</v>
      </c>
      <c r="I410" s="14">
        <v>228248</v>
      </c>
      <c r="J410" s="14">
        <v>901114</v>
      </c>
      <c r="K410" s="14">
        <v>53285</v>
      </c>
      <c r="L410" s="14">
        <v>687</v>
      </c>
      <c r="M410" s="14">
        <v>6</v>
      </c>
      <c r="N410" s="14">
        <v>45</v>
      </c>
      <c r="O410" s="14">
        <v>1</v>
      </c>
      <c r="P410" s="14">
        <v>9</v>
      </c>
      <c r="Q410" s="1"/>
      <c r="R410" s="8">
        <v>245</v>
      </c>
      <c r="S410" s="4">
        <v>2</v>
      </c>
      <c r="T410" s="4">
        <v>228247</v>
      </c>
      <c r="U410" s="4">
        <v>2</v>
      </c>
      <c r="V410" s="4">
        <v>2</v>
      </c>
      <c r="W410" s="4">
        <v>8</v>
      </c>
      <c r="X410" s="4">
        <v>2</v>
      </c>
      <c r="Y410" s="4">
        <v>4</v>
      </c>
      <c r="Z410" s="4">
        <v>7</v>
      </c>
      <c r="AA410" s="4" t="s">
        <v>27</v>
      </c>
      <c r="AB410" s="4">
        <v>1</v>
      </c>
      <c r="AC410" s="9">
        <v>0</v>
      </c>
      <c r="AD410" s="9">
        <v>0</v>
      </c>
      <c r="AE410" s="17">
        <v>3</v>
      </c>
      <c r="AF410" s="9">
        <v>0</v>
      </c>
      <c r="AG410" s="11">
        <v>1</v>
      </c>
      <c r="AH410" s="9">
        <v>0</v>
      </c>
      <c r="AI410" s="9">
        <v>0</v>
      </c>
      <c r="AJ410" s="11">
        <v>1</v>
      </c>
      <c r="AK410" s="11">
        <v>1</v>
      </c>
      <c r="AL410" s="9">
        <v>0</v>
      </c>
      <c r="AM410" s="4">
        <v>4</v>
      </c>
      <c r="AN410" s="4" t="s">
        <v>27</v>
      </c>
      <c r="AO410" s="15">
        <v>0</v>
      </c>
      <c r="AP410" s="16">
        <v>1</v>
      </c>
      <c r="AQ410" s="15">
        <v>0</v>
      </c>
      <c r="AR410" s="15">
        <v>0</v>
      </c>
      <c r="AS410" s="15">
        <v>0</v>
      </c>
      <c r="AT410" s="15">
        <v>0</v>
      </c>
      <c r="AU410" s="15">
        <v>0</v>
      </c>
    </row>
    <row r="411" spans="1:47">
      <c r="A411" s="22"/>
      <c r="B411" s="19">
        <v>244</v>
      </c>
      <c r="C411" s="19">
        <v>20160302</v>
      </c>
      <c r="D411" s="7" t="s">
        <v>32</v>
      </c>
      <c r="E411" s="7" t="s">
        <v>28</v>
      </c>
      <c r="F411" s="7" t="s">
        <v>32</v>
      </c>
      <c r="G411" s="7" t="s">
        <v>32</v>
      </c>
      <c r="H411" s="7" t="s">
        <v>28</v>
      </c>
      <c r="I411" s="7" t="s">
        <v>28</v>
      </c>
      <c r="J411" s="7" t="s">
        <v>30</v>
      </c>
      <c r="K411" s="7" t="s">
        <v>30</v>
      </c>
      <c r="L411" s="7" t="s">
        <v>30</v>
      </c>
      <c r="M411" s="7" t="s">
        <v>30</v>
      </c>
      <c r="N411" s="7" t="s">
        <v>30</v>
      </c>
      <c r="O411" s="7" t="s">
        <v>30</v>
      </c>
      <c r="P411" s="7" t="s">
        <v>30</v>
      </c>
      <c r="Q411" s="1"/>
      <c r="R411" s="8">
        <v>244</v>
      </c>
      <c r="S411" s="4">
        <v>4</v>
      </c>
      <c r="T411" s="4">
        <v>393561</v>
      </c>
      <c r="U411" s="4">
        <v>3</v>
      </c>
      <c r="V411" s="4">
        <v>9</v>
      </c>
      <c r="W411" s="4">
        <v>3</v>
      </c>
      <c r="X411" s="4">
        <v>5</v>
      </c>
      <c r="Y411" s="4">
        <v>6</v>
      </c>
      <c r="Z411" s="4">
        <v>1</v>
      </c>
      <c r="AA411" s="4" t="s">
        <v>27</v>
      </c>
      <c r="AB411" s="4">
        <v>1</v>
      </c>
      <c r="AC411" s="9">
        <v>0</v>
      </c>
      <c r="AD411" s="11">
        <v>1</v>
      </c>
      <c r="AE411" s="9">
        <v>0</v>
      </c>
      <c r="AF411" s="10">
        <v>2</v>
      </c>
      <c r="AG411" s="9">
        <v>0</v>
      </c>
      <c r="AH411" s="11">
        <v>1</v>
      </c>
      <c r="AI411" s="11">
        <v>1</v>
      </c>
      <c r="AJ411" s="9">
        <v>0</v>
      </c>
      <c r="AK411" s="9">
        <v>0</v>
      </c>
      <c r="AL411" s="11">
        <v>1</v>
      </c>
      <c r="AM411" s="4">
        <v>5</v>
      </c>
      <c r="AN411" s="4" t="s">
        <v>27</v>
      </c>
      <c r="AO411" s="15">
        <v>0</v>
      </c>
      <c r="AP411" s="15">
        <v>0</v>
      </c>
      <c r="AQ411" s="15">
        <v>0</v>
      </c>
      <c r="AR411" s="16">
        <v>1</v>
      </c>
      <c r="AS411" s="15">
        <v>0</v>
      </c>
      <c r="AT411" s="15">
        <v>0</v>
      </c>
      <c r="AU411" s="15">
        <v>0</v>
      </c>
    </row>
    <row r="412" spans="1:47">
      <c r="A412" s="22"/>
      <c r="B412" s="20"/>
      <c r="C412" s="20"/>
      <c r="D412" s="14">
        <v>393561</v>
      </c>
      <c r="E412" s="14">
        <v>828789</v>
      </c>
      <c r="F412" s="14">
        <v>393560</v>
      </c>
      <c r="G412" s="14">
        <v>393562</v>
      </c>
      <c r="H412" s="14">
        <v>828788</v>
      </c>
      <c r="I412" s="14">
        <v>828790</v>
      </c>
      <c r="J412" s="14">
        <v>423510</v>
      </c>
      <c r="K412" s="14">
        <v>73243</v>
      </c>
      <c r="L412" s="14">
        <v>68</v>
      </c>
      <c r="M412" s="14">
        <v>78</v>
      </c>
      <c r="N412" s="14">
        <v>14</v>
      </c>
      <c r="O412" s="14">
        <v>4</v>
      </c>
      <c r="P412" s="14">
        <v>8</v>
      </c>
      <c r="Q412" s="1"/>
      <c r="R412" s="8">
        <v>244</v>
      </c>
      <c r="S412" s="4">
        <v>3</v>
      </c>
      <c r="T412" s="4">
        <v>828789</v>
      </c>
      <c r="U412" s="4">
        <v>8</v>
      </c>
      <c r="V412" s="4">
        <v>2</v>
      </c>
      <c r="W412" s="4">
        <v>8</v>
      </c>
      <c r="X412" s="4">
        <v>7</v>
      </c>
      <c r="Y412" s="4">
        <v>8</v>
      </c>
      <c r="Z412" s="4">
        <v>9</v>
      </c>
      <c r="AA412" s="4" t="s">
        <v>27</v>
      </c>
      <c r="AB412" s="4">
        <v>1</v>
      </c>
      <c r="AC412" s="9">
        <v>0</v>
      </c>
      <c r="AD412" s="9">
        <v>0</v>
      </c>
      <c r="AE412" s="11">
        <v>1</v>
      </c>
      <c r="AF412" s="9">
        <v>0</v>
      </c>
      <c r="AG412" s="9">
        <v>0</v>
      </c>
      <c r="AH412" s="9">
        <v>0</v>
      </c>
      <c r="AI412" s="9">
        <v>0</v>
      </c>
      <c r="AJ412" s="11">
        <v>1</v>
      </c>
      <c r="AK412" s="17">
        <v>3</v>
      </c>
      <c r="AL412" s="11">
        <v>1</v>
      </c>
      <c r="AM412" s="4">
        <v>4</v>
      </c>
      <c r="AN412" s="4" t="s">
        <v>27</v>
      </c>
      <c r="AO412" s="15">
        <v>0</v>
      </c>
      <c r="AP412" s="15">
        <v>0</v>
      </c>
      <c r="AQ412" s="16">
        <v>1</v>
      </c>
      <c r="AR412" s="15">
        <v>0</v>
      </c>
      <c r="AS412" s="15">
        <v>0</v>
      </c>
      <c r="AT412" s="15">
        <v>0</v>
      </c>
      <c r="AU412" s="15">
        <v>0</v>
      </c>
    </row>
    <row r="413" spans="1:47">
      <c r="A413" s="22"/>
      <c r="B413" s="19">
        <v>243</v>
      </c>
      <c r="C413" s="19">
        <v>20160224</v>
      </c>
      <c r="D413" s="7" t="s">
        <v>29</v>
      </c>
      <c r="E413" s="7" t="s">
        <v>34</v>
      </c>
      <c r="F413" s="7" t="s">
        <v>29</v>
      </c>
      <c r="G413" s="7" t="s">
        <v>29</v>
      </c>
      <c r="H413" s="7" t="s">
        <v>34</v>
      </c>
      <c r="I413" s="7" t="s">
        <v>34</v>
      </c>
      <c r="J413" s="7" t="s">
        <v>30</v>
      </c>
      <c r="K413" s="7" t="s">
        <v>30</v>
      </c>
      <c r="L413" s="7" t="s">
        <v>30</v>
      </c>
      <c r="M413" s="7" t="s">
        <v>30</v>
      </c>
      <c r="N413" s="7" t="s">
        <v>30</v>
      </c>
      <c r="O413" s="7" t="s">
        <v>30</v>
      </c>
      <c r="P413" s="7" t="s">
        <v>30</v>
      </c>
      <c r="Q413" s="1"/>
      <c r="R413" s="8">
        <v>243</v>
      </c>
      <c r="S413" s="4">
        <v>6</v>
      </c>
      <c r="T413" s="4">
        <v>461831</v>
      </c>
      <c r="U413" s="4">
        <v>4</v>
      </c>
      <c r="V413" s="4">
        <v>6</v>
      </c>
      <c r="W413" s="4">
        <v>1</v>
      </c>
      <c r="X413" s="4">
        <v>8</v>
      </c>
      <c r="Y413" s="4">
        <v>3</v>
      </c>
      <c r="Z413" s="4">
        <v>1</v>
      </c>
      <c r="AA413" s="4" t="s">
        <v>27</v>
      </c>
      <c r="AB413" s="4">
        <v>1</v>
      </c>
      <c r="AC413" s="9">
        <v>0</v>
      </c>
      <c r="AD413" s="10">
        <v>2</v>
      </c>
      <c r="AE413" s="9">
        <v>0</v>
      </c>
      <c r="AF413" s="11">
        <v>1</v>
      </c>
      <c r="AG413" s="11">
        <v>1</v>
      </c>
      <c r="AH413" s="9">
        <v>0</v>
      </c>
      <c r="AI413" s="11">
        <v>1</v>
      </c>
      <c r="AJ413" s="9">
        <v>0</v>
      </c>
      <c r="AK413" s="11">
        <v>1</v>
      </c>
      <c r="AL413" s="9">
        <v>0</v>
      </c>
      <c r="AM413" s="4">
        <v>5</v>
      </c>
      <c r="AN413" s="4" t="s">
        <v>27</v>
      </c>
      <c r="AO413" s="15">
        <v>0</v>
      </c>
      <c r="AP413" s="15">
        <v>0</v>
      </c>
      <c r="AQ413" s="15">
        <v>0</v>
      </c>
      <c r="AR413" s="15">
        <v>0</v>
      </c>
      <c r="AS413" s="15">
        <v>0</v>
      </c>
      <c r="AT413" s="16">
        <v>1</v>
      </c>
      <c r="AU413" s="15">
        <v>0</v>
      </c>
    </row>
    <row r="414" spans="1:47">
      <c r="A414" s="22"/>
      <c r="B414" s="20"/>
      <c r="C414" s="20"/>
      <c r="D414" s="14">
        <v>461831</v>
      </c>
      <c r="E414" s="14">
        <v>286479</v>
      </c>
      <c r="F414" s="14">
        <v>461830</v>
      </c>
      <c r="G414" s="14">
        <v>461832</v>
      </c>
      <c r="H414" s="14">
        <v>286478</v>
      </c>
      <c r="I414" s="14">
        <v>286480</v>
      </c>
      <c r="J414" s="14">
        <v>441981</v>
      </c>
      <c r="K414" s="14">
        <v>18626</v>
      </c>
      <c r="L414" s="14">
        <v>837</v>
      </c>
      <c r="M414" s="14">
        <v>8</v>
      </c>
      <c r="N414" s="14">
        <v>12</v>
      </c>
      <c r="O414" s="14">
        <v>8</v>
      </c>
      <c r="P414" s="14">
        <v>6</v>
      </c>
      <c r="Q414" s="1"/>
      <c r="R414" s="8">
        <v>243</v>
      </c>
      <c r="S414" s="4">
        <v>1</v>
      </c>
      <c r="T414" s="4">
        <v>286479</v>
      </c>
      <c r="U414" s="4">
        <v>2</v>
      </c>
      <c r="V414" s="4">
        <v>8</v>
      </c>
      <c r="W414" s="4">
        <v>6</v>
      </c>
      <c r="X414" s="4">
        <v>4</v>
      </c>
      <c r="Y414" s="4">
        <v>7</v>
      </c>
      <c r="Z414" s="4">
        <v>9</v>
      </c>
      <c r="AA414" s="4" t="s">
        <v>27</v>
      </c>
      <c r="AB414" s="4">
        <v>1</v>
      </c>
      <c r="AC414" s="9">
        <v>0</v>
      </c>
      <c r="AD414" s="9">
        <v>0</v>
      </c>
      <c r="AE414" s="11">
        <v>1</v>
      </c>
      <c r="AF414" s="9">
        <v>0</v>
      </c>
      <c r="AG414" s="11">
        <v>1</v>
      </c>
      <c r="AH414" s="9">
        <v>0</v>
      </c>
      <c r="AI414" s="11">
        <v>1</v>
      </c>
      <c r="AJ414" s="11">
        <v>1</v>
      </c>
      <c r="AK414" s="11">
        <v>1</v>
      </c>
      <c r="AL414" s="11">
        <v>1</v>
      </c>
      <c r="AM414" s="4">
        <v>6</v>
      </c>
      <c r="AN414" s="4" t="s">
        <v>27</v>
      </c>
      <c r="AO414" s="16">
        <v>1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</row>
    <row r="415" spans="1:47">
      <c r="A415" s="22"/>
      <c r="B415" s="19">
        <v>242</v>
      </c>
      <c r="C415" s="19">
        <v>20160217</v>
      </c>
      <c r="D415" s="7" t="s">
        <v>34</v>
      </c>
      <c r="E415" s="7" t="s">
        <v>35</v>
      </c>
      <c r="F415" s="7" t="s">
        <v>34</v>
      </c>
      <c r="G415" s="7" t="s">
        <v>34</v>
      </c>
      <c r="H415" s="7" t="s">
        <v>35</v>
      </c>
      <c r="I415" s="7" t="s">
        <v>35</v>
      </c>
      <c r="J415" s="7" t="s">
        <v>30</v>
      </c>
      <c r="K415" s="7" t="s">
        <v>30</v>
      </c>
      <c r="L415" s="7" t="s">
        <v>30</v>
      </c>
      <c r="M415" s="7" t="s">
        <v>30</v>
      </c>
      <c r="N415" s="7" t="s">
        <v>30</v>
      </c>
      <c r="O415" s="7" t="s">
        <v>30</v>
      </c>
      <c r="P415" s="7" t="s">
        <v>30</v>
      </c>
      <c r="Q415" s="1"/>
      <c r="R415" s="8">
        <v>242</v>
      </c>
      <c r="S415" s="4">
        <v>1</v>
      </c>
      <c r="T415" s="4">
        <v>894040</v>
      </c>
      <c r="U415" s="4">
        <v>8</v>
      </c>
      <c r="V415" s="4">
        <v>9</v>
      </c>
      <c r="W415" s="4">
        <v>4</v>
      </c>
      <c r="X415" s="4">
        <v>0</v>
      </c>
      <c r="Y415" s="4">
        <v>4</v>
      </c>
      <c r="Z415" s="4">
        <v>0</v>
      </c>
      <c r="AA415" s="4" t="s">
        <v>27</v>
      </c>
      <c r="AB415" s="4">
        <v>1</v>
      </c>
      <c r="AC415" s="10">
        <v>2</v>
      </c>
      <c r="AD415" s="9">
        <v>0</v>
      </c>
      <c r="AE415" s="9">
        <v>0</v>
      </c>
      <c r="AF415" s="9">
        <v>0</v>
      </c>
      <c r="AG415" s="10">
        <v>2</v>
      </c>
      <c r="AH415" s="9">
        <v>0</v>
      </c>
      <c r="AI415" s="9">
        <v>0</v>
      </c>
      <c r="AJ415" s="9">
        <v>0</v>
      </c>
      <c r="AK415" s="11">
        <v>1</v>
      </c>
      <c r="AL415" s="11">
        <v>1</v>
      </c>
      <c r="AM415" s="4">
        <v>4</v>
      </c>
      <c r="AN415" s="4" t="s">
        <v>27</v>
      </c>
      <c r="AO415" s="16">
        <v>1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</row>
    <row r="416" spans="1:47">
      <c r="A416" s="22"/>
      <c r="B416" s="20"/>
      <c r="C416" s="20"/>
      <c r="D416" s="14">
        <v>894040</v>
      </c>
      <c r="E416" s="14">
        <v>541677</v>
      </c>
      <c r="F416" s="14">
        <v>894039</v>
      </c>
      <c r="G416" s="14">
        <v>894041</v>
      </c>
      <c r="H416" s="14">
        <v>541676</v>
      </c>
      <c r="I416" s="14">
        <v>541678</v>
      </c>
      <c r="J416" s="14">
        <v>957011</v>
      </c>
      <c r="K416" s="14">
        <v>85767</v>
      </c>
      <c r="L416" s="14">
        <v>109</v>
      </c>
      <c r="M416" s="14">
        <v>29</v>
      </c>
      <c r="N416" s="14">
        <v>68</v>
      </c>
      <c r="O416" s="14">
        <v>7</v>
      </c>
      <c r="P416" s="14">
        <v>5</v>
      </c>
      <c r="Q416" s="1"/>
      <c r="R416" s="8">
        <v>242</v>
      </c>
      <c r="S416" s="4">
        <v>7</v>
      </c>
      <c r="T416" s="4">
        <v>541677</v>
      </c>
      <c r="U416" s="4">
        <v>5</v>
      </c>
      <c r="V416" s="4">
        <v>4</v>
      </c>
      <c r="W416" s="4">
        <v>1</v>
      </c>
      <c r="X416" s="4">
        <v>6</v>
      </c>
      <c r="Y416" s="4">
        <v>7</v>
      </c>
      <c r="Z416" s="4">
        <v>7</v>
      </c>
      <c r="AA416" s="4" t="s">
        <v>27</v>
      </c>
      <c r="AB416" s="4">
        <v>1</v>
      </c>
      <c r="AC416" s="9">
        <v>0</v>
      </c>
      <c r="AD416" s="11">
        <v>1</v>
      </c>
      <c r="AE416" s="9">
        <v>0</v>
      </c>
      <c r="AF416" s="9">
        <v>0</v>
      </c>
      <c r="AG416" s="11">
        <v>1</v>
      </c>
      <c r="AH416" s="11">
        <v>1</v>
      </c>
      <c r="AI416" s="11">
        <v>1</v>
      </c>
      <c r="AJ416" s="10">
        <v>2</v>
      </c>
      <c r="AK416" s="9">
        <v>0</v>
      </c>
      <c r="AL416" s="9">
        <v>0</v>
      </c>
      <c r="AM416" s="4">
        <v>5</v>
      </c>
      <c r="AN416" s="4" t="s">
        <v>27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6">
        <v>1</v>
      </c>
    </row>
    <row r="417" spans="1:47">
      <c r="A417" s="22"/>
      <c r="B417" s="19">
        <v>241</v>
      </c>
      <c r="C417" s="19">
        <v>20160210</v>
      </c>
      <c r="D417" s="7" t="s">
        <v>29</v>
      </c>
      <c r="E417" s="7" t="s">
        <v>35</v>
      </c>
      <c r="F417" s="7" t="s">
        <v>29</v>
      </c>
      <c r="G417" s="7" t="s">
        <v>29</v>
      </c>
      <c r="H417" s="7" t="s">
        <v>35</v>
      </c>
      <c r="I417" s="7" t="s">
        <v>35</v>
      </c>
      <c r="J417" s="7" t="s">
        <v>30</v>
      </c>
      <c r="K417" s="7" t="s">
        <v>30</v>
      </c>
      <c r="L417" s="7" t="s">
        <v>30</v>
      </c>
      <c r="M417" s="7" t="s">
        <v>30</v>
      </c>
      <c r="N417" s="7" t="s">
        <v>30</v>
      </c>
      <c r="O417" s="7" t="s">
        <v>30</v>
      </c>
      <c r="P417" s="7" t="s">
        <v>30</v>
      </c>
      <c r="Q417" s="1"/>
      <c r="R417" s="8">
        <v>241</v>
      </c>
      <c r="S417" s="4">
        <v>6</v>
      </c>
      <c r="T417" s="4">
        <v>805649</v>
      </c>
      <c r="U417" s="4">
        <v>8</v>
      </c>
      <c r="V417" s="4">
        <v>0</v>
      </c>
      <c r="W417" s="4">
        <v>5</v>
      </c>
      <c r="X417" s="4">
        <v>6</v>
      </c>
      <c r="Y417" s="4">
        <v>4</v>
      </c>
      <c r="Z417" s="4">
        <v>9</v>
      </c>
      <c r="AA417" s="4" t="s">
        <v>27</v>
      </c>
      <c r="AB417" s="4">
        <v>1</v>
      </c>
      <c r="AC417" s="11">
        <v>1</v>
      </c>
      <c r="AD417" s="9">
        <v>0</v>
      </c>
      <c r="AE417" s="9">
        <v>0</v>
      </c>
      <c r="AF417" s="9">
        <v>0</v>
      </c>
      <c r="AG417" s="11">
        <v>1</v>
      </c>
      <c r="AH417" s="11">
        <v>1</v>
      </c>
      <c r="AI417" s="11">
        <v>1</v>
      </c>
      <c r="AJ417" s="9">
        <v>0</v>
      </c>
      <c r="AK417" s="11">
        <v>1</v>
      </c>
      <c r="AL417" s="11">
        <v>1</v>
      </c>
      <c r="AM417" s="4">
        <v>6</v>
      </c>
      <c r="AN417" s="4" t="s">
        <v>27</v>
      </c>
      <c r="AO417" s="15">
        <v>0</v>
      </c>
      <c r="AP417" s="15">
        <v>0</v>
      </c>
      <c r="AQ417" s="15">
        <v>0</v>
      </c>
      <c r="AR417" s="15">
        <v>0</v>
      </c>
      <c r="AS417" s="15">
        <v>0</v>
      </c>
      <c r="AT417" s="16">
        <v>1</v>
      </c>
      <c r="AU417" s="15">
        <v>0</v>
      </c>
    </row>
    <row r="418" spans="1:47">
      <c r="A418" s="22"/>
      <c r="B418" s="20"/>
      <c r="C418" s="20"/>
      <c r="D418" s="14">
        <v>805649</v>
      </c>
      <c r="E418" s="14">
        <v>855968</v>
      </c>
      <c r="F418" s="14">
        <v>805648</v>
      </c>
      <c r="G418" s="14">
        <v>805650</v>
      </c>
      <c r="H418" s="14">
        <v>855967</v>
      </c>
      <c r="I418" s="14">
        <v>855969</v>
      </c>
      <c r="J418" s="14">
        <v>970916</v>
      </c>
      <c r="K418" s="14">
        <v>57121</v>
      </c>
      <c r="L418" s="14">
        <v>636</v>
      </c>
      <c r="M418" s="14">
        <v>38</v>
      </c>
      <c r="N418" s="14">
        <v>87</v>
      </c>
      <c r="O418" s="14">
        <v>1</v>
      </c>
      <c r="P418" s="14">
        <v>9</v>
      </c>
      <c r="Q418" s="1"/>
      <c r="R418" s="8">
        <v>241</v>
      </c>
      <c r="S418" s="4">
        <v>7</v>
      </c>
      <c r="T418" s="4">
        <v>855968</v>
      </c>
      <c r="U418" s="4">
        <v>8</v>
      </c>
      <c r="V418" s="4">
        <v>5</v>
      </c>
      <c r="W418" s="4">
        <v>5</v>
      </c>
      <c r="X418" s="4">
        <v>9</v>
      </c>
      <c r="Y418" s="4">
        <v>6</v>
      </c>
      <c r="Z418" s="4">
        <v>8</v>
      </c>
      <c r="AA418" s="4" t="s">
        <v>27</v>
      </c>
      <c r="AB418" s="4">
        <v>1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10">
        <v>2</v>
      </c>
      <c r="AI418" s="11">
        <v>1</v>
      </c>
      <c r="AJ418" s="9">
        <v>0</v>
      </c>
      <c r="AK418" s="10">
        <v>2</v>
      </c>
      <c r="AL418" s="11">
        <v>1</v>
      </c>
      <c r="AM418" s="4">
        <v>4</v>
      </c>
      <c r="AN418" s="4" t="s">
        <v>27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6">
        <v>1</v>
      </c>
    </row>
    <row r="419" spans="1:47">
      <c r="A419" s="22"/>
      <c r="B419" s="19">
        <v>240</v>
      </c>
      <c r="C419" s="19">
        <v>20160203</v>
      </c>
      <c r="D419" s="7" t="s">
        <v>28</v>
      </c>
      <c r="E419" s="7" t="s">
        <v>29</v>
      </c>
      <c r="F419" s="7" t="s">
        <v>28</v>
      </c>
      <c r="G419" s="7" t="s">
        <v>28</v>
      </c>
      <c r="H419" s="7" t="s">
        <v>29</v>
      </c>
      <c r="I419" s="7" t="s">
        <v>29</v>
      </c>
      <c r="J419" s="7" t="s">
        <v>30</v>
      </c>
      <c r="K419" s="7" t="s">
        <v>30</v>
      </c>
      <c r="L419" s="7" t="s">
        <v>30</v>
      </c>
      <c r="M419" s="7" t="s">
        <v>30</v>
      </c>
      <c r="N419" s="7" t="s">
        <v>30</v>
      </c>
      <c r="O419" s="7" t="s">
        <v>30</v>
      </c>
      <c r="P419" s="7" t="s">
        <v>30</v>
      </c>
      <c r="Q419" s="1"/>
      <c r="R419" s="8">
        <v>240</v>
      </c>
      <c r="S419" s="4">
        <v>3</v>
      </c>
      <c r="T419" s="4">
        <v>956904</v>
      </c>
      <c r="U419" s="4">
        <v>9</v>
      </c>
      <c r="V419" s="4">
        <v>5</v>
      </c>
      <c r="W419" s="4">
        <v>6</v>
      </c>
      <c r="X419" s="4">
        <v>9</v>
      </c>
      <c r="Y419" s="4">
        <v>0</v>
      </c>
      <c r="Z419" s="4">
        <v>4</v>
      </c>
      <c r="AA419" s="4" t="s">
        <v>27</v>
      </c>
      <c r="AB419" s="4">
        <v>1</v>
      </c>
      <c r="AC419" s="11">
        <v>1</v>
      </c>
      <c r="AD419" s="9">
        <v>0</v>
      </c>
      <c r="AE419" s="9">
        <v>0</v>
      </c>
      <c r="AF419" s="9">
        <v>0</v>
      </c>
      <c r="AG419" s="11">
        <v>1</v>
      </c>
      <c r="AH419" s="11">
        <v>1</v>
      </c>
      <c r="AI419" s="11">
        <v>1</v>
      </c>
      <c r="AJ419" s="9">
        <v>0</v>
      </c>
      <c r="AK419" s="9">
        <v>0</v>
      </c>
      <c r="AL419" s="10">
        <v>2</v>
      </c>
      <c r="AM419" s="4">
        <v>5</v>
      </c>
      <c r="AN419" s="4" t="s">
        <v>27</v>
      </c>
      <c r="AO419" s="15">
        <v>0</v>
      </c>
      <c r="AP419" s="15">
        <v>0</v>
      </c>
      <c r="AQ419" s="16">
        <v>1</v>
      </c>
      <c r="AR419" s="15">
        <v>0</v>
      </c>
      <c r="AS419" s="15">
        <v>0</v>
      </c>
      <c r="AT419" s="15">
        <v>0</v>
      </c>
      <c r="AU419" s="15">
        <v>0</v>
      </c>
    </row>
    <row r="420" spans="1:47">
      <c r="A420" s="22"/>
      <c r="B420" s="20"/>
      <c r="C420" s="20"/>
      <c r="D420" s="14">
        <v>956904</v>
      </c>
      <c r="E420" s="14">
        <v>806332</v>
      </c>
      <c r="F420" s="14">
        <v>956903</v>
      </c>
      <c r="G420" s="14">
        <v>956905</v>
      </c>
      <c r="H420" s="14">
        <v>806331</v>
      </c>
      <c r="I420" s="14">
        <v>806333</v>
      </c>
      <c r="J420" s="14">
        <v>873210</v>
      </c>
      <c r="K420" s="14">
        <v>97843</v>
      </c>
      <c r="L420" s="14">
        <v>573</v>
      </c>
      <c r="M420" s="14">
        <v>80</v>
      </c>
      <c r="N420" s="14">
        <v>62</v>
      </c>
      <c r="O420" s="14">
        <v>7</v>
      </c>
      <c r="P420" s="14">
        <v>6</v>
      </c>
      <c r="Q420" s="1"/>
      <c r="R420" s="8">
        <v>240</v>
      </c>
      <c r="S420" s="4">
        <v>6</v>
      </c>
      <c r="T420" s="4">
        <v>806332</v>
      </c>
      <c r="U420" s="4">
        <v>8</v>
      </c>
      <c r="V420" s="4">
        <v>0</v>
      </c>
      <c r="W420" s="4">
        <v>6</v>
      </c>
      <c r="X420" s="4">
        <v>3</v>
      </c>
      <c r="Y420" s="4">
        <v>3</v>
      </c>
      <c r="Z420" s="4">
        <v>2</v>
      </c>
      <c r="AA420" s="4" t="s">
        <v>27</v>
      </c>
      <c r="AB420" s="4">
        <v>1</v>
      </c>
      <c r="AC420" s="11">
        <v>1</v>
      </c>
      <c r="AD420" s="9">
        <v>0</v>
      </c>
      <c r="AE420" s="11">
        <v>1</v>
      </c>
      <c r="AF420" s="10">
        <v>2</v>
      </c>
      <c r="AG420" s="9">
        <v>0</v>
      </c>
      <c r="AH420" s="9">
        <v>0</v>
      </c>
      <c r="AI420" s="11">
        <v>1</v>
      </c>
      <c r="AJ420" s="9">
        <v>0</v>
      </c>
      <c r="AK420" s="11">
        <v>1</v>
      </c>
      <c r="AL420" s="9">
        <v>0</v>
      </c>
      <c r="AM420" s="4">
        <v>5</v>
      </c>
      <c r="AN420" s="4" t="s">
        <v>27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6">
        <v>1</v>
      </c>
      <c r="AU420" s="15">
        <v>0</v>
      </c>
    </row>
    <row r="421" spans="1:47">
      <c r="A421" s="22"/>
      <c r="B421" s="19">
        <v>239</v>
      </c>
      <c r="C421" s="19">
        <v>20160127</v>
      </c>
      <c r="D421" s="7" t="s">
        <v>32</v>
      </c>
      <c r="E421" s="7" t="s">
        <v>32</v>
      </c>
      <c r="F421" s="7" t="s">
        <v>32</v>
      </c>
      <c r="G421" s="7" t="s">
        <v>32</v>
      </c>
      <c r="H421" s="7" t="s">
        <v>32</v>
      </c>
      <c r="I421" s="7" t="s">
        <v>32</v>
      </c>
      <c r="J421" s="7" t="s">
        <v>30</v>
      </c>
      <c r="K421" s="7" t="s">
        <v>30</v>
      </c>
      <c r="L421" s="7" t="s">
        <v>30</v>
      </c>
      <c r="M421" s="7" t="s">
        <v>30</v>
      </c>
      <c r="N421" s="7" t="s">
        <v>30</v>
      </c>
      <c r="O421" s="7" t="s">
        <v>30</v>
      </c>
      <c r="P421" s="7" t="s">
        <v>30</v>
      </c>
      <c r="Q421" s="1"/>
      <c r="R421" s="8">
        <v>239</v>
      </c>
      <c r="S421" s="4">
        <v>4</v>
      </c>
      <c r="T421" s="4">
        <v>746276</v>
      </c>
      <c r="U421" s="4">
        <v>7</v>
      </c>
      <c r="V421" s="4">
        <v>4</v>
      </c>
      <c r="W421" s="4">
        <v>6</v>
      </c>
      <c r="X421" s="4">
        <v>2</v>
      </c>
      <c r="Y421" s="4">
        <v>7</v>
      </c>
      <c r="Z421" s="4">
        <v>6</v>
      </c>
      <c r="AA421" s="4" t="s">
        <v>27</v>
      </c>
      <c r="AB421" s="4">
        <v>1</v>
      </c>
      <c r="AC421" s="9">
        <v>0</v>
      </c>
      <c r="AD421" s="9">
        <v>0</v>
      </c>
      <c r="AE421" s="11">
        <v>1</v>
      </c>
      <c r="AF421" s="9">
        <v>0</v>
      </c>
      <c r="AG421" s="11">
        <v>1</v>
      </c>
      <c r="AH421" s="9">
        <v>0</v>
      </c>
      <c r="AI421" s="10">
        <v>2</v>
      </c>
      <c r="AJ421" s="10">
        <v>2</v>
      </c>
      <c r="AK421" s="9">
        <v>0</v>
      </c>
      <c r="AL421" s="9">
        <v>0</v>
      </c>
      <c r="AM421" s="4">
        <v>4</v>
      </c>
      <c r="AN421" s="4" t="s">
        <v>27</v>
      </c>
      <c r="AO421" s="15">
        <v>0</v>
      </c>
      <c r="AP421" s="15">
        <v>0</v>
      </c>
      <c r="AQ421" s="15">
        <v>0</v>
      </c>
      <c r="AR421" s="16">
        <v>1</v>
      </c>
      <c r="AS421" s="15">
        <v>0</v>
      </c>
      <c r="AT421" s="15">
        <v>0</v>
      </c>
      <c r="AU421" s="15">
        <v>0</v>
      </c>
    </row>
    <row r="422" spans="1:47">
      <c r="A422" s="22"/>
      <c r="B422" s="20"/>
      <c r="C422" s="20"/>
      <c r="D422" s="14">
        <v>746276</v>
      </c>
      <c r="E422" s="14">
        <v>173375</v>
      </c>
      <c r="F422" s="14">
        <v>746275</v>
      </c>
      <c r="G422" s="14">
        <v>746277</v>
      </c>
      <c r="H422" s="14">
        <v>173374</v>
      </c>
      <c r="I422" s="14">
        <v>173376</v>
      </c>
      <c r="J422" s="14">
        <v>571684</v>
      </c>
      <c r="K422" s="14">
        <v>97550</v>
      </c>
      <c r="L422" s="14">
        <v>547</v>
      </c>
      <c r="M422" s="14">
        <v>53</v>
      </c>
      <c r="N422" s="14">
        <v>69</v>
      </c>
      <c r="O422" s="14">
        <v>3</v>
      </c>
      <c r="P422" s="14">
        <v>0</v>
      </c>
      <c r="Q422" s="1"/>
      <c r="R422" s="8">
        <v>239</v>
      </c>
      <c r="S422" s="4">
        <v>4</v>
      </c>
      <c r="T422" s="4">
        <v>173375</v>
      </c>
      <c r="U422" s="4">
        <v>1</v>
      </c>
      <c r="V422" s="4">
        <v>7</v>
      </c>
      <c r="W422" s="4">
        <v>3</v>
      </c>
      <c r="X422" s="4">
        <v>3</v>
      </c>
      <c r="Y422" s="4">
        <v>7</v>
      </c>
      <c r="Z422" s="4">
        <v>5</v>
      </c>
      <c r="AA422" s="4" t="s">
        <v>27</v>
      </c>
      <c r="AB422" s="4">
        <v>1</v>
      </c>
      <c r="AC422" s="9">
        <v>0</v>
      </c>
      <c r="AD422" s="11">
        <v>1</v>
      </c>
      <c r="AE422" s="9">
        <v>0</v>
      </c>
      <c r="AF422" s="10">
        <v>2</v>
      </c>
      <c r="AG422" s="9">
        <v>0</v>
      </c>
      <c r="AH422" s="11">
        <v>1</v>
      </c>
      <c r="AI422" s="9">
        <v>0</v>
      </c>
      <c r="AJ422" s="10">
        <v>2</v>
      </c>
      <c r="AK422" s="9">
        <v>0</v>
      </c>
      <c r="AL422" s="9">
        <v>0</v>
      </c>
      <c r="AM422" s="4">
        <v>4</v>
      </c>
      <c r="AN422" s="4" t="s">
        <v>27</v>
      </c>
      <c r="AO422" s="15">
        <v>0</v>
      </c>
      <c r="AP422" s="15">
        <v>0</v>
      </c>
      <c r="AQ422" s="15">
        <v>0</v>
      </c>
      <c r="AR422" s="16">
        <v>1</v>
      </c>
      <c r="AS422" s="15">
        <v>0</v>
      </c>
      <c r="AT422" s="15">
        <v>0</v>
      </c>
      <c r="AU422" s="15">
        <v>0</v>
      </c>
    </row>
    <row r="423" spans="1:47">
      <c r="A423" s="22"/>
      <c r="B423" s="19">
        <v>238</v>
      </c>
      <c r="C423" s="19">
        <v>20160120</v>
      </c>
      <c r="D423" s="7" t="s">
        <v>35</v>
      </c>
      <c r="E423" s="7" t="s">
        <v>34</v>
      </c>
      <c r="F423" s="7" t="s">
        <v>35</v>
      </c>
      <c r="G423" s="7" t="s">
        <v>35</v>
      </c>
      <c r="H423" s="7" t="s">
        <v>34</v>
      </c>
      <c r="I423" s="7" t="s">
        <v>34</v>
      </c>
      <c r="J423" s="7" t="s">
        <v>30</v>
      </c>
      <c r="K423" s="7" t="s">
        <v>30</v>
      </c>
      <c r="L423" s="7" t="s">
        <v>30</v>
      </c>
      <c r="M423" s="7" t="s">
        <v>30</v>
      </c>
      <c r="N423" s="7" t="s">
        <v>30</v>
      </c>
      <c r="O423" s="7" t="s">
        <v>30</v>
      </c>
      <c r="P423" s="7" t="s">
        <v>30</v>
      </c>
      <c r="Q423" s="1"/>
      <c r="R423" s="8">
        <v>238</v>
      </c>
      <c r="S423" s="4">
        <v>7</v>
      </c>
      <c r="T423" s="4">
        <v>225522</v>
      </c>
      <c r="U423" s="4">
        <v>2</v>
      </c>
      <c r="V423" s="4">
        <v>2</v>
      </c>
      <c r="W423" s="4">
        <v>5</v>
      </c>
      <c r="X423" s="4">
        <v>5</v>
      </c>
      <c r="Y423" s="4">
        <v>2</v>
      </c>
      <c r="Z423" s="4">
        <v>2</v>
      </c>
      <c r="AA423" s="4" t="s">
        <v>27</v>
      </c>
      <c r="AB423" s="4">
        <v>1</v>
      </c>
      <c r="AC423" s="9">
        <v>0</v>
      </c>
      <c r="AD423" s="9">
        <v>0</v>
      </c>
      <c r="AE423" s="18">
        <v>4</v>
      </c>
      <c r="AF423" s="9">
        <v>0</v>
      </c>
      <c r="AG423" s="9">
        <v>0</v>
      </c>
      <c r="AH423" s="10">
        <v>2</v>
      </c>
      <c r="AI423" s="9">
        <v>0</v>
      </c>
      <c r="AJ423" s="9">
        <v>0</v>
      </c>
      <c r="AK423" s="9">
        <v>0</v>
      </c>
      <c r="AL423" s="9">
        <v>0</v>
      </c>
      <c r="AM423" s="4">
        <v>2</v>
      </c>
      <c r="AN423" s="4" t="s">
        <v>27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6">
        <v>1</v>
      </c>
    </row>
    <row r="424" spans="1:47">
      <c r="A424" s="22"/>
      <c r="B424" s="20"/>
      <c r="C424" s="20"/>
      <c r="D424" s="14">
        <v>225522</v>
      </c>
      <c r="E424" s="14">
        <v>369931</v>
      </c>
      <c r="F424" s="14">
        <v>225521</v>
      </c>
      <c r="G424" s="14">
        <v>225523</v>
      </c>
      <c r="H424" s="14">
        <v>369930</v>
      </c>
      <c r="I424" s="14">
        <v>369932</v>
      </c>
      <c r="J424" s="14">
        <v>290473</v>
      </c>
      <c r="K424" s="14">
        <v>37127</v>
      </c>
      <c r="L424" s="14">
        <v>436</v>
      </c>
      <c r="M424" s="14">
        <v>82</v>
      </c>
      <c r="N424" s="14">
        <v>32</v>
      </c>
      <c r="O424" s="14">
        <v>7</v>
      </c>
      <c r="P424" s="14">
        <v>0</v>
      </c>
      <c r="Q424" s="1"/>
      <c r="R424" s="8">
        <v>238</v>
      </c>
      <c r="S424" s="4">
        <v>1</v>
      </c>
      <c r="T424" s="4">
        <v>369931</v>
      </c>
      <c r="U424" s="4">
        <v>3</v>
      </c>
      <c r="V424" s="4">
        <v>6</v>
      </c>
      <c r="W424" s="4">
        <v>9</v>
      </c>
      <c r="X424" s="4">
        <v>9</v>
      </c>
      <c r="Y424" s="4">
        <v>3</v>
      </c>
      <c r="Z424" s="4">
        <v>1</v>
      </c>
      <c r="AA424" s="4" t="s">
        <v>27</v>
      </c>
      <c r="AB424" s="4">
        <v>1</v>
      </c>
      <c r="AC424" s="9">
        <v>0</v>
      </c>
      <c r="AD424" s="11">
        <v>1</v>
      </c>
      <c r="AE424" s="9">
        <v>0</v>
      </c>
      <c r="AF424" s="10">
        <v>2</v>
      </c>
      <c r="AG424" s="9">
        <v>0</v>
      </c>
      <c r="AH424" s="9">
        <v>0</v>
      </c>
      <c r="AI424" s="11">
        <v>1</v>
      </c>
      <c r="AJ424" s="9">
        <v>0</v>
      </c>
      <c r="AK424" s="9">
        <v>0</v>
      </c>
      <c r="AL424" s="10">
        <v>2</v>
      </c>
      <c r="AM424" s="4">
        <v>4</v>
      </c>
      <c r="AN424" s="4" t="s">
        <v>27</v>
      </c>
      <c r="AO424" s="16">
        <v>1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</row>
    <row r="425" spans="1:47">
      <c r="A425" s="22"/>
      <c r="B425" s="19">
        <v>237</v>
      </c>
      <c r="C425" s="19">
        <v>20160113</v>
      </c>
      <c r="D425" s="7" t="s">
        <v>29</v>
      </c>
      <c r="E425" s="7" t="s">
        <v>29</v>
      </c>
      <c r="F425" s="7" t="s">
        <v>29</v>
      </c>
      <c r="G425" s="7" t="s">
        <v>29</v>
      </c>
      <c r="H425" s="7" t="s">
        <v>29</v>
      </c>
      <c r="I425" s="7" t="s">
        <v>29</v>
      </c>
      <c r="J425" s="7" t="s">
        <v>30</v>
      </c>
      <c r="K425" s="7" t="s">
        <v>30</v>
      </c>
      <c r="L425" s="7" t="s">
        <v>30</v>
      </c>
      <c r="M425" s="7" t="s">
        <v>30</v>
      </c>
      <c r="N425" s="7" t="s">
        <v>30</v>
      </c>
      <c r="O425" s="7" t="s">
        <v>30</v>
      </c>
      <c r="P425" s="7" t="s">
        <v>30</v>
      </c>
      <c r="Q425" s="1"/>
      <c r="R425" s="8">
        <v>237</v>
      </c>
      <c r="S425" s="4">
        <v>6</v>
      </c>
      <c r="T425" s="4">
        <v>380276</v>
      </c>
      <c r="U425" s="4">
        <v>3</v>
      </c>
      <c r="V425" s="4">
        <v>8</v>
      </c>
      <c r="W425" s="4">
        <v>0</v>
      </c>
      <c r="X425" s="4">
        <v>2</v>
      </c>
      <c r="Y425" s="4">
        <v>7</v>
      </c>
      <c r="Z425" s="4">
        <v>6</v>
      </c>
      <c r="AA425" s="4" t="s">
        <v>27</v>
      </c>
      <c r="AB425" s="4">
        <v>1</v>
      </c>
      <c r="AC425" s="11">
        <v>1</v>
      </c>
      <c r="AD425" s="9">
        <v>0</v>
      </c>
      <c r="AE425" s="11">
        <v>1</v>
      </c>
      <c r="AF425" s="11">
        <v>1</v>
      </c>
      <c r="AG425" s="9">
        <v>0</v>
      </c>
      <c r="AH425" s="9">
        <v>0</v>
      </c>
      <c r="AI425" s="11">
        <v>1</v>
      </c>
      <c r="AJ425" s="11">
        <v>1</v>
      </c>
      <c r="AK425" s="11">
        <v>1</v>
      </c>
      <c r="AL425" s="9">
        <v>0</v>
      </c>
      <c r="AM425" s="4">
        <v>6</v>
      </c>
      <c r="AN425" s="4" t="s">
        <v>27</v>
      </c>
      <c r="AO425" s="15">
        <v>0</v>
      </c>
      <c r="AP425" s="15">
        <v>0</v>
      </c>
      <c r="AQ425" s="15">
        <v>0</v>
      </c>
      <c r="AR425" s="15">
        <v>0</v>
      </c>
      <c r="AS425" s="15">
        <v>0</v>
      </c>
      <c r="AT425" s="16">
        <v>1</v>
      </c>
      <c r="AU425" s="15">
        <v>0</v>
      </c>
    </row>
    <row r="426" spans="1:47">
      <c r="A426" s="22"/>
      <c r="B426" s="20"/>
      <c r="C426" s="20"/>
      <c r="D426" s="14">
        <v>380276</v>
      </c>
      <c r="E426" s="14">
        <v>443695</v>
      </c>
      <c r="F426" s="14">
        <v>380275</v>
      </c>
      <c r="G426" s="14">
        <v>380277</v>
      </c>
      <c r="H426" s="14">
        <v>443694</v>
      </c>
      <c r="I426" s="14">
        <v>443696</v>
      </c>
      <c r="J426" s="14">
        <v>683359</v>
      </c>
      <c r="K426" s="14">
        <v>49425</v>
      </c>
      <c r="L426" s="14">
        <v>521</v>
      </c>
      <c r="M426" s="14">
        <v>79</v>
      </c>
      <c r="N426" s="14">
        <v>84</v>
      </c>
      <c r="O426" s="14">
        <v>1</v>
      </c>
      <c r="P426" s="14">
        <v>0</v>
      </c>
      <c r="Q426" s="1"/>
      <c r="R426" s="8">
        <v>237</v>
      </c>
      <c r="S426" s="4">
        <v>6</v>
      </c>
      <c r="T426" s="4">
        <v>443695</v>
      </c>
      <c r="U426" s="4">
        <v>4</v>
      </c>
      <c r="V426" s="4">
        <v>4</v>
      </c>
      <c r="W426" s="4">
        <v>3</v>
      </c>
      <c r="X426" s="4">
        <v>6</v>
      </c>
      <c r="Y426" s="4">
        <v>9</v>
      </c>
      <c r="Z426" s="4">
        <v>5</v>
      </c>
      <c r="AA426" s="4" t="s">
        <v>27</v>
      </c>
      <c r="AB426" s="4">
        <v>1</v>
      </c>
      <c r="AC426" s="9">
        <v>0</v>
      </c>
      <c r="AD426" s="9">
        <v>0</v>
      </c>
      <c r="AE426" s="9">
        <v>0</v>
      </c>
      <c r="AF426" s="11">
        <v>1</v>
      </c>
      <c r="AG426" s="10">
        <v>2</v>
      </c>
      <c r="AH426" s="11">
        <v>1</v>
      </c>
      <c r="AI426" s="11">
        <v>1</v>
      </c>
      <c r="AJ426" s="9">
        <v>0</v>
      </c>
      <c r="AK426" s="9">
        <v>0</v>
      </c>
      <c r="AL426" s="11">
        <v>1</v>
      </c>
      <c r="AM426" s="4">
        <v>5</v>
      </c>
      <c r="AN426" s="4" t="s">
        <v>27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6">
        <v>1</v>
      </c>
      <c r="AU426" s="15">
        <v>0</v>
      </c>
    </row>
    <row r="427" spans="1:47">
      <c r="A427" s="22"/>
      <c r="B427" s="19">
        <v>236</v>
      </c>
      <c r="C427" s="19">
        <v>20160106</v>
      </c>
      <c r="D427" s="7" t="s">
        <v>33</v>
      </c>
      <c r="E427" s="7" t="s">
        <v>32</v>
      </c>
      <c r="F427" s="7" t="s">
        <v>33</v>
      </c>
      <c r="G427" s="7" t="s">
        <v>33</v>
      </c>
      <c r="H427" s="7" t="s">
        <v>32</v>
      </c>
      <c r="I427" s="7" t="s">
        <v>32</v>
      </c>
      <c r="J427" s="7" t="s">
        <v>30</v>
      </c>
      <c r="K427" s="7" t="s">
        <v>30</v>
      </c>
      <c r="L427" s="7" t="s">
        <v>30</v>
      </c>
      <c r="M427" s="7" t="s">
        <v>30</v>
      </c>
      <c r="N427" s="7" t="s">
        <v>30</v>
      </c>
      <c r="O427" s="7" t="s">
        <v>30</v>
      </c>
      <c r="P427" s="7" t="s">
        <v>30</v>
      </c>
      <c r="Q427" s="1"/>
      <c r="R427" s="8">
        <v>236</v>
      </c>
      <c r="S427" s="4">
        <v>2</v>
      </c>
      <c r="T427" s="4">
        <v>601742</v>
      </c>
      <c r="U427" s="4">
        <v>6</v>
      </c>
      <c r="V427" s="4">
        <v>0</v>
      </c>
      <c r="W427" s="4">
        <v>1</v>
      </c>
      <c r="X427" s="4">
        <v>7</v>
      </c>
      <c r="Y427" s="4">
        <v>4</v>
      </c>
      <c r="Z427" s="4">
        <v>2</v>
      </c>
      <c r="AA427" s="4" t="s">
        <v>27</v>
      </c>
      <c r="AB427" s="4">
        <v>1</v>
      </c>
      <c r="AC427" s="11">
        <v>1</v>
      </c>
      <c r="AD427" s="11">
        <v>1</v>
      </c>
      <c r="AE427" s="11">
        <v>1</v>
      </c>
      <c r="AF427" s="9">
        <v>0</v>
      </c>
      <c r="AG427" s="11">
        <v>1</v>
      </c>
      <c r="AH427" s="9">
        <v>0</v>
      </c>
      <c r="AI427" s="11">
        <v>1</v>
      </c>
      <c r="AJ427" s="11">
        <v>1</v>
      </c>
      <c r="AK427" s="9">
        <v>0</v>
      </c>
      <c r="AL427" s="9">
        <v>0</v>
      </c>
      <c r="AM427" s="4">
        <v>6</v>
      </c>
      <c r="AN427" s="4" t="s">
        <v>27</v>
      </c>
      <c r="AO427" s="15">
        <v>0</v>
      </c>
      <c r="AP427" s="16">
        <v>1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</row>
    <row r="428" spans="1:47">
      <c r="A428" s="23"/>
      <c r="B428" s="20"/>
      <c r="C428" s="20"/>
      <c r="D428" s="14">
        <v>601742</v>
      </c>
      <c r="E428" s="14">
        <v>897687</v>
      </c>
      <c r="F428" s="14">
        <v>601741</v>
      </c>
      <c r="G428" s="14">
        <v>601743</v>
      </c>
      <c r="H428" s="14">
        <v>897686</v>
      </c>
      <c r="I428" s="14">
        <v>897688</v>
      </c>
      <c r="J428" s="14">
        <v>913654</v>
      </c>
      <c r="K428" s="14">
        <v>39300</v>
      </c>
      <c r="L428" s="14">
        <v>819</v>
      </c>
      <c r="M428" s="14">
        <v>92</v>
      </c>
      <c r="N428" s="14">
        <v>76</v>
      </c>
      <c r="O428" s="14">
        <v>1</v>
      </c>
      <c r="P428" s="14">
        <v>4</v>
      </c>
      <c r="Q428" s="1"/>
      <c r="R428" s="8">
        <v>236</v>
      </c>
      <c r="S428" s="4">
        <v>4</v>
      </c>
      <c r="T428" s="4">
        <v>897687</v>
      </c>
      <c r="U428" s="4">
        <v>8</v>
      </c>
      <c r="V428" s="4">
        <v>9</v>
      </c>
      <c r="W428" s="4">
        <v>7</v>
      </c>
      <c r="X428" s="4">
        <v>6</v>
      </c>
      <c r="Y428" s="4">
        <v>8</v>
      </c>
      <c r="Z428" s="4">
        <v>7</v>
      </c>
      <c r="AA428" s="4" t="s">
        <v>27</v>
      </c>
      <c r="AB428" s="4">
        <v>1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11">
        <v>1</v>
      </c>
      <c r="AJ428" s="10">
        <v>2</v>
      </c>
      <c r="AK428" s="10">
        <v>2</v>
      </c>
      <c r="AL428" s="11">
        <v>1</v>
      </c>
      <c r="AM428" s="4">
        <v>4</v>
      </c>
      <c r="AN428" s="4" t="s">
        <v>27</v>
      </c>
      <c r="AO428" s="15">
        <v>0</v>
      </c>
      <c r="AP428" s="15">
        <v>0</v>
      </c>
      <c r="AQ428" s="15">
        <v>0</v>
      </c>
      <c r="AR428" s="16">
        <v>1</v>
      </c>
      <c r="AS428" s="15">
        <v>0</v>
      </c>
      <c r="AT428" s="15">
        <v>0</v>
      </c>
      <c r="AU428" s="15">
        <v>0</v>
      </c>
    </row>
    <row r="429" spans="1:47">
      <c r="A429" s="21">
        <v>2015</v>
      </c>
      <c r="B429" s="19">
        <v>235</v>
      </c>
      <c r="C429" s="19">
        <v>20151230</v>
      </c>
      <c r="D429" s="7" t="s">
        <v>32</v>
      </c>
      <c r="E429" s="7" t="s">
        <v>29</v>
      </c>
      <c r="F429" s="7" t="s">
        <v>32</v>
      </c>
      <c r="G429" s="7" t="s">
        <v>32</v>
      </c>
      <c r="H429" s="7" t="s">
        <v>29</v>
      </c>
      <c r="I429" s="7" t="s">
        <v>29</v>
      </c>
      <c r="J429" s="7" t="s">
        <v>30</v>
      </c>
      <c r="K429" s="7" t="s">
        <v>30</v>
      </c>
      <c r="L429" s="7" t="s">
        <v>30</v>
      </c>
      <c r="M429" s="7" t="s">
        <v>30</v>
      </c>
      <c r="N429" s="7" t="s">
        <v>30</v>
      </c>
      <c r="O429" s="7" t="s">
        <v>30</v>
      </c>
      <c r="P429" s="7" t="s">
        <v>30</v>
      </c>
      <c r="Q429" s="1"/>
      <c r="R429" s="8">
        <v>235</v>
      </c>
      <c r="S429" s="4">
        <v>4</v>
      </c>
      <c r="T429" s="4">
        <v>853814</v>
      </c>
      <c r="U429" s="4">
        <v>8</v>
      </c>
      <c r="V429" s="4">
        <v>5</v>
      </c>
      <c r="W429" s="4">
        <v>3</v>
      </c>
      <c r="X429" s="4">
        <v>8</v>
      </c>
      <c r="Y429" s="4">
        <v>1</v>
      </c>
      <c r="Z429" s="4">
        <v>4</v>
      </c>
      <c r="AA429" s="4" t="s">
        <v>27</v>
      </c>
      <c r="AB429" s="4">
        <v>1</v>
      </c>
      <c r="AC429" s="9">
        <v>0</v>
      </c>
      <c r="AD429" s="11">
        <v>1</v>
      </c>
      <c r="AE429" s="9">
        <v>0</v>
      </c>
      <c r="AF429" s="11">
        <v>1</v>
      </c>
      <c r="AG429" s="11">
        <v>1</v>
      </c>
      <c r="AH429" s="11">
        <v>1</v>
      </c>
      <c r="AI429" s="9">
        <v>0</v>
      </c>
      <c r="AJ429" s="9">
        <v>0</v>
      </c>
      <c r="AK429" s="10">
        <v>2</v>
      </c>
      <c r="AL429" s="9">
        <v>0</v>
      </c>
      <c r="AM429" s="4">
        <v>5</v>
      </c>
      <c r="AN429" s="4" t="s">
        <v>27</v>
      </c>
      <c r="AO429" s="15">
        <v>0</v>
      </c>
      <c r="AP429" s="15">
        <v>0</v>
      </c>
      <c r="AQ429" s="15">
        <v>0</v>
      </c>
      <c r="AR429" s="16">
        <v>1</v>
      </c>
      <c r="AS429" s="15">
        <v>0</v>
      </c>
      <c r="AT429" s="15">
        <v>0</v>
      </c>
      <c r="AU429" s="15">
        <v>0</v>
      </c>
    </row>
    <row r="430" spans="1:47">
      <c r="A430" s="22"/>
      <c r="B430" s="20"/>
      <c r="C430" s="20"/>
      <c r="D430" s="14">
        <v>853814</v>
      </c>
      <c r="E430" s="14">
        <v>593803</v>
      </c>
      <c r="F430" s="14">
        <v>853813</v>
      </c>
      <c r="G430" s="14">
        <v>853815</v>
      </c>
      <c r="H430" s="14">
        <v>593802</v>
      </c>
      <c r="I430" s="14">
        <v>593804</v>
      </c>
      <c r="J430" s="14">
        <v>372104</v>
      </c>
      <c r="K430" s="14">
        <v>7060</v>
      </c>
      <c r="L430" s="14">
        <v>835</v>
      </c>
      <c r="M430" s="14">
        <v>84</v>
      </c>
      <c r="N430" s="14">
        <v>78</v>
      </c>
      <c r="O430" s="14">
        <v>1</v>
      </c>
      <c r="P430" s="14">
        <v>6</v>
      </c>
      <c r="Q430" s="1"/>
      <c r="R430" s="8">
        <v>235</v>
      </c>
      <c r="S430" s="4">
        <v>6</v>
      </c>
      <c r="T430" s="4">
        <v>593803</v>
      </c>
      <c r="U430" s="4">
        <v>5</v>
      </c>
      <c r="V430" s="4">
        <v>9</v>
      </c>
      <c r="W430" s="4">
        <v>3</v>
      </c>
      <c r="X430" s="4">
        <v>8</v>
      </c>
      <c r="Y430" s="4">
        <v>0</v>
      </c>
      <c r="Z430" s="4">
        <v>3</v>
      </c>
      <c r="AA430" s="4" t="s">
        <v>27</v>
      </c>
      <c r="AB430" s="4">
        <v>1</v>
      </c>
      <c r="AC430" s="11">
        <v>1</v>
      </c>
      <c r="AD430" s="9">
        <v>0</v>
      </c>
      <c r="AE430" s="9">
        <v>0</v>
      </c>
      <c r="AF430" s="10">
        <v>2</v>
      </c>
      <c r="AG430" s="9">
        <v>0</v>
      </c>
      <c r="AH430" s="11">
        <v>1</v>
      </c>
      <c r="AI430" s="9">
        <v>0</v>
      </c>
      <c r="AJ430" s="9">
        <v>0</v>
      </c>
      <c r="AK430" s="11">
        <v>1</v>
      </c>
      <c r="AL430" s="11">
        <v>1</v>
      </c>
      <c r="AM430" s="4">
        <v>5</v>
      </c>
      <c r="AN430" s="4" t="s">
        <v>27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6">
        <v>1</v>
      </c>
      <c r="AU430" s="15">
        <v>0</v>
      </c>
    </row>
    <row r="431" spans="1:47">
      <c r="A431" s="22"/>
      <c r="B431" s="19">
        <v>234</v>
      </c>
      <c r="C431" s="19">
        <v>20151223</v>
      </c>
      <c r="D431" s="7" t="s">
        <v>35</v>
      </c>
      <c r="E431" s="7" t="s">
        <v>34</v>
      </c>
      <c r="F431" s="7" t="s">
        <v>35</v>
      </c>
      <c r="G431" s="7" t="s">
        <v>35</v>
      </c>
      <c r="H431" s="7" t="s">
        <v>34</v>
      </c>
      <c r="I431" s="7" t="s">
        <v>34</v>
      </c>
      <c r="J431" s="7" t="s">
        <v>30</v>
      </c>
      <c r="K431" s="7" t="s">
        <v>30</v>
      </c>
      <c r="L431" s="7" t="s">
        <v>30</v>
      </c>
      <c r="M431" s="7" t="s">
        <v>30</v>
      </c>
      <c r="N431" s="7" t="s">
        <v>30</v>
      </c>
      <c r="O431" s="7" t="s">
        <v>30</v>
      </c>
      <c r="P431" s="7" t="s">
        <v>30</v>
      </c>
      <c r="Q431" s="1"/>
      <c r="R431" s="8">
        <v>234</v>
      </c>
      <c r="S431" s="4">
        <v>7</v>
      </c>
      <c r="T431" s="4">
        <v>298149</v>
      </c>
      <c r="U431" s="4">
        <v>2</v>
      </c>
      <c r="V431" s="4">
        <v>9</v>
      </c>
      <c r="W431" s="4">
        <v>8</v>
      </c>
      <c r="X431" s="4">
        <v>1</v>
      </c>
      <c r="Y431" s="4">
        <v>4</v>
      </c>
      <c r="Z431" s="4">
        <v>9</v>
      </c>
      <c r="AA431" s="4" t="s">
        <v>27</v>
      </c>
      <c r="AB431" s="4">
        <v>1</v>
      </c>
      <c r="AC431" s="9">
        <v>0</v>
      </c>
      <c r="AD431" s="11">
        <v>1</v>
      </c>
      <c r="AE431" s="11">
        <v>1</v>
      </c>
      <c r="AF431" s="9">
        <v>0</v>
      </c>
      <c r="AG431" s="11">
        <v>1</v>
      </c>
      <c r="AH431" s="9">
        <v>0</v>
      </c>
      <c r="AI431" s="9">
        <v>0</v>
      </c>
      <c r="AJ431" s="9">
        <v>0</v>
      </c>
      <c r="AK431" s="11">
        <v>1</v>
      </c>
      <c r="AL431" s="10">
        <v>2</v>
      </c>
      <c r="AM431" s="4">
        <v>5</v>
      </c>
      <c r="AN431" s="4" t="s">
        <v>27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6">
        <v>1</v>
      </c>
    </row>
    <row r="432" spans="1:47">
      <c r="A432" s="22"/>
      <c r="B432" s="20"/>
      <c r="C432" s="20"/>
      <c r="D432" s="14">
        <v>298149</v>
      </c>
      <c r="E432" s="14">
        <v>118937</v>
      </c>
      <c r="F432" s="14">
        <v>298148</v>
      </c>
      <c r="G432" s="14">
        <v>298150</v>
      </c>
      <c r="H432" s="14">
        <v>118936</v>
      </c>
      <c r="I432" s="14">
        <v>118938</v>
      </c>
      <c r="J432" s="14">
        <v>576258</v>
      </c>
      <c r="K432" s="14">
        <v>67680</v>
      </c>
      <c r="L432" s="14">
        <v>8</v>
      </c>
      <c r="M432" s="14">
        <v>2</v>
      </c>
      <c r="N432" s="14">
        <v>40</v>
      </c>
      <c r="O432" s="14">
        <v>9</v>
      </c>
      <c r="P432" s="14">
        <v>8</v>
      </c>
      <c r="Q432" s="1"/>
      <c r="R432" s="8">
        <v>234</v>
      </c>
      <c r="S432" s="4">
        <v>1</v>
      </c>
      <c r="T432" s="4">
        <v>118937</v>
      </c>
      <c r="U432" s="4">
        <v>1</v>
      </c>
      <c r="V432" s="4">
        <v>1</v>
      </c>
      <c r="W432" s="4">
        <v>8</v>
      </c>
      <c r="X432" s="4">
        <v>9</v>
      </c>
      <c r="Y432" s="4">
        <v>3</v>
      </c>
      <c r="Z432" s="4">
        <v>7</v>
      </c>
      <c r="AA432" s="4" t="s">
        <v>27</v>
      </c>
      <c r="AB432" s="4">
        <v>1</v>
      </c>
      <c r="AC432" s="9">
        <v>0</v>
      </c>
      <c r="AD432" s="10">
        <v>2</v>
      </c>
      <c r="AE432" s="9">
        <v>0</v>
      </c>
      <c r="AF432" s="11">
        <v>1</v>
      </c>
      <c r="AG432" s="9">
        <v>0</v>
      </c>
      <c r="AH432" s="9">
        <v>0</v>
      </c>
      <c r="AI432" s="9">
        <v>0</v>
      </c>
      <c r="AJ432" s="11">
        <v>1</v>
      </c>
      <c r="AK432" s="11">
        <v>1</v>
      </c>
      <c r="AL432" s="11">
        <v>1</v>
      </c>
      <c r="AM432" s="4">
        <v>5</v>
      </c>
      <c r="AN432" s="4" t="s">
        <v>27</v>
      </c>
      <c r="AO432" s="16">
        <v>1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</row>
    <row r="433" spans="1:47">
      <c r="A433" s="22"/>
      <c r="B433" s="19">
        <v>233</v>
      </c>
      <c r="C433" s="19">
        <v>20151216</v>
      </c>
      <c r="D433" s="7" t="s">
        <v>32</v>
      </c>
      <c r="E433" s="7" t="s">
        <v>35</v>
      </c>
      <c r="F433" s="7" t="s">
        <v>32</v>
      </c>
      <c r="G433" s="7" t="s">
        <v>32</v>
      </c>
      <c r="H433" s="7" t="s">
        <v>35</v>
      </c>
      <c r="I433" s="7" t="s">
        <v>35</v>
      </c>
      <c r="J433" s="7" t="s">
        <v>30</v>
      </c>
      <c r="K433" s="7" t="s">
        <v>30</v>
      </c>
      <c r="L433" s="7" t="s">
        <v>30</v>
      </c>
      <c r="M433" s="7" t="s">
        <v>30</v>
      </c>
      <c r="N433" s="7" t="s">
        <v>30</v>
      </c>
      <c r="O433" s="7" t="s">
        <v>30</v>
      </c>
      <c r="P433" s="7" t="s">
        <v>30</v>
      </c>
      <c r="Q433" s="1"/>
      <c r="R433" s="8">
        <v>233</v>
      </c>
      <c r="S433" s="4">
        <v>4</v>
      </c>
      <c r="T433" s="4">
        <v>506084</v>
      </c>
      <c r="U433" s="4">
        <v>5</v>
      </c>
      <c r="V433" s="4">
        <v>0</v>
      </c>
      <c r="W433" s="4">
        <v>6</v>
      </c>
      <c r="X433" s="4">
        <v>0</v>
      </c>
      <c r="Y433" s="4">
        <v>8</v>
      </c>
      <c r="Z433" s="4">
        <v>4</v>
      </c>
      <c r="AA433" s="4" t="s">
        <v>27</v>
      </c>
      <c r="AB433" s="4">
        <v>1</v>
      </c>
      <c r="AC433" s="10">
        <v>2</v>
      </c>
      <c r="AD433" s="9">
        <v>0</v>
      </c>
      <c r="AE433" s="9">
        <v>0</v>
      </c>
      <c r="AF433" s="9">
        <v>0</v>
      </c>
      <c r="AG433" s="11">
        <v>1</v>
      </c>
      <c r="AH433" s="11">
        <v>1</v>
      </c>
      <c r="AI433" s="11">
        <v>1</v>
      </c>
      <c r="AJ433" s="9">
        <v>0</v>
      </c>
      <c r="AK433" s="11">
        <v>1</v>
      </c>
      <c r="AL433" s="9">
        <v>0</v>
      </c>
      <c r="AM433" s="4">
        <v>5</v>
      </c>
      <c r="AN433" s="4" t="s">
        <v>27</v>
      </c>
      <c r="AO433" s="15">
        <v>0</v>
      </c>
      <c r="AP433" s="15">
        <v>0</v>
      </c>
      <c r="AQ433" s="15">
        <v>0</v>
      </c>
      <c r="AR433" s="16">
        <v>1</v>
      </c>
      <c r="AS433" s="15">
        <v>0</v>
      </c>
      <c r="AT433" s="15">
        <v>0</v>
      </c>
      <c r="AU433" s="15">
        <v>0</v>
      </c>
    </row>
    <row r="434" spans="1:47">
      <c r="A434" s="22"/>
      <c r="B434" s="20"/>
      <c r="C434" s="20"/>
      <c r="D434" s="14">
        <v>506084</v>
      </c>
      <c r="E434" s="14">
        <v>124060</v>
      </c>
      <c r="F434" s="14">
        <v>506083</v>
      </c>
      <c r="G434" s="14">
        <v>506085</v>
      </c>
      <c r="H434" s="14">
        <v>124059</v>
      </c>
      <c r="I434" s="14">
        <v>124061</v>
      </c>
      <c r="J434" s="14">
        <v>661772</v>
      </c>
      <c r="K434" s="14">
        <v>71973</v>
      </c>
      <c r="L434" s="14">
        <v>294</v>
      </c>
      <c r="M434" s="14">
        <v>75</v>
      </c>
      <c r="N434" s="14">
        <v>3</v>
      </c>
      <c r="O434" s="14">
        <v>6</v>
      </c>
      <c r="P434" s="14">
        <v>2</v>
      </c>
      <c r="Q434" s="1"/>
      <c r="R434" s="8">
        <v>233</v>
      </c>
      <c r="S434" s="4">
        <v>7</v>
      </c>
      <c r="T434" s="4">
        <v>124060</v>
      </c>
      <c r="U434" s="4">
        <v>1</v>
      </c>
      <c r="V434" s="4">
        <v>2</v>
      </c>
      <c r="W434" s="4">
        <v>4</v>
      </c>
      <c r="X434" s="4">
        <v>0</v>
      </c>
      <c r="Y434" s="4">
        <v>6</v>
      </c>
      <c r="Z434" s="4">
        <v>0</v>
      </c>
      <c r="AA434" s="4" t="s">
        <v>27</v>
      </c>
      <c r="AB434" s="4">
        <v>1</v>
      </c>
      <c r="AC434" s="10">
        <v>2</v>
      </c>
      <c r="AD434" s="11">
        <v>1</v>
      </c>
      <c r="AE434" s="11">
        <v>1</v>
      </c>
      <c r="AF434" s="9">
        <v>0</v>
      </c>
      <c r="AG434" s="11">
        <v>1</v>
      </c>
      <c r="AH434" s="9">
        <v>0</v>
      </c>
      <c r="AI434" s="11">
        <v>1</v>
      </c>
      <c r="AJ434" s="9">
        <v>0</v>
      </c>
      <c r="AK434" s="9">
        <v>0</v>
      </c>
      <c r="AL434" s="9">
        <v>0</v>
      </c>
      <c r="AM434" s="4">
        <v>5</v>
      </c>
      <c r="AN434" s="4" t="s">
        <v>27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6">
        <v>1</v>
      </c>
    </row>
    <row r="435" spans="1:47">
      <c r="A435" s="22"/>
      <c r="B435" s="19">
        <v>232</v>
      </c>
      <c r="C435" s="19">
        <v>20151209</v>
      </c>
      <c r="D435" s="7" t="s">
        <v>34</v>
      </c>
      <c r="E435" s="7" t="s">
        <v>32</v>
      </c>
      <c r="F435" s="7" t="s">
        <v>34</v>
      </c>
      <c r="G435" s="7" t="s">
        <v>34</v>
      </c>
      <c r="H435" s="7" t="s">
        <v>32</v>
      </c>
      <c r="I435" s="7" t="s">
        <v>32</v>
      </c>
      <c r="J435" s="7" t="s">
        <v>30</v>
      </c>
      <c r="K435" s="7" t="s">
        <v>30</v>
      </c>
      <c r="L435" s="7" t="s">
        <v>30</v>
      </c>
      <c r="M435" s="7" t="s">
        <v>30</v>
      </c>
      <c r="N435" s="7" t="s">
        <v>30</v>
      </c>
      <c r="O435" s="7" t="s">
        <v>30</v>
      </c>
      <c r="P435" s="7" t="s">
        <v>30</v>
      </c>
      <c r="Q435" s="1"/>
      <c r="R435" s="8">
        <v>232</v>
      </c>
      <c r="S435" s="4">
        <v>1</v>
      </c>
      <c r="T435" s="4">
        <v>422721</v>
      </c>
      <c r="U435" s="4">
        <v>4</v>
      </c>
      <c r="V435" s="4">
        <v>2</v>
      </c>
      <c r="W435" s="4">
        <v>2</v>
      </c>
      <c r="X435" s="4">
        <v>7</v>
      </c>
      <c r="Y435" s="4">
        <v>2</v>
      </c>
      <c r="Z435" s="4">
        <v>1</v>
      </c>
      <c r="AA435" s="4" t="s">
        <v>27</v>
      </c>
      <c r="AB435" s="4">
        <v>1</v>
      </c>
      <c r="AC435" s="9">
        <v>0</v>
      </c>
      <c r="AD435" s="11">
        <v>1</v>
      </c>
      <c r="AE435" s="17">
        <v>3</v>
      </c>
      <c r="AF435" s="9">
        <v>0</v>
      </c>
      <c r="AG435" s="11">
        <v>1</v>
      </c>
      <c r="AH435" s="9">
        <v>0</v>
      </c>
      <c r="AI435" s="9">
        <v>0</v>
      </c>
      <c r="AJ435" s="11">
        <v>1</v>
      </c>
      <c r="AK435" s="9">
        <v>0</v>
      </c>
      <c r="AL435" s="9">
        <v>0</v>
      </c>
      <c r="AM435" s="4">
        <v>4</v>
      </c>
      <c r="AN435" s="4" t="s">
        <v>27</v>
      </c>
      <c r="AO435" s="16">
        <v>1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</row>
    <row r="436" spans="1:47">
      <c r="A436" s="22"/>
      <c r="B436" s="20"/>
      <c r="C436" s="20"/>
      <c r="D436" s="14">
        <v>422721</v>
      </c>
      <c r="E436" s="14">
        <v>190475</v>
      </c>
      <c r="F436" s="14">
        <v>422720</v>
      </c>
      <c r="G436" s="14">
        <v>422722</v>
      </c>
      <c r="H436" s="14">
        <v>190474</v>
      </c>
      <c r="I436" s="14">
        <v>190476</v>
      </c>
      <c r="J436" s="14">
        <v>910539</v>
      </c>
      <c r="K436" s="14">
        <v>96170</v>
      </c>
      <c r="L436" s="14">
        <v>700</v>
      </c>
      <c r="M436" s="14">
        <v>70</v>
      </c>
      <c r="N436" s="14">
        <v>0</v>
      </c>
      <c r="O436" s="14">
        <v>6</v>
      </c>
      <c r="P436" s="14">
        <v>2</v>
      </c>
      <c r="Q436" s="1"/>
      <c r="R436" s="8">
        <v>232</v>
      </c>
      <c r="S436" s="4">
        <v>4</v>
      </c>
      <c r="T436" s="4">
        <v>190475</v>
      </c>
      <c r="U436" s="4">
        <v>1</v>
      </c>
      <c r="V436" s="4">
        <v>9</v>
      </c>
      <c r="W436" s="4">
        <v>0</v>
      </c>
      <c r="X436" s="4">
        <v>4</v>
      </c>
      <c r="Y436" s="4">
        <v>7</v>
      </c>
      <c r="Z436" s="4">
        <v>5</v>
      </c>
      <c r="AA436" s="4" t="s">
        <v>27</v>
      </c>
      <c r="AB436" s="4">
        <v>1</v>
      </c>
      <c r="AC436" s="11">
        <v>1</v>
      </c>
      <c r="AD436" s="11">
        <v>1</v>
      </c>
      <c r="AE436" s="9">
        <v>0</v>
      </c>
      <c r="AF436" s="9">
        <v>0</v>
      </c>
      <c r="AG436" s="11">
        <v>1</v>
      </c>
      <c r="AH436" s="11">
        <v>1</v>
      </c>
      <c r="AI436" s="9">
        <v>0</v>
      </c>
      <c r="AJ436" s="11">
        <v>1</v>
      </c>
      <c r="AK436" s="9">
        <v>0</v>
      </c>
      <c r="AL436" s="11">
        <v>1</v>
      </c>
      <c r="AM436" s="4">
        <v>6</v>
      </c>
      <c r="AN436" s="4" t="s">
        <v>27</v>
      </c>
      <c r="AO436" s="15">
        <v>0</v>
      </c>
      <c r="AP436" s="15">
        <v>0</v>
      </c>
      <c r="AQ436" s="15">
        <v>0</v>
      </c>
      <c r="AR436" s="16">
        <v>1</v>
      </c>
      <c r="AS436" s="15">
        <v>0</v>
      </c>
      <c r="AT436" s="15">
        <v>0</v>
      </c>
      <c r="AU436" s="15">
        <v>0</v>
      </c>
    </row>
    <row r="437" spans="1:47">
      <c r="A437" s="22"/>
      <c r="B437" s="19">
        <v>231</v>
      </c>
      <c r="C437" s="19">
        <v>20151202</v>
      </c>
      <c r="D437" s="7" t="s">
        <v>31</v>
      </c>
      <c r="E437" s="7" t="s">
        <v>33</v>
      </c>
      <c r="F437" s="7" t="s">
        <v>31</v>
      </c>
      <c r="G437" s="7" t="s">
        <v>31</v>
      </c>
      <c r="H437" s="7" t="s">
        <v>33</v>
      </c>
      <c r="I437" s="7" t="s">
        <v>33</v>
      </c>
      <c r="J437" s="7" t="s">
        <v>30</v>
      </c>
      <c r="K437" s="7" t="s">
        <v>30</v>
      </c>
      <c r="L437" s="7" t="s">
        <v>30</v>
      </c>
      <c r="M437" s="7" t="s">
        <v>30</v>
      </c>
      <c r="N437" s="7" t="s">
        <v>30</v>
      </c>
      <c r="O437" s="7" t="s">
        <v>30</v>
      </c>
      <c r="P437" s="7" t="s">
        <v>30</v>
      </c>
      <c r="Q437" s="1"/>
      <c r="R437" s="8">
        <v>231</v>
      </c>
      <c r="S437" s="4">
        <v>5</v>
      </c>
      <c r="T437" s="4">
        <v>944731</v>
      </c>
      <c r="U437" s="4">
        <v>9</v>
      </c>
      <c r="V437" s="4">
        <v>4</v>
      </c>
      <c r="W437" s="4">
        <v>4</v>
      </c>
      <c r="X437" s="4">
        <v>7</v>
      </c>
      <c r="Y437" s="4">
        <v>3</v>
      </c>
      <c r="Z437" s="4">
        <v>1</v>
      </c>
      <c r="AA437" s="4" t="s">
        <v>27</v>
      </c>
      <c r="AB437" s="4">
        <v>1</v>
      </c>
      <c r="AC437" s="9">
        <v>0</v>
      </c>
      <c r="AD437" s="11">
        <v>1</v>
      </c>
      <c r="AE437" s="9">
        <v>0</v>
      </c>
      <c r="AF437" s="11">
        <v>1</v>
      </c>
      <c r="AG437" s="10">
        <v>2</v>
      </c>
      <c r="AH437" s="9">
        <v>0</v>
      </c>
      <c r="AI437" s="9">
        <v>0</v>
      </c>
      <c r="AJ437" s="11">
        <v>1</v>
      </c>
      <c r="AK437" s="9">
        <v>0</v>
      </c>
      <c r="AL437" s="11">
        <v>1</v>
      </c>
      <c r="AM437" s="4">
        <v>5</v>
      </c>
      <c r="AN437" s="4" t="s">
        <v>27</v>
      </c>
      <c r="AO437" s="15">
        <v>0</v>
      </c>
      <c r="AP437" s="15">
        <v>0</v>
      </c>
      <c r="AQ437" s="15">
        <v>0</v>
      </c>
      <c r="AR437" s="15">
        <v>0</v>
      </c>
      <c r="AS437" s="16">
        <v>1</v>
      </c>
      <c r="AT437" s="15">
        <v>0</v>
      </c>
      <c r="AU437" s="15">
        <v>0</v>
      </c>
    </row>
    <row r="438" spans="1:47">
      <c r="A438" s="22"/>
      <c r="B438" s="20"/>
      <c r="C438" s="20"/>
      <c r="D438" s="14">
        <v>944731</v>
      </c>
      <c r="E438" s="14">
        <v>683829</v>
      </c>
      <c r="F438" s="14">
        <v>944730</v>
      </c>
      <c r="G438" s="14">
        <v>944732</v>
      </c>
      <c r="H438" s="14">
        <v>683828</v>
      </c>
      <c r="I438" s="14">
        <v>683830</v>
      </c>
      <c r="J438" s="14">
        <v>813773</v>
      </c>
      <c r="K438" s="14">
        <v>89170</v>
      </c>
      <c r="L438" s="14">
        <v>688</v>
      </c>
      <c r="M438" s="14">
        <v>40</v>
      </c>
      <c r="N438" s="14">
        <v>71</v>
      </c>
      <c r="O438" s="14">
        <v>6</v>
      </c>
      <c r="P438" s="14">
        <v>7</v>
      </c>
      <c r="Q438" s="1"/>
      <c r="R438" s="8">
        <v>231</v>
      </c>
      <c r="S438" s="4">
        <v>2</v>
      </c>
      <c r="T438" s="4">
        <v>683829</v>
      </c>
      <c r="U438" s="4">
        <v>6</v>
      </c>
      <c r="V438" s="4">
        <v>8</v>
      </c>
      <c r="W438" s="4">
        <v>3</v>
      </c>
      <c r="X438" s="4">
        <v>8</v>
      </c>
      <c r="Y438" s="4">
        <v>2</v>
      </c>
      <c r="Z438" s="4">
        <v>9</v>
      </c>
      <c r="AA438" s="4" t="s">
        <v>27</v>
      </c>
      <c r="AB438" s="4">
        <v>1</v>
      </c>
      <c r="AC438" s="9">
        <v>0</v>
      </c>
      <c r="AD438" s="9">
        <v>0</v>
      </c>
      <c r="AE438" s="11">
        <v>1</v>
      </c>
      <c r="AF438" s="11">
        <v>1</v>
      </c>
      <c r="AG438" s="9">
        <v>0</v>
      </c>
      <c r="AH438" s="9">
        <v>0</v>
      </c>
      <c r="AI438" s="11">
        <v>1</v>
      </c>
      <c r="AJ438" s="9">
        <v>0</v>
      </c>
      <c r="AK438" s="10">
        <v>2</v>
      </c>
      <c r="AL438" s="11">
        <v>1</v>
      </c>
      <c r="AM438" s="4">
        <v>5</v>
      </c>
      <c r="AN438" s="4" t="s">
        <v>27</v>
      </c>
      <c r="AO438" s="15">
        <v>0</v>
      </c>
      <c r="AP438" s="16">
        <v>1</v>
      </c>
      <c r="AQ438" s="15">
        <v>0</v>
      </c>
      <c r="AR438" s="15">
        <v>0</v>
      </c>
      <c r="AS438" s="15">
        <v>0</v>
      </c>
      <c r="AT438" s="15">
        <v>0</v>
      </c>
      <c r="AU438" s="15">
        <v>0</v>
      </c>
    </row>
    <row r="439" spans="1:47">
      <c r="A439" s="22"/>
      <c r="B439" s="19">
        <v>230</v>
      </c>
      <c r="C439" s="19">
        <v>20151125</v>
      </c>
      <c r="D439" s="7" t="s">
        <v>34</v>
      </c>
      <c r="E439" s="7" t="s">
        <v>32</v>
      </c>
      <c r="F439" s="7" t="s">
        <v>34</v>
      </c>
      <c r="G439" s="7" t="s">
        <v>34</v>
      </c>
      <c r="H439" s="7" t="s">
        <v>32</v>
      </c>
      <c r="I439" s="7" t="s">
        <v>32</v>
      </c>
      <c r="J439" s="7" t="s">
        <v>30</v>
      </c>
      <c r="K439" s="7" t="s">
        <v>30</v>
      </c>
      <c r="L439" s="7" t="s">
        <v>30</v>
      </c>
      <c r="M439" s="7" t="s">
        <v>30</v>
      </c>
      <c r="N439" s="7" t="s">
        <v>30</v>
      </c>
      <c r="O439" s="7" t="s">
        <v>30</v>
      </c>
      <c r="P439" s="7" t="s">
        <v>30</v>
      </c>
      <c r="Q439" s="1"/>
      <c r="R439" s="8">
        <v>230</v>
      </c>
      <c r="S439" s="4">
        <v>1</v>
      </c>
      <c r="T439" s="4">
        <v>963619</v>
      </c>
      <c r="U439" s="4">
        <v>9</v>
      </c>
      <c r="V439" s="4">
        <v>6</v>
      </c>
      <c r="W439" s="4">
        <v>3</v>
      </c>
      <c r="X439" s="4">
        <v>6</v>
      </c>
      <c r="Y439" s="4">
        <v>1</v>
      </c>
      <c r="Z439" s="4">
        <v>9</v>
      </c>
      <c r="AA439" s="4" t="s">
        <v>27</v>
      </c>
      <c r="AB439" s="4">
        <v>1</v>
      </c>
      <c r="AC439" s="9">
        <v>0</v>
      </c>
      <c r="AD439" s="11">
        <v>1</v>
      </c>
      <c r="AE439" s="9">
        <v>0</v>
      </c>
      <c r="AF439" s="11">
        <v>1</v>
      </c>
      <c r="AG439" s="9">
        <v>0</v>
      </c>
      <c r="AH439" s="9">
        <v>0</v>
      </c>
      <c r="AI439" s="10">
        <v>2</v>
      </c>
      <c r="AJ439" s="9">
        <v>0</v>
      </c>
      <c r="AK439" s="9">
        <v>0</v>
      </c>
      <c r="AL439" s="10">
        <v>2</v>
      </c>
      <c r="AM439" s="4">
        <v>4</v>
      </c>
      <c r="AN439" s="4" t="s">
        <v>27</v>
      </c>
      <c r="AO439" s="16">
        <v>1</v>
      </c>
      <c r="AP439" s="15">
        <v>0</v>
      </c>
      <c r="AQ439" s="15">
        <v>0</v>
      </c>
      <c r="AR439" s="15">
        <v>0</v>
      </c>
      <c r="AS439" s="15">
        <v>0</v>
      </c>
      <c r="AT439" s="15">
        <v>0</v>
      </c>
      <c r="AU439" s="15">
        <v>0</v>
      </c>
    </row>
    <row r="440" spans="1:47">
      <c r="A440" s="22"/>
      <c r="B440" s="20"/>
      <c r="C440" s="20"/>
      <c r="D440" s="14">
        <v>963619</v>
      </c>
      <c r="E440" s="14">
        <v>914821</v>
      </c>
      <c r="F440" s="14">
        <v>963618</v>
      </c>
      <c r="G440" s="14">
        <v>963620</v>
      </c>
      <c r="H440" s="14">
        <v>914820</v>
      </c>
      <c r="I440" s="14">
        <v>914822</v>
      </c>
      <c r="J440" s="14">
        <v>895475</v>
      </c>
      <c r="K440" s="14">
        <v>33574</v>
      </c>
      <c r="L440" s="14">
        <v>953</v>
      </c>
      <c r="M440" s="14">
        <v>93</v>
      </c>
      <c r="N440" s="14">
        <v>79</v>
      </c>
      <c r="O440" s="14">
        <v>4</v>
      </c>
      <c r="P440" s="14">
        <v>3</v>
      </c>
      <c r="Q440" s="1"/>
      <c r="R440" s="8">
        <v>230</v>
      </c>
      <c r="S440" s="4">
        <v>4</v>
      </c>
      <c r="T440" s="4">
        <v>914821</v>
      </c>
      <c r="U440" s="4">
        <v>9</v>
      </c>
      <c r="V440" s="4">
        <v>1</v>
      </c>
      <c r="W440" s="4">
        <v>4</v>
      </c>
      <c r="X440" s="4">
        <v>8</v>
      </c>
      <c r="Y440" s="4">
        <v>2</v>
      </c>
      <c r="Z440" s="4">
        <v>1</v>
      </c>
      <c r="AA440" s="4" t="s">
        <v>27</v>
      </c>
      <c r="AB440" s="4">
        <v>1</v>
      </c>
      <c r="AC440" s="9">
        <v>0</v>
      </c>
      <c r="AD440" s="10">
        <v>2</v>
      </c>
      <c r="AE440" s="11">
        <v>1</v>
      </c>
      <c r="AF440" s="9">
        <v>0</v>
      </c>
      <c r="AG440" s="11">
        <v>1</v>
      </c>
      <c r="AH440" s="9">
        <v>0</v>
      </c>
      <c r="AI440" s="9">
        <v>0</v>
      </c>
      <c r="AJ440" s="9">
        <v>0</v>
      </c>
      <c r="AK440" s="11">
        <v>1</v>
      </c>
      <c r="AL440" s="11">
        <v>1</v>
      </c>
      <c r="AM440" s="4">
        <v>5</v>
      </c>
      <c r="AN440" s="4" t="s">
        <v>27</v>
      </c>
      <c r="AO440" s="15">
        <v>0</v>
      </c>
      <c r="AP440" s="15">
        <v>0</v>
      </c>
      <c r="AQ440" s="15">
        <v>0</v>
      </c>
      <c r="AR440" s="16">
        <v>1</v>
      </c>
      <c r="AS440" s="15">
        <v>0</v>
      </c>
      <c r="AT440" s="15">
        <v>0</v>
      </c>
      <c r="AU440" s="15">
        <v>0</v>
      </c>
    </row>
    <row r="441" spans="1:47">
      <c r="A441" s="22"/>
      <c r="B441" s="19">
        <v>229</v>
      </c>
      <c r="C441" s="19">
        <v>20151118</v>
      </c>
      <c r="D441" s="7" t="s">
        <v>29</v>
      </c>
      <c r="E441" s="7" t="s">
        <v>31</v>
      </c>
      <c r="F441" s="7" t="s">
        <v>29</v>
      </c>
      <c r="G441" s="7" t="s">
        <v>29</v>
      </c>
      <c r="H441" s="7" t="s">
        <v>31</v>
      </c>
      <c r="I441" s="7" t="s">
        <v>31</v>
      </c>
      <c r="J441" s="7" t="s">
        <v>30</v>
      </c>
      <c r="K441" s="7" t="s">
        <v>30</v>
      </c>
      <c r="L441" s="7" t="s">
        <v>30</v>
      </c>
      <c r="M441" s="7" t="s">
        <v>30</v>
      </c>
      <c r="N441" s="7" t="s">
        <v>30</v>
      </c>
      <c r="O441" s="7" t="s">
        <v>30</v>
      </c>
      <c r="P441" s="7" t="s">
        <v>30</v>
      </c>
      <c r="Q441" s="1"/>
      <c r="R441" s="8">
        <v>229</v>
      </c>
      <c r="S441" s="4">
        <v>6</v>
      </c>
      <c r="T441" s="4">
        <v>347159</v>
      </c>
      <c r="U441" s="4">
        <v>3</v>
      </c>
      <c r="V441" s="4">
        <v>4</v>
      </c>
      <c r="W441" s="4">
        <v>7</v>
      </c>
      <c r="X441" s="4">
        <v>1</v>
      </c>
      <c r="Y441" s="4">
        <v>5</v>
      </c>
      <c r="Z441" s="4">
        <v>9</v>
      </c>
      <c r="AA441" s="4" t="s">
        <v>27</v>
      </c>
      <c r="AB441" s="4">
        <v>1</v>
      </c>
      <c r="AC441" s="9">
        <v>0</v>
      </c>
      <c r="AD441" s="11">
        <v>1</v>
      </c>
      <c r="AE441" s="9">
        <v>0</v>
      </c>
      <c r="AF441" s="11">
        <v>1</v>
      </c>
      <c r="AG441" s="11">
        <v>1</v>
      </c>
      <c r="AH441" s="11">
        <v>1</v>
      </c>
      <c r="AI441" s="9">
        <v>0</v>
      </c>
      <c r="AJ441" s="11">
        <v>1</v>
      </c>
      <c r="AK441" s="9">
        <v>0</v>
      </c>
      <c r="AL441" s="11">
        <v>1</v>
      </c>
      <c r="AM441" s="4">
        <v>6</v>
      </c>
      <c r="AN441" s="4" t="s">
        <v>27</v>
      </c>
      <c r="AO441" s="15">
        <v>0</v>
      </c>
      <c r="AP441" s="15">
        <v>0</v>
      </c>
      <c r="AQ441" s="15">
        <v>0</v>
      </c>
      <c r="AR441" s="15">
        <v>0</v>
      </c>
      <c r="AS441" s="15">
        <v>0</v>
      </c>
      <c r="AT441" s="16">
        <v>1</v>
      </c>
      <c r="AU441" s="15">
        <v>0</v>
      </c>
    </row>
    <row r="442" spans="1:47">
      <c r="A442" s="22"/>
      <c r="B442" s="20"/>
      <c r="C442" s="20"/>
      <c r="D442" s="14">
        <v>347159</v>
      </c>
      <c r="E442" s="14">
        <v>549704</v>
      </c>
      <c r="F442" s="14">
        <v>347158</v>
      </c>
      <c r="G442" s="14">
        <v>347160</v>
      </c>
      <c r="H442" s="14">
        <v>549703</v>
      </c>
      <c r="I442" s="14">
        <v>549705</v>
      </c>
      <c r="J442" s="14">
        <v>770580</v>
      </c>
      <c r="K442" s="14">
        <v>32566</v>
      </c>
      <c r="L442" s="14">
        <v>541</v>
      </c>
      <c r="M442" s="14">
        <v>56</v>
      </c>
      <c r="N442" s="14">
        <v>77</v>
      </c>
      <c r="O442" s="14">
        <v>8</v>
      </c>
      <c r="P442" s="14">
        <v>5</v>
      </c>
      <c r="Q442" s="1"/>
      <c r="R442" s="8">
        <v>229</v>
      </c>
      <c r="S442" s="4">
        <v>5</v>
      </c>
      <c r="T442" s="4">
        <v>549704</v>
      </c>
      <c r="U442" s="4">
        <v>5</v>
      </c>
      <c r="V442" s="4">
        <v>4</v>
      </c>
      <c r="W442" s="4">
        <v>9</v>
      </c>
      <c r="X442" s="4">
        <v>7</v>
      </c>
      <c r="Y442" s="4">
        <v>0</v>
      </c>
      <c r="Z442" s="4">
        <v>4</v>
      </c>
      <c r="AA442" s="4" t="s">
        <v>27</v>
      </c>
      <c r="AB442" s="4">
        <v>1</v>
      </c>
      <c r="AC442" s="11">
        <v>1</v>
      </c>
      <c r="AD442" s="9">
        <v>0</v>
      </c>
      <c r="AE442" s="9">
        <v>0</v>
      </c>
      <c r="AF442" s="9">
        <v>0</v>
      </c>
      <c r="AG442" s="10">
        <v>2</v>
      </c>
      <c r="AH442" s="11">
        <v>1</v>
      </c>
      <c r="AI442" s="9">
        <v>0</v>
      </c>
      <c r="AJ442" s="11">
        <v>1</v>
      </c>
      <c r="AK442" s="9">
        <v>0</v>
      </c>
      <c r="AL442" s="11">
        <v>1</v>
      </c>
      <c r="AM442" s="4">
        <v>5</v>
      </c>
      <c r="AN442" s="4" t="s">
        <v>27</v>
      </c>
      <c r="AO442" s="15">
        <v>0</v>
      </c>
      <c r="AP442" s="15">
        <v>0</v>
      </c>
      <c r="AQ442" s="15">
        <v>0</v>
      </c>
      <c r="AR442" s="15">
        <v>0</v>
      </c>
      <c r="AS442" s="16">
        <v>1</v>
      </c>
      <c r="AT442" s="15">
        <v>0</v>
      </c>
      <c r="AU442" s="15">
        <v>0</v>
      </c>
    </row>
    <row r="443" spans="1:47">
      <c r="A443" s="22"/>
      <c r="B443" s="19">
        <v>228</v>
      </c>
      <c r="C443" s="19">
        <v>20151111</v>
      </c>
      <c r="D443" s="7" t="s">
        <v>33</v>
      </c>
      <c r="E443" s="7" t="s">
        <v>29</v>
      </c>
      <c r="F443" s="7" t="s">
        <v>33</v>
      </c>
      <c r="G443" s="7" t="s">
        <v>33</v>
      </c>
      <c r="H443" s="7" t="s">
        <v>29</v>
      </c>
      <c r="I443" s="7" t="s">
        <v>29</v>
      </c>
      <c r="J443" s="7" t="s">
        <v>30</v>
      </c>
      <c r="K443" s="7" t="s">
        <v>30</v>
      </c>
      <c r="L443" s="7" t="s">
        <v>30</v>
      </c>
      <c r="M443" s="7" t="s">
        <v>30</v>
      </c>
      <c r="N443" s="7" t="s">
        <v>30</v>
      </c>
      <c r="O443" s="7" t="s">
        <v>30</v>
      </c>
      <c r="P443" s="7" t="s">
        <v>30</v>
      </c>
      <c r="Q443" s="1"/>
      <c r="R443" s="8">
        <v>228</v>
      </c>
      <c r="S443" s="4">
        <v>2</v>
      </c>
      <c r="T443" s="4">
        <v>838869</v>
      </c>
      <c r="U443" s="4">
        <v>8</v>
      </c>
      <c r="V443" s="4">
        <v>3</v>
      </c>
      <c r="W443" s="4">
        <v>8</v>
      </c>
      <c r="X443" s="4">
        <v>8</v>
      </c>
      <c r="Y443" s="4">
        <v>6</v>
      </c>
      <c r="Z443" s="4">
        <v>9</v>
      </c>
      <c r="AA443" s="4" t="s">
        <v>27</v>
      </c>
      <c r="AB443" s="4">
        <v>1</v>
      </c>
      <c r="AC443" s="9">
        <v>0</v>
      </c>
      <c r="AD443" s="9">
        <v>0</v>
      </c>
      <c r="AE443" s="9">
        <v>0</v>
      </c>
      <c r="AF443" s="11">
        <v>1</v>
      </c>
      <c r="AG443" s="9">
        <v>0</v>
      </c>
      <c r="AH443" s="9">
        <v>0</v>
      </c>
      <c r="AI443" s="11">
        <v>1</v>
      </c>
      <c r="AJ443" s="9">
        <v>0</v>
      </c>
      <c r="AK443" s="17">
        <v>3</v>
      </c>
      <c r="AL443" s="11">
        <v>1</v>
      </c>
      <c r="AM443" s="4">
        <v>4</v>
      </c>
      <c r="AN443" s="4" t="s">
        <v>27</v>
      </c>
      <c r="AO443" s="15">
        <v>0</v>
      </c>
      <c r="AP443" s="16">
        <v>1</v>
      </c>
      <c r="AQ443" s="15">
        <v>0</v>
      </c>
      <c r="AR443" s="15">
        <v>0</v>
      </c>
      <c r="AS443" s="15">
        <v>0</v>
      </c>
      <c r="AT443" s="15">
        <v>0</v>
      </c>
      <c r="AU443" s="15">
        <v>0</v>
      </c>
    </row>
    <row r="444" spans="1:47">
      <c r="A444" s="22"/>
      <c r="B444" s="20"/>
      <c r="C444" s="20"/>
      <c r="D444" s="14">
        <v>838869</v>
      </c>
      <c r="E444" s="14">
        <v>707059</v>
      </c>
      <c r="F444" s="14">
        <v>838868</v>
      </c>
      <c r="G444" s="14">
        <v>838870</v>
      </c>
      <c r="H444" s="14">
        <v>707058</v>
      </c>
      <c r="I444" s="14">
        <v>707060</v>
      </c>
      <c r="J444" s="14">
        <v>261247</v>
      </c>
      <c r="K444" s="14">
        <v>51659</v>
      </c>
      <c r="L444" s="14">
        <v>69</v>
      </c>
      <c r="M444" s="14">
        <v>95</v>
      </c>
      <c r="N444" s="14">
        <v>61</v>
      </c>
      <c r="O444" s="14">
        <v>1</v>
      </c>
      <c r="P444" s="14">
        <v>4</v>
      </c>
      <c r="Q444" s="1"/>
      <c r="R444" s="8">
        <v>228</v>
      </c>
      <c r="S444" s="4">
        <v>6</v>
      </c>
      <c r="T444" s="4">
        <v>707059</v>
      </c>
      <c r="U444" s="4">
        <v>7</v>
      </c>
      <c r="V444" s="4">
        <v>0</v>
      </c>
      <c r="W444" s="4">
        <v>7</v>
      </c>
      <c r="X444" s="4">
        <v>0</v>
      </c>
      <c r="Y444" s="4">
        <v>5</v>
      </c>
      <c r="Z444" s="4">
        <v>9</v>
      </c>
      <c r="AA444" s="4" t="s">
        <v>27</v>
      </c>
      <c r="AB444" s="4">
        <v>1</v>
      </c>
      <c r="AC444" s="10">
        <v>2</v>
      </c>
      <c r="AD444" s="9">
        <v>0</v>
      </c>
      <c r="AE444" s="9">
        <v>0</v>
      </c>
      <c r="AF444" s="9">
        <v>0</v>
      </c>
      <c r="AG444" s="9">
        <v>0</v>
      </c>
      <c r="AH444" s="11">
        <v>1</v>
      </c>
      <c r="AI444" s="9">
        <v>0</v>
      </c>
      <c r="AJ444" s="10">
        <v>2</v>
      </c>
      <c r="AK444" s="9">
        <v>0</v>
      </c>
      <c r="AL444" s="11">
        <v>1</v>
      </c>
      <c r="AM444" s="4">
        <v>4</v>
      </c>
      <c r="AN444" s="4" t="s">
        <v>27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6">
        <v>1</v>
      </c>
      <c r="AU444" s="15">
        <v>0</v>
      </c>
    </row>
    <row r="445" spans="1:47">
      <c r="A445" s="22"/>
      <c r="B445" s="19">
        <v>227</v>
      </c>
      <c r="C445" s="19">
        <v>20151104</v>
      </c>
      <c r="D445" s="7" t="s">
        <v>35</v>
      </c>
      <c r="E445" s="7" t="s">
        <v>34</v>
      </c>
      <c r="F445" s="7" t="s">
        <v>35</v>
      </c>
      <c r="G445" s="7" t="s">
        <v>35</v>
      </c>
      <c r="H445" s="7" t="s">
        <v>34</v>
      </c>
      <c r="I445" s="7" t="s">
        <v>34</v>
      </c>
      <c r="J445" s="7" t="s">
        <v>30</v>
      </c>
      <c r="K445" s="7" t="s">
        <v>30</v>
      </c>
      <c r="L445" s="7" t="s">
        <v>30</v>
      </c>
      <c r="M445" s="7" t="s">
        <v>30</v>
      </c>
      <c r="N445" s="7" t="s">
        <v>30</v>
      </c>
      <c r="O445" s="7" t="s">
        <v>30</v>
      </c>
      <c r="P445" s="7" t="s">
        <v>30</v>
      </c>
      <c r="Q445" s="1"/>
      <c r="R445" s="8">
        <v>227</v>
      </c>
      <c r="S445" s="4">
        <v>7</v>
      </c>
      <c r="T445" s="4">
        <v>404402</v>
      </c>
      <c r="U445" s="4">
        <v>4</v>
      </c>
      <c r="V445" s="4">
        <v>0</v>
      </c>
      <c r="W445" s="4">
        <v>4</v>
      </c>
      <c r="X445" s="4">
        <v>4</v>
      </c>
      <c r="Y445" s="4">
        <v>0</v>
      </c>
      <c r="Z445" s="4">
        <v>2</v>
      </c>
      <c r="AA445" s="4" t="s">
        <v>27</v>
      </c>
      <c r="AB445" s="4">
        <v>1</v>
      </c>
      <c r="AC445" s="10">
        <v>2</v>
      </c>
      <c r="AD445" s="9">
        <v>0</v>
      </c>
      <c r="AE445" s="11">
        <v>1</v>
      </c>
      <c r="AF445" s="9">
        <v>0</v>
      </c>
      <c r="AG445" s="17">
        <v>3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4">
        <v>3</v>
      </c>
      <c r="AN445" s="4" t="s">
        <v>27</v>
      </c>
      <c r="AO445" s="15">
        <v>0</v>
      </c>
      <c r="AP445" s="15">
        <v>0</v>
      </c>
      <c r="AQ445" s="15">
        <v>0</v>
      </c>
      <c r="AR445" s="15">
        <v>0</v>
      </c>
      <c r="AS445" s="15">
        <v>0</v>
      </c>
      <c r="AT445" s="15">
        <v>0</v>
      </c>
      <c r="AU445" s="16">
        <v>1</v>
      </c>
    </row>
    <row r="446" spans="1:47">
      <c r="A446" s="22"/>
      <c r="B446" s="20"/>
      <c r="C446" s="20"/>
      <c r="D446" s="14">
        <v>404402</v>
      </c>
      <c r="E446" s="14">
        <v>648591</v>
      </c>
      <c r="F446" s="14">
        <v>404401</v>
      </c>
      <c r="G446" s="14">
        <v>404403</v>
      </c>
      <c r="H446" s="14">
        <v>648590</v>
      </c>
      <c r="I446" s="14">
        <v>648592</v>
      </c>
      <c r="J446" s="14">
        <v>953275</v>
      </c>
      <c r="K446" s="14">
        <v>14585</v>
      </c>
      <c r="L446" s="14">
        <v>803</v>
      </c>
      <c r="M446" s="14">
        <v>20</v>
      </c>
      <c r="N446" s="14">
        <v>43</v>
      </c>
      <c r="O446" s="14">
        <v>1</v>
      </c>
      <c r="P446" s="14">
        <v>8</v>
      </c>
      <c r="Q446" s="1"/>
      <c r="R446" s="8">
        <v>227</v>
      </c>
      <c r="S446" s="4">
        <v>1</v>
      </c>
      <c r="T446" s="4">
        <v>648591</v>
      </c>
      <c r="U446" s="4">
        <v>6</v>
      </c>
      <c r="V446" s="4">
        <v>4</v>
      </c>
      <c r="W446" s="4">
        <v>8</v>
      </c>
      <c r="X446" s="4">
        <v>5</v>
      </c>
      <c r="Y446" s="4">
        <v>9</v>
      </c>
      <c r="Z446" s="4">
        <v>1</v>
      </c>
      <c r="AA446" s="4" t="s">
        <v>27</v>
      </c>
      <c r="AB446" s="4">
        <v>1</v>
      </c>
      <c r="AC446" s="9">
        <v>0</v>
      </c>
      <c r="AD446" s="11">
        <v>1</v>
      </c>
      <c r="AE446" s="9">
        <v>0</v>
      </c>
      <c r="AF446" s="9">
        <v>0</v>
      </c>
      <c r="AG446" s="11">
        <v>1</v>
      </c>
      <c r="AH446" s="11">
        <v>1</v>
      </c>
      <c r="AI446" s="11">
        <v>1</v>
      </c>
      <c r="AJ446" s="9">
        <v>0</v>
      </c>
      <c r="AK446" s="11">
        <v>1</v>
      </c>
      <c r="AL446" s="11">
        <v>1</v>
      </c>
      <c r="AM446" s="4">
        <v>6</v>
      </c>
      <c r="AN446" s="4" t="s">
        <v>27</v>
      </c>
      <c r="AO446" s="16">
        <v>1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</row>
    <row r="447" spans="1:47">
      <c r="A447" s="22"/>
      <c r="B447" s="19">
        <v>226</v>
      </c>
      <c r="C447" s="19">
        <v>20151028</v>
      </c>
      <c r="D447" s="7" t="s">
        <v>28</v>
      </c>
      <c r="E447" s="7" t="s">
        <v>35</v>
      </c>
      <c r="F447" s="7" t="s">
        <v>28</v>
      </c>
      <c r="G447" s="7" t="s">
        <v>28</v>
      </c>
      <c r="H447" s="7" t="s">
        <v>35</v>
      </c>
      <c r="I447" s="7" t="s">
        <v>35</v>
      </c>
      <c r="J447" s="7" t="s">
        <v>30</v>
      </c>
      <c r="K447" s="7" t="s">
        <v>30</v>
      </c>
      <c r="L447" s="7" t="s">
        <v>30</v>
      </c>
      <c r="M447" s="7" t="s">
        <v>30</v>
      </c>
      <c r="N447" s="7" t="s">
        <v>30</v>
      </c>
      <c r="O447" s="7" t="s">
        <v>30</v>
      </c>
      <c r="P447" s="7" t="s">
        <v>30</v>
      </c>
      <c r="Q447" s="1"/>
      <c r="R447" s="8">
        <v>226</v>
      </c>
      <c r="S447" s="4">
        <v>3</v>
      </c>
      <c r="T447" s="4">
        <v>371768</v>
      </c>
      <c r="U447" s="4">
        <v>3</v>
      </c>
      <c r="V447" s="4">
        <v>7</v>
      </c>
      <c r="W447" s="4">
        <v>1</v>
      </c>
      <c r="X447" s="4">
        <v>7</v>
      </c>
      <c r="Y447" s="4">
        <v>6</v>
      </c>
      <c r="Z447" s="4">
        <v>8</v>
      </c>
      <c r="AA447" s="4" t="s">
        <v>27</v>
      </c>
      <c r="AB447" s="4">
        <v>1</v>
      </c>
      <c r="AC447" s="9">
        <v>0</v>
      </c>
      <c r="AD447" s="11">
        <v>1</v>
      </c>
      <c r="AE447" s="9">
        <v>0</v>
      </c>
      <c r="AF447" s="11">
        <v>1</v>
      </c>
      <c r="AG447" s="9">
        <v>0</v>
      </c>
      <c r="AH447" s="9">
        <v>0</v>
      </c>
      <c r="AI447" s="11">
        <v>1</v>
      </c>
      <c r="AJ447" s="10">
        <v>2</v>
      </c>
      <c r="AK447" s="11">
        <v>1</v>
      </c>
      <c r="AL447" s="9">
        <v>0</v>
      </c>
      <c r="AM447" s="4">
        <v>5</v>
      </c>
      <c r="AN447" s="4" t="s">
        <v>27</v>
      </c>
      <c r="AO447" s="15">
        <v>0</v>
      </c>
      <c r="AP447" s="15">
        <v>0</v>
      </c>
      <c r="AQ447" s="16">
        <v>1</v>
      </c>
      <c r="AR447" s="15">
        <v>0</v>
      </c>
      <c r="AS447" s="15">
        <v>0</v>
      </c>
      <c r="AT447" s="15">
        <v>0</v>
      </c>
      <c r="AU447" s="15">
        <v>0</v>
      </c>
    </row>
    <row r="448" spans="1:47">
      <c r="A448" s="22"/>
      <c r="B448" s="20"/>
      <c r="C448" s="20"/>
      <c r="D448" s="14">
        <v>371768</v>
      </c>
      <c r="E448" s="14">
        <v>139068</v>
      </c>
      <c r="F448" s="14">
        <v>371767</v>
      </c>
      <c r="G448" s="14">
        <v>371769</v>
      </c>
      <c r="H448" s="14">
        <v>139067</v>
      </c>
      <c r="I448" s="14">
        <v>139069</v>
      </c>
      <c r="J448" s="14">
        <v>563699</v>
      </c>
      <c r="K448" s="14">
        <v>93231</v>
      </c>
      <c r="L448" s="14">
        <v>975</v>
      </c>
      <c r="M448" s="14">
        <v>80</v>
      </c>
      <c r="N448" s="14">
        <v>33</v>
      </c>
      <c r="O448" s="14">
        <v>3</v>
      </c>
      <c r="P448" s="14">
        <v>2</v>
      </c>
      <c r="Q448" s="1"/>
      <c r="R448" s="8">
        <v>226</v>
      </c>
      <c r="S448" s="4">
        <v>7</v>
      </c>
      <c r="T448" s="4">
        <v>139068</v>
      </c>
      <c r="U448" s="4">
        <v>1</v>
      </c>
      <c r="V448" s="4">
        <v>3</v>
      </c>
      <c r="W448" s="4">
        <v>9</v>
      </c>
      <c r="X448" s="4">
        <v>0</v>
      </c>
      <c r="Y448" s="4">
        <v>6</v>
      </c>
      <c r="Z448" s="4">
        <v>8</v>
      </c>
      <c r="AA448" s="4" t="s">
        <v>27</v>
      </c>
      <c r="AB448" s="4">
        <v>1</v>
      </c>
      <c r="AC448" s="11">
        <v>1</v>
      </c>
      <c r="AD448" s="11">
        <v>1</v>
      </c>
      <c r="AE448" s="9">
        <v>0</v>
      </c>
      <c r="AF448" s="11">
        <v>1</v>
      </c>
      <c r="AG448" s="9">
        <v>0</v>
      </c>
      <c r="AH448" s="9">
        <v>0</v>
      </c>
      <c r="AI448" s="11">
        <v>1</v>
      </c>
      <c r="AJ448" s="9">
        <v>0</v>
      </c>
      <c r="AK448" s="11">
        <v>1</v>
      </c>
      <c r="AL448" s="11">
        <v>1</v>
      </c>
      <c r="AM448" s="4">
        <v>6</v>
      </c>
      <c r="AN448" s="4" t="s">
        <v>27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6">
        <v>1</v>
      </c>
    </row>
    <row r="449" spans="1:47">
      <c r="A449" s="22"/>
      <c r="B449" s="19">
        <v>225</v>
      </c>
      <c r="C449" s="19">
        <v>20151021</v>
      </c>
      <c r="D449" s="7" t="s">
        <v>29</v>
      </c>
      <c r="E449" s="7" t="s">
        <v>32</v>
      </c>
      <c r="F449" s="7" t="s">
        <v>29</v>
      </c>
      <c r="G449" s="7" t="s">
        <v>29</v>
      </c>
      <c r="H449" s="7" t="s">
        <v>32</v>
      </c>
      <c r="I449" s="7" t="s">
        <v>32</v>
      </c>
      <c r="J449" s="7" t="s">
        <v>30</v>
      </c>
      <c r="K449" s="7" t="s">
        <v>30</v>
      </c>
      <c r="L449" s="7" t="s">
        <v>30</v>
      </c>
      <c r="M449" s="7" t="s">
        <v>30</v>
      </c>
      <c r="N449" s="7" t="s">
        <v>30</v>
      </c>
      <c r="O449" s="7" t="s">
        <v>30</v>
      </c>
      <c r="P449" s="7" t="s">
        <v>30</v>
      </c>
      <c r="Q449" s="1"/>
      <c r="R449" s="8">
        <v>225</v>
      </c>
      <c r="S449" s="4">
        <v>6</v>
      </c>
      <c r="T449" s="4">
        <v>649470</v>
      </c>
      <c r="U449" s="4">
        <v>6</v>
      </c>
      <c r="V449" s="4">
        <v>4</v>
      </c>
      <c r="W449" s="4">
        <v>9</v>
      </c>
      <c r="X449" s="4">
        <v>4</v>
      </c>
      <c r="Y449" s="4">
        <v>7</v>
      </c>
      <c r="Z449" s="4">
        <v>0</v>
      </c>
      <c r="AA449" s="4" t="s">
        <v>27</v>
      </c>
      <c r="AB449" s="4">
        <v>1</v>
      </c>
      <c r="AC449" s="11">
        <v>1</v>
      </c>
      <c r="AD449" s="9">
        <v>0</v>
      </c>
      <c r="AE449" s="9">
        <v>0</v>
      </c>
      <c r="AF449" s="9">
        <v>0</v>
      </c>
      <c r="AG449" s="10">
        <v>2</v>
      </c>
      <c r="AH449" s="9">
        <v>0</v>
      </c>
      <c r="AI449" s="11">
        <v>1</v>
      </c>
      <c r="AJ449" s="11">
        <v>1</v>
      </c>
      <c r="AK449" s="9">
        <v>0</v>
      </c>
      <c r="AL449" s="11">
        <v>1</v>
      </c>
      <c r="AM449" s="4">
        <v>5</v>
      </c>
      <c r="AN449" s="4" t="s">
        <v>27</v>
      </c>
      <c r="AO449" s="15">
        <v>0</v>
      </c>
      <c r="AP449" s="15">
        <v>0</v>
      </c>
      <c r="AQ449" s="15">
        <v>0</v>
      </c>
      <c r="AR449" s="15">
        <v>0</v>
      </c>
      <c r="AS449" s="15">
        <v>0</v>
      </c>
      <c r="AT449" s="16">
        <v>1</v>
      </c>
      <c r="AU449" s="15">
        <v>0</v>
      </c>
    </row>
    <row r="450" spans="1:47">
      <c r="A450" s="22"/>
      <c r="B450" s="20"/>
      <c r="C450" s="20"/>
      <c r="D450" s="14">
        <v>649470</v>
      </c>
      <c r="E450" s="14">
        <v>599678</v>
      </c>
      <c r="F450" s="14">
        <v>649469</v>
      </c>
      <c r="G450" s="14">
        <v>649471</v>
      </c>
      <c r="H450" s="14">
        <v>599677</v>
      </c>
      <c r="I450" s="14">
        <v>599679</v>
      </c>
      <c r="J450" s="14">
        <v>521100</v>
      </c>
      <c r="K450" s="14">
        <v>66165</v>
      </c>
      <c r="L450" s="14">
        <v>351</v>
      </c>
      <c r="M450" s="14">
        <v>81</v>
      </c>
      <c r="N450" s="14">
        <v>4</v>
      </c>
      <c r="O450" s="14">
        <v>8</v>
      </c>
      <c r="P450" s="14">
        <v>2</v>
      </c>
      <c r="Q450" s="1"/>
      <c r="R450" s="8">
        <v>225</v>
      </c>
      <c r="S450" s="4">
        <v>4</v>
      </c>
      <c r="T450" s="4">
        <v>599678</v>
      </c>
      <c r="U450" s="4">
        <v>5</v>
      </c>
      <c r="V450" s="4">
        <v>9</v>
      </c>
      <c r="W450" s="4">
        <v>9</v>
      </c>
      <c r="X450" s="4">
        <v>6</v>
      </c>
      <c r="Y450" s="4">
        <v>7</v>
      </c>
      <c r="Z450" s="4">
        <v>8</v>
      </c>
      <c r="AA450" s="4" t="s">
        <v>27</v>
      </c>
      <c r="AB450" s="4">
        <v>1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11">
        <v>1</v>
      </c>
      <c r="AI450" s="11">
        <v>1</v>
      </c>
      <c r="AJ450" s="11">
        <v>1</v>
      </c>
      <c r="AK450" s="11">
        <v>1</v>
      </c>
      <c r="AL450" s="10">
        <v>2</v>
      </c>
      <c r="AM450" s="4">
        <v>5</v>
      </c>
      <c r="AN450" s="4" t="s">
        <v>27</v>
      </c>
      <c r="AO450" s="15">
        <v>0</v>
      </c>
      <c r="AP450" s="15">
        <v>0</v>
      </c>
      <c r="AQ450" s="15">
        <v>0</v>
      </c>
      <c r="AR450" s="16">
        <v>1</v>
      </c>
      <c r="AS450" s="15">
        <v>0</v>
      </c>
      <c r="AT450" s="15">
        <v>0</v>
      </c>
      <c r="AU450" s="15">
        <v>0</v>
      </c>
    </row>
    <row r="451" spans="1:47">
      <c r="A451" s="22"/>
      <c r="B451" s="19">
        <v>224</v>
      </c>
      <c r="C451" s="19">
        <v>20151014</v>
      </c>
      <c r="D451" s="7" t="s">
        <v>29</v>
      </c>
      <c r="E451" s="7" t="s">
        <v>35</v>
      </c>
      <c r="F451" s="7" t="s">
        <v>29</v>
      </c>
      <c r="G451" s="7" t="s">
        <v>29</v>
      </c>
      <c r="H451" s="7" t="s">
        <v>35</v>
      </c>
      <c r="I451" s="7" t="s">
        <v>35</v>
      </c>
      <c r="J451" s="7" t="s">
        <v>30</v>
      </c>
      <c r="K451" s="7" t="s">
        <v>30</v>
      </c>
      <c r="L451" s="7" t="s">
        <v>30</v>
      </c>
      <c r="M451" s="7" t="s">
        <v>30</v>
      </c>
      <c r="N451" s="7" t="s">
        <v>30</v>
      </c>
      <c r="O451" s="7" t="s">
        <v>30</v>
      </c>
      <c r="P451" s="7" t="s">
        <v>30</v>
      </c>
      <c r="Q451" s="1"/>
      <c r="R451" s="8">
        <v>224</v>
      </c>
      <c r="S451" s="4">
        <v>6</v>
      </c>
      <c r="T451" s="4">
        <v>569574</v>
      </c>
      <c r="U451" s="4">
        <v>5</v>
      </c>
      <c r="V451" s="4">
        <v>6</v>
      </c>
      <c r="W451" s="4">
        <v>9</v>
      </c>
      <c r="X451" s="4">
        <v>5</v>
      </c>
      <c r="Y451" s="4">
        <v>7</v>
      </c>
      <c r="Z451" s="4">
        <v>4</v>
      </c>
      <c r="AA451" s="4" t="s">
        <v>27</v>
      </c>
      <c r="AB451" s="4">
        <v>1</v>
      </c>
      <c r="AC451" s="9">
        <v>0</v>
      </c>
      <c r="AD451" s="9">
        <v>0</v>
      </c>
      <c r="AE451" s="9">
        <v>0</v>
      </c>
      <c r="AF451" s="9">
        <v>0</v>
      </c>
      <c r="AG451" s="11">
        <v>1</v>
      </c>
      <c r="AH451" s="10">
        <v>2</v>
      </c>
      <c r="AI451" s="11">
        <v>1</v>
      </c>
      <c r="AJ451" s="11">
        <v>1</v>
      </c>
      <c r="AK451" s="9">
        <v>0</v>
      </c>
      <c r="AL451" s="11">
        <v>1</v>
      </c>
      <c r="AM451" s="4">
        <v>5</v>
      </c>
      <c r="AN451" s="4" t="s">
        <v>27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6">
        <v>1</v>
      </c>
      <c r="AU451" s="15">
        <v>0</v>
      </c>
    </row>
    <row r="452" spans="1:47">
      <c r="A452" s="22"/>
      <c r="B452" s="20"/>
      <c r="C452" s="20"/>
      <c r="D452" s="14">
        <v>569574</v>
      </c>
      <c r="E452" s="14">
        <v>835657</v>
      </c>
      <c r="F452" s="14">
        <v>569573</v>
      </c>
      <c r="G452" s="14">
        <v>569575</v>
      </c>
      <c r="H452" s="14">
        <v>835656</v>
      </c>
      <c r="I452" s="14">
        <v>835658</v>
      </c>
      <c r="J452" s="14">
        <v>422617</v>
      </c>
      <c r="K452" s="14">
        <v>49236</v>
      </c>
      <c r="L452" s="14">
        <v>87</v>
      </c>
      <c r="M452" s="14">
        <v>5</v>
      </c>
      <c r="N452" s="14">
        <v>37</v>
      </c>
      <c r="O452" s="14">
        <v>3</v>
      </c>
      <c r="P452" s="14">
        <v>7</v>
      </c>
      <c r="Q452" s="1"/>
      <c r="R452" s="8">
        <v>224</v>
      </c>
      <c r="S452" s="4">
        <v>7</v>
      </c>
      <c r="T452" s="4">
        <v>835657</v>
      </c>
      <c r="U452" s="4">
        <v>8</v>
      </c>
      <c r="V452" s="4">
        <v>3</v>
      </c>
      <c r="W452" s="4">
        <v>5</v>
      </c>
      <c r="X452" s="4">
        <v>6</v>
      </c>
      <c r="Y452" s="4">
        <v>5</v>
      </c>
      <c r="Z452" s="4">
        <v>7</v>
      </c>
      <c r="AA452" s="4" t="s">
        <v>27</v>
      </c>
      <c r="AB452" s="4">
        <v>1</v>
      </c>
      <c r="AC452" s="9">
        <v>0</v>
      </c>
      <c r="AD452" s="9">
        <v>0</v>
      </c>
      <c r="AE452" s="9">
        <v>0</v>
      </c>
      <c r="AF452" s="11">
        <v>1</v>
      </c>
      <c r="AG452" s="9">
        <v>0</v>
      </c>
      <c r="AH452" s="10">
        <v>2</v>
      </c>
      <c r="AI452" s="11">
        <v>1</v>
      </c>
      <c r="AJ452" s="11">
        <v>1</v>
      </c>
      <c r="AK452" s="11">
        <v>1</v>
      </c>
      <c r="AL452" s="9">
        <v>0</v>
      </c>
      <c r="AM452" s="4">
        <v>5</v>
      </c>
      <c r="AN452" s="4" t="s">
        <v>27</v>
      </c>
      <c r="AO452" s="15">
        <v>0</v>
      </c>
      <c r="AP452" s="15">
        <v>0</v>
      </c>
      <c r="AQ452" s="15">
        <v>0</v>
      </c>
      <c r="AR452" s="15">
        <v>0</v>
      </c>
      <c r="AS452" s="15">
        <v>0</v>
      </c>
      <c r="AT452" s="15">
        <v>0</v>
      </c>
      <c r="AU452" s="16">
        <v>1</v>
      </c>
    </row>
    <row r="453" spans="1:47">
      <c r="A453" s="22"/>
      <c r="B453" s="19">
        <v>223</v>
      </c>
      <c r="C453" s="19">
        <v>20151007</v>
      </c>
      <c r="D453" s="7" t="s">
        <v>32</v>
      </c>
      <c r="E453" s="7" t="s">
        <v>34</v>
      </c>
      <c r="F453" s="7" t="s">
        <v>32</v>
      </c>
      <c r="G453" s="7" t="s">
        <v>32</v>
      </c>
      <c r="H453" s="7" t="s">
        <v>34</v>
      </c>
      <c r="I453" s="7" t="s">
        <v>34</v>
      </c>
      <c r="J453" s="7" t="s">
        <v>30</v>
      </c>
      <c r="K453" s="7" t="s">
        <v>30</v>
      </c>
      <c r="L453" s="7" t="s">
        <v>30</v>
      </c>
      <c r="M453" s="7" t="s">
        <v>30</v>
      </c>
      <c r="N453" s="7" t="s">
        <v>30</v>
      </c>
      <c r="O453" s="7" t="s">
        <v>30</v>
      </c>
      <c r="P453" s="7" t="s">
        <v>30</v>
      </c>
      <c r="Q453" s="1"/>
      <c r="R453" s="8">
        <v>223</v>
      </c>
      <c r="S453" s="4">
        <v>4</v>
      </c>
      <c r="T453" s="4">
        <v>388923</v>
      </c>
      <c r="U453" s="4">
        <v>3</v>
      </c>
      <c r="V453" s="4">
        <v>8</v>
      </c>
      <c r="W453" s="4">
        <v>8</v>
      </c>
      <c r="X453" s="4">
        <v>9</v>
      </c>
      <c r="Y453" s="4">
        <v>2</v>
      </c>
      <c r="Z453" s="4">
        <v>3</v>
      </c>
      <c r="AA453" s="4" t="s">
        <v>27</v>
      </c>
      <c r="AB453" s="4">
        <v>1</v>
      </c>
      <c r="AC453" s="9">
        <v>0</v>
      </c>
      <c r="AD453" s="9">
        <v>0</v>
      </c>
      <c r="AE453" s="11">
        <v>1</v>
      </c>
      <c r="AF453" s="10">
        <v>2</v>
      </c>
      <c r="AG453" s="9">
        <v>0</v>
      </c>
      <c r="AH453" s="9">
        <v>0</v>
      </c>
      <c r="AI453" s="9">
        <v>0</v>
      </c>
      <c r="AJ453" s="9">
        <v>0</v>
      </c>
      <c r="AK453" s="10">
        <v>2</v>
      </c>
      <c r="AL453" s="11">
        <v>1</v>
      </c>
      <c r="AM453" s="4">
        <v>4</v>
      </c>
      <c r="AN453" s="4" t="s">
        <v>27</v>
      </c>
      <c r="AO453" s="15">
        <v>0</v>
      </c>
      <c r="AP453" s="15">
        <v>0</v>
      </c>
      <c r="AQ453" s="15">
        <v>0</v>
      </c>
      <c r="AR453" s="16">
        <v>1</v>
      </c>
      <c r="AS453" s="15">
        <v>0</v>
      </c>
      <c r="AT453" s="15">
        <v>0</v>
      </c>
      <c r="AU453" s="15">
        <v>0</v>
      </c>
    </row>
    <row r="454" spans="1:47">
      <c r="A454" s="22"/>
      <c r="B454" s="20"/>
      <c r="C454" s="20"/>
      <c r="D454" s="14">
        <v>388923</v>
      </c>
      <c r="E454" s="14">
        <v>927109</v>
      </c>
      <c r="F454" s="14">
        <v>388922</v>
      </c>
      <c r="G454" s="14">
        <v>388924</v>
      </c>
      <c r="H454" s="14">
        <v>927108</v>
      </c>
      <c r="I454" s="14">
        <v>927110</v>
      </c>
      <c r="J454" s="14">
        <v>503231</v>
      </c>
      <c r="K454" s="14">
        <v>63273</v>
      </c>
      <c r="L454" s="14">
        <v>971</v>
      </c>
      <c r="M454" s="14">
        <v>25</v>
      </c>
      <c r="N454" s="14">
        <v>50</v>
      </c>
      <c r="O454" s="14">
        <v>4</v>
      </c>
      <c r="P454" s="14">
        <v>3</v>
      </c>
      <c r="Q454" s="1"/>
      <c r="R454" s="8">
        <v>223</v>
      </c>
      <c r="S454" s="4">
        <v>1</v>
      </c>
      <c r="T454" s="4">
        <v>927109</v>
      </c>
      <c r="U454" s="4">
        <v>9</v>
      </c>
      <c r="V454" s="4">
        <v>2</v>
      </c>
      <c r="W454" s="4">
        <v>7</v>
      </c>
      <c r="X454" s="4">
        <v>1</v>
      </c>
      <c r="Y454" s="4">
        <v>0</v>
      </c>
      <c r="Z454" s="4">
        <v>9</v>
      </c>
      <c r="AA454" s="4" t="s">
        <v>27</v>
      </c>
      <c r="AB454" s="4">
        <v>1</v>
      </c>
      <c r="AC454" s="11">
        <v>1</v>
      </c>
      <c r="AD454" s="11">
        <v>1</v>
      </c>
      <c r="AE454" s="11">
        <v>1</v>
      </c>
      <c r="AF454" s="9">
        <v>0</v>
      </c>
      <c r="AG454" s="9">
        <v>0</v>
      </c>
      <c r="AH454" s="9">
        <v>0</v>
      </c>
      <c r="AI454" s="9">
        <v>0</v>
      </c>
      <c r="AJ454" s="11">
        <v>1</v>
      </c>
      <c r="AK454" s="9">
        <v>0</v>
      </c>
      <c r="AL454" s="10">
        <v>2</v>
      </c>
      <c r="AM454" s="4">
        <v>5</v>
      </c>
      <c r="AN454" s="4" t="s">
        <v>27</v>
      </c>
      <c r="AO454" s="16">
        <v>1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</row>
    <row r="455" spans="1:47">
      <c r="A455" s="22"/>
      <c r="B455" s="19">
        <v>222</v>
      </c>
      <c r="C455" s="19">
        <v>20150930</v>
      </c>
      <c r="D455" s="7" t="s">
        <v>32</v>
      </c>
      <c r="E455" s="7" t="s">
        <v>35</v>
      </c>
      <c r="F455" s="7" t="s">
        <v>32</v>
      </c>
      <c r="G455" s="7" t="s">
        <v>32</v>
      </c>
      <c r="H455" s="7" t="s">
        <v>35</v>
      </c>
      <c r="I455" s="7" t="s">
        <v>35</v>
      </c>
      <c r="J455" s="7" t="s">
        <v>30</v>
      </c>
      <c r="K455" s="7" t="s">
        <v>30</v>
      </c>
      <c r="L455" s="7" t="s">
        <v>30</v>
      </c>
      <c r="M455" s="7" t="s">
        <v>30</v>
      </c>
      <c r="N455" s="7" t="s">
        <v>30</v>
      </c>
      <c r="O455" s="7" t="s">
        <v>30</v>
      </c>
      <c r="P455" s="7" t="s">
        <v>30</v>
      </c>
      <c r="Q455" s="1"/>
      <c r="R455" s="8">
        <v>222</v>
      </c>
      <c r="S455" s="4">
        <v>4</v>
      </c>
      <c r="T455" s="4">
        <v>811415</v>
      </c>
      <c r="U455" s="4">
        <v>8</v>
      </c>
      <c r="V455" s="4">
        <v>1</v>
      </c>
      <c r="W455" s="4">
        <v>1</v>
      </c>
      <c r="X455" s="4">
        <v>4</v>
      </c>
      <c r="Y455" s="4">
        <v>1</v>
      </c>
      <c r="Z455" s="4">
        <v>5</v>
      </c>
      <c r="AA455" s="4" t="s">
        <v>27</v>
      </c>
      <c r="AB455" s="4">
        <v>1</v>
      </c>
      <c r="AC455" s="9">
        <v>0</v>
      </c>
      <c r="AD455" s="17">
        <v>3</v>
      </c>
      <c r="AE455" s="9">
        <v>0</v>
      </c>
      <c r="AF455" s="9">
        <v>0</v>
      </c>
      <c r="AG455" s="11">
        <v>1</v>
      </c>
      <c r="AH455" s="11">
        <v>1</v>
      </c>
      <c r="AI455" s="9">
        <v>0</v>
      </c>
      <c r="AJ455" s="9">
        <v>0</v>
      </c>
      <c r="AK455" s="11">
        <v>1</v>
      </c>
      <c r="AL455" s="9">
        <v>0</v>
      </c>
      <c r="AM455" s="4">
        <v>4</v>
      </c>
      <c r="AN455" s="4" t="s">
        <v>27</v>
      </c>
      <c r="AO455" s="15">
        <v>0</v>
      </c>
      <c r="AP455" s="15">
        <v>0</v>
      </c>
      <c r="AQ455" s="15">
        <v>0</v>
      </c>
      <c r="AR455" s="16">
        <v>1</v>
      </c>
      <c r="AS455" s="15">
        <v>0</v>
      </c>
      <c r="AT455" s="15">
        <v>0</v>
      </c>
      <c r="AU455" s="15">
        <v>0</v>
      </c>
    </row>
    <row r="456" spans="1:47">
      <c r="A456" s="22"/>
      <c r="B456" s="20"/>
      <c r="C456" s="20"/>
      <c r="D456" s="14">
        <v>811415</v>
      </c>
      <c r="E456" s="14">
        <v>430833</v>
      </c>
      <c r="F456" s="14">
        <v>811414</v>
      </c>
      <c r="G456" s="14">
        <v>811416</v>
      </c>
      <c r="H456" s="14">
        <v>430832</v>
      </c>
      <c r="I456" s="14">
        <v>430834</v>
      </c>
      <c r="J456" s="14">
        <v>216716</v>
      </c>
      <c r="K456" s="14">
        <v>21133</v>
      </c>
      <c r="L456" s="14">
        <v>349</v>
      </c>
      <c r="M456" s="14">
        <v>33</v>
      </c>
      <c r="N456" s="14">
        <v>1</v>
      </c>
      <c r="O456" s="14">
        <v>3</v>
      </c>
      <c r="P456" s="14">
        <v>6</v>
      </c>
      <c r="Q456" s="1"/>
      <c r="R456" s="8">
        <v>222</v>
      </c>
      <c r="S456" s="4">
        <v>7</v>
      </c>
      <c r="T456" s="4">
        <v>430833</v>
      </c>
      <c r="U456" s="4">
        <v>4</v>
      </c>
      <c r="V456" s="4">
        <v>3</v>
      </c>
      <c r="W456" s="4">
        <v>0</v>
      </c>
      <c r="X456" s="4">
        <v>8</v>
      </c>
      <c r="Y456" s="4">
        <v>3</v>
      </c>
      <c r="Z456" s="4">
        <v>3</v>
      </c>
      <c r="AA456" s="4" t="s">
        <v>27</v>
      </c>
      <c r="AB456" s="4">
        <v>1</v>
      </c>
      <c r="AC456" s="11">
        <v>1</v>
      </c>
      <c r="AD456" s="9">
        <v>0</v>
      </c>
      <c r="AE456" s="9">
        <v>0</v>
      </c>
      <c r="AF456" s="17">
        <v>3</v>
      </c>
      <c r="AG456" s="11">
        <v>1</v>
      </c>
      <c r="AH456" s="9">
        <v>0</v>
      </c>
      <c r="AI456" s="9">
        <v>0</v>
      </c>
      <c r="AJ456" s="9">
        <v>0</v>
      </c>
      <c r="AK456" s="11">
        <v>1</v>
      </c>
      <c r="AL456" s="9">
        <v>0</v>
      </c>
      <c r="AM456" s="4">
        <v>4</v>
      </c>
      <c r="AN456" s="4" t="s">
        <v>27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6">
        <v>1</v>
      </c>
    </row>
    <row r="457" spans="1:47">
      <c r="A457" s="22"/>
      <c r="B457" s="19">
        <v>221</v>
      </c>
      <c r="C457" s="19">
        <v>20150923</v>
      </c>
      <c r="D457" s="7" t="s">
        <v>34</v>
      </c>
      <c r="E457" s="7" t="s">
        <v>28</v>
      </c>
      <c r="F457" s="7" t="s">
        <v>34</v>
      </c>
      <c r="G457" s="7" t="s">
        <v>34</v>
      </c>
      <c r="H457" s="7" t="s">
        <v>28</v>
      </c>
      <c r="I457" s="7" t="s">
        <v>28</v>
      </c>
      <c r="J457" s="7" t="s">
        <v>30</v>
      </c>
      <c r="K457" s="7" t="s">
        <v>30</v>
      </c>
      <c r="L457" s="7" t="s">
        <v>30</v>
      </c>
      <c r="M457" s="7" t="s">
        <v>30</v>
      </c>
      <c r="N457" s="7" t="s">
        <v>30</v>
      </c>
      <c r="O457" s="7" t="s">
        <v>30</v>
      </c>
      <c r="P457" s="7" t="s">
        <v>30</v>
      </c>
      <c r="Q457" s="1"/>
      <c r="R457" s="8">
        <v>221</v>
      </c>
      <c r="S457" s="4">
        <v>1</v>
      </c>
      <c r="T457" s="4">
        <v>650135</v>
      </c>
      <c r="U457" s="4">
        <v>6</v>
      </c>
      <c r="V457" s="4">
        <v>5</v>
      </c>
      <c r="W457" s="4">
        <v>0</v>
      </c>
      <c r="X457" s="4">
        <v>1</v>
      </c>
      <c r="Y457" s="4">
        <v>3</v>
      </c>
      <c r="Z457" s="4">
        <v>5</v>
      </c>
      <c r="AA457" s="4" t="s">
        <v>27</v>
      </c>
      <c r="AB457" s="4">
        <v>1</v>
      </c>
      <c r="AC457" s="11">
        <v>1</v>
      </c>
      <c r="AD457" s="11">
        <v>1</v>
      </c>
      <c r="AE457" s="9">
        <v>0</v>
      </c>
      <c r="AF457" s="11">
        <v>1</v>
      </c>
      <c r="AG457" s="9">
        <v>0</v>
      </c>
      <c r="AH457" s="10">
        <v>2</v>
      </c>
      <c r="AI457" s="11">
        <v>1</v>
      </c>
      <c r="AJ457" s="9">
        <v>0</v>
      </c>
      <c r="AK457" s="9">
        <v>0</v>
      </c>
      <c r="AL457" s="9">
        <v>0</v>
      </c>
      <c r="AM457" s="4">
        <v>5</v>
      </c>
      <c r="AN457" s="4" t="s">
        <v>27</v>
      </c>
      <c r="AO457" s="16">
        <v>1</v>
      </c>
      <c r="AP457" s="15">
        <v>0</v>
      </c>
      <c r="AQ457" s="15">
        <v>0</v>
      </c>
      <c r="AR457" s="15">
        <v>0</v>
      </c>
      <c r="AS457" s="15">
        <v>0</v>
      </c>
      <c r="AT457" s="15">
        <v>0</v>
      </c>
      <c r="AU457" s="15">
        <v>0</v>
      </c>
    </row>
    <row r="458" spans="1:47">
      <c r="A458" s="22"/>
      <c r="B458" s="20"/>
      <c r="C458" s="20"/>
      <c r="D458" s="14">
        <v>650135</v>
      </c>
      <c r="E458" s="14">
        <v>459544</v>
      </c>
      <c r="F458" s="14">
        <v>650134</v>
      </c>
      <c r="G458" s="14">
        <v>650136</v>
      </c>
      <c r="H458" s="14">
        <v>459543</v>
      </c>
      <c r="I458" s="14">
        <v>459545</v>
      </c>
      <c r="J458" s="14">
        <v>548639</v>
      </c>
      <c r="K458" s="14">
        <v>4594</v>
      </c>
      <c r="L458" s="14">
        <v>658</v>
      </c>
      <c r="M458" s="14">
        <v>13</v>
      </c>
      <c r="N458" s="14">
        <v>11</v>
      </c>
      <c r="O458" s="14">
        <v>2</v>
      </c>
      <c r="P458" s="14">
        <v>4</v>
      </c>
      <c r="Q458" s="1"/>
      <c r="R458" s="8">
        <v>221</v>
      </c>
      <c r="S458" s="4">
        <v>3</v>
      </c>
      <c r="T458" s="4">
        <v>459544</v>
      </c>
      <c r="U458" s="4">
        <v>4</v>
      </c>
      <c r="V458" s="4">
        <v>5</v>
      </c>
      <c r="W458" s="4">
        <v>9</v>
      </c>
      <c r="X458" s="4">
        <v>5</v>
      </c>
      <c r="Y458" s="4">
        <v>4</v>
      </c>
      <c r="Z458" s="4">
        <v>4</v>
      </c>
      <c r="AA458" s="4" t="s">
        <v>27</v>
      </c>
      <c r="AB458" s="4">
        <v>1</v>
      </c>
      <c r="AC458" s="9">
        <v>0</v>
      </c>
      <c r="AD458" s="9">
        <v>0</v>
      </c>
      <c r="AE458" s="9">
        <v>0</v>
      </c>
      <c r="AF458" s="9">
        <v>0</v>
      </c>
      <c r="AG458" s="17">
        <v>3</v>
      </c>
      <c r="AH458" s="10">
        <v>2</v>
      </c>
      <c r="AI458" s="9">
        <v>0</v>
      </c>
      <c r="AJ458" s="9">
        <v>0</v>
      </c>
      <c r="AK458" s="9">
        <v>0</v>
      </c>
      <c r="AL458" s="11">
        <v>1</v>
      </c>
      <c r="AM458" s="4">
        <v>3</v>
      </c>
      <c r="AN458" s="4" t="s">
        <v>27</v>
      </c>
      <c r="AO458" s="15">
        <v>0</v>
      </c>
      <c r="AP458" s="15">
        <v>0</v>
      </c>
      <c r="AQ458" s="16">
        <v>1</v>
      </c>
      <c r="AR458" s="15">
        <v>0</v>
      </c>
      <c r="AS458" s="15">
        <v>0</v>
      </c>
      <c r="AT458" s="15">
        <v>0</v>
      </c>
      <c r="AU458" s="15">
        <v>0</v>
      </c>
    </row>
    <row r="459" spans="1:47">
      <c r="A459" s="22"/>
      <c r="B459" s="19">
        <v>220</v>
      </c>
      <c r="C459" s="19">
        <v>20150916</v>
      </c>
      <c r="D459" s="7" t="s">
        <v>28</v>
      </c>
      <c r="E459" s="7" t="s">
        <v>31</v>
      </c>
      <c r="F459" s="7" t="s">
        <v>28</v>
      </c>
      <c r="G459" s="7" t="s">
        <v>28</v>
      </c>
      <c r="H459" s="7" t="s">
        <v>31</v>
      </c>
      <c r="I459" s="7" t="s">
        <v>31</v>
      </c>
      <c r="J459" s="7" t="s">
        <v>30</v>
      </c>
      <c r="K459" s="7" t="s">
        <v>30</v>
      </c>
      <c r="L459" s="7" t="s">
        <v>30</v>
      </c>
      <c r="M459" s="7" t="s">
        <v>30</v>
      </c>
      <c r="N459" s="7" t="s">
        <v>30</v>
      </c>
      <c r="O459" s="7" t="s">
        <v>30</v>
      </c>
      <c r="P459" s="7" t="s">
        <v>30</v>
      </c>
      <c r="Q459" s="1"/>
      <c r="R459" s="8">
        <v>220</v>
      </c>
      <c r="S459" s="4">
        <v>3</v>
      </c>
      <c r="T459" s="4">
        <v>304989</v>
      </c>
      <c r="U459" s="4">
        <v>3</v>
      </c>
      <c r="V459" s="4">
        <v>0</v>
      </c>
      <c r="W459" s="4">
        <v>4</v>
      </c>
      <c r="X459" s="4">
        <v>9</v>
      </c>
      <c r="Y459" s="4">
        <v>8</v>
      </c>
      <c r="Z459" s="4">
        <v>9</v>
      </c>
      <c r="AA459" s="4" t="s">
        <v>27</v>
      </c>
      <c r="AB459" s="4">
        <v>1</v>
      </c>
      <c r="AC459" s="11">
        <v>1</v>
      </c>
      <c r="AD459" s="9">
        <v>0</v>
      </c>
      <c r="AE459" s="9">
        <v>0</v>
      </c>
      <c r="AF459" s="11">
        <v>1</v>
      </c>
      <c r="AG459" s="11">
        <v>1</v>
      </c>
      <c r="AH459" s="9">
        <v>0</v>
      </c>
      <c r="AI459" s="9">
        <v>0</v>
      </c>
      <c r="AJ459" s="9">
        <v>0</v>
      </c>
      <c r="AK459" s="11">
        <v>1</v>
      </c>
      <c r="AL459" s="10">
        <v>2</v>
      </c>
      <c r="AM459" s="4">
        <v>5</v>
      </c>
      <c r="AN459" s="4" t="s">
        <v>27</v>
      </c>
      <c r="AO459" s="15">
        <v>0</v>
      </c>
      <c r="AP459" s="15">
        <v>0</v>
      </c>
      <c r="AQ459" s="16">
        <v>1</v>
      </c>
      <c r="AR459" s="15">
        <v>0</v>
      </c>
      <c r="AS459" s="15">
        <v>0</v>
      </c>
      <c r="AT459" s="15">
        <v>0</v>
      </c>
      <c r="AU459" s="15">
        <v>0</v>
      </c>
    </row>
    <row r="460" spans="1:47">
      <c r="A460" s="22"/>
      <c r="B460" s="20"/>
      <c r="C460" s="20"/>
      <c r="D460" s="14">
        <v>304989</v>
      </c>
      <c r="E460" s="14">
        <v>302329</v>
      </c>
      <c r="F460" s="14">
        <v>304988</v>
      </c>
      <c r="G460" s="14">
        <v>304990</v>
      </c>
      <c r="H460" s="14">
        <v>302328</v>
      </c>
      <c r="I460" s="14">
        <v>302330</v>
      </c>
      <c r="J460" s="14">
        <v>877311</v>
      </c>
      <c r="K460" s="14">
        <v>94851</v>
      </c>
      <c r="L460" s="14">
        <v>56</v>
      </c>
      <c r="M460" s="14">
        <v>16</v>
      </c>
      <c r="N460" s="14">
        <v>40</v>
      </c>
      <c r="O460" s="14">
        <v>7</v>
      </c>
      <c r="P460" s="14">
        <v>3</v>
      </c>
      <c r="Q460" s="1"/>
      <c r="R460" s="8">
        <v>220</v>
      </c>
      <c r="S460" s="4">
        <v>5</v>
      </c>
      <c r="T460" s="4">
        <v>302329</v>
      </c>
      <c r="U460" s="4">
        <v>3</v>
      </c>
      <c r="V460" s="4">
        <v>0</v>
      </c>
      <c r="W460" s="4">
        <v>2</v>
      </c>
      <c r="X460" s="4">
        <v>3</v>
      </c>
      <c r="Y460" s="4">
        <v>2</v>
      </c>
      <c r="Z460" s="4">
        <v>9</v>
      </c>
      <c r="AA460" s="4" t="s">
        <v>27</v>
      </c>
      <c r="AB460" s="4">
        <v>1</v>
      </c>
      <c r="AC460" s="11">
        <v>1</v>
      </c>
      <c r="AD460" s="9">
        <v>0</v>
      </c>
      <c r="AE460" s="10">
        <v>2</v>
      </c>
      <c r="AF460" s="10">
        <v>2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11">
        <v>1</v>
      </c>
      <c r="AM460" s="4">
        <v>4</v>
      </c>
      <c r="AN460" s="4" t="s">
        <v>27</v>
      </c>
      <c r="AO460" s="15">
        <v>0</v>
      </c>
      <c r="AP460" s="15">
        <v>0</v>
      </c>
      <c r="AQ460" s="15">
        <v>0</v>
      </c>
      <c r="AR460" s="15">
        <v>0</v>
      </c>
      <c r="AS460" s="16">
        <v>1</v>
      </c>
      <c r="AT460" s="15">
        <v>0</v>
      </c>
      <c r="AU460" s="15">
        <v>0</v>
      </c>
    </row>
    <row r="461" spans="1:47">
      <c r="A461" s="22"/>
      <c r="B461" s="19">
        <v>219</v>
      </c>
      <c r="C461" s="19">
        <v>20150909</v>
      </c>
      <c r="D461" s="7" t="s">
        <v>35</v>
      </c>
      <c r="E461" s="7" t="s">
        <v>28</v>
      </c>
      <c r="F461" s="7" t="s">
        <v>35</v>
      </c>
      <c r="G461" s="7" t="s">
        <v>35</v>
      </c>
      <c r="H461" s="7" t="s">
        <v>28</v>
      </c>
      <c r="I461" s="7" t="s">
        <v>28</v>
      </c>
      <c r="J461" s="7" t="s">
        <v>30</v>
      </c>
      <c r="K461" s="7" t="s">
        <v>30</v>
      </c>
      <c r="L461" s="7" t="s">
        <v>30</v>
      </c>
      <c r="M461" s="7" t="s">
        <v>30</v>
      </c>
      <c r="N461" s="7" t="s">
        <v>30</v>
      </c>
      <c r="O461" s="7" t="s">
        <v>30</v>
      </c>
      <c r="P461" s="7" t="s">
        <v>30</v>
      </c>
      <c r="Q461" s="1"/>
      <c r="R461" s="8">
        <v>219</v>
      </c>
      <c r="S461" s="4">
        <v>7</v>
      </c>
      <c r="T461" s="4">
        <v>879866</v>
      </c>
      <c r="U461" s="4">
        <v>8</v>
      </c>
      <c r="V461" s="4">
        <v>7</v>
      </c>
      <c r="W461" s="4">
        <v>9</v>
      </c>
      <c r="X461" s="4">
        <v>8</v>
      </c>
      <c r="Y461" s="4">
        <v>6</v>
      </c>
      <c r="Z461" s="4">
        <v>6</v>
      </c>
      <c r="AA461" s="4" t="s">
        <v>27</v>
      </c>
      <c r="AB461" s="4">
        <v>1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10">
        <v>2</v>
      </c>
      <c r="AJ461" s="11">
        <v>1</v>
      </c>
      <c r="AK461" s="10">
        <v>2</v>
      </c>
      <c r="AL461" s="11">
        <v>1</v>
      </c>
      <c r="AM461" s="4">
        <v>4</v>
      </c>
      <c r="AN461" s="4" t="s">
        <v>27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6">
        <v>1</v>
      </c>
    </row>
    <row r="462" spans="1:47">
      <c r="A462" s="22"/>
      <c r="B462" s="20"/>
      <c r="C462" s="20"/>
      <c r="D462" s="14">
        <v>879866</v>
      </c>
      <c r="E462" s="14">
        <v>386742</v>
      </c>
      <c r="F462" s="14">
        <v>879865</v>
      </c>
      <c r="G462" s="14">
        <v>879867</v>
      </c>
      <c r="H462" s="14">
        <v>386741</v>
      </c>
      <c r="I462" s="14">
        <v>386743</v>
      </c>
      <c r="J462" s="14">
        <v>246950</v>
      </c>
      <c r="K462" s="14">
        <v>88735</v>
      </c>
      <c r="L462" s="14">
        <v>288</v>
      </c>
      <c r="M462" s="14">
        <v>16</v>
      </c>
      <c r="N462" s="14">
        <v>82</v>
      </c>
      <c r="O462" s="14">
        <v>1</v>
      </c>
      <c r="P462" s="14">
        <v>6</v>
      </c>
      <c r="Q462" s="1"/>
      <c r="R462" s="8">
        <v>219</v>
      </c>
      <c r="S462" s="4">
        <v>3</v>
      </c>
      <c r="T462" s="4">
        <v>386742</v>
      </c>
      <c r="U462" s="4">
        <v>3</v>
      </c>
      <c r="V462" s="4">
        <v>8</v>
      </c>
      <c r="W462" s="4">
        <v>6</v>
      </c>
      <c r="X462" s="4">
        <v>7</v>
      </c>
      <c r="Y462" s="4">
        <v>4</v>
      </c>
      <c r="Z462" s="4">
        <v>2</v>
      </c>
      <c r="AA462" s="4" t="s">
        <v>27</v>
      </c>
      <c r="AB462" s="4">
        <v>1</v>
      </c>
      <c r="AC462" s="9">
        <v>0</v>
      </c>
      <c r="AD462" s="9">
        <v>0</v>
      </c>
      <c r="AE462" s="11">
        <v>1</v>
      </c>
      <c r="AF462" s="11">
        <v>1</v>
      </c>
      <c r="AG462" s="11">
        <v>1</v>
      </c>
      <c r="AH462" s="9">
        <v>0</v>
      </c>
      <c r="AI462" s="11">
        <v>1</v>
      </c>
      <c r="AJ462" s="11">
        <v>1</v>
      </c>
      <c r="AK462" s="11">
        <v>1</v>
      </c>
      <c r="AL462" s="9">
        <v>0</v>
      </c>
      <c r="AM462" s="4">
        <v>6</v>
      </c>
      <c r="AN462" s="4" t="s">
        <v>27</v>
      </c>
      <c r="AO462" s="15">
        <v>0</v>
      </c>
      <c r="AP462" s="15">
        <v>0</v>
      </c>
      <c r="AQ462" s="16">
        <v>1</v>
      </c>
      <c r="AR462" s="15">
        <v>0</v>
      </c>
      <c r="AS462" s="15">
        <v>0</v>
      </c>
      <c r="AT462" s="15">
        <v>0</v>
      </c>
      <c r="AU462" s="15">
        <v>0</v>
      </c>
    </row>
    <row r="463" spans="1:47">
      <c r="A463" s="22"/>
      <c r="B463" s="19">
        <v>218</v>
      </c>
      <c r="C463" s="19">
        <v>20150902</v>
      </c>
      <c r="D463" s="7" t="s">
        <v>33</v>
      </c>
      <c r="E463" s="7" t="s">
        <v>29</v>
      </c>
      <c r="F463" s="7" t="s">
        <v>33</v>
      </c>
      <c r="G463" s="7" t="s">
        <v>33</v>
      </c>
      <c r="H463" s="7" t="s">
        <v>29</v>
      </c>
      <c r="I463" s="7" t="s">
        <v>29</v>
      </c>
      <c r="J463" s="7" t="s">
        <v>30</v>
      </c>
      <c r="K463" s="7" t="s">
        <v>30</v>
      </c>
      <c r="L463" s="7" t="s">
        <v>30</v>
      </c>
      <c r="M463" s="7" t="s">
        <v>30</v>
      </c>
      <c r="N463" s="7" t="s">
        <v>30</v>
      </c>
      <c r="O463" s="7" t="s">
        <v>30</v>
      </c>
      <c r="P463" s="7" t="s">
        <v>30</v>
      </c>
      <c r="Q463" s="1"/>
      <c r="R463" s="8">
        <v>218</v>
      </c>
      <c r="S463" s="4">
        <v>2</v>
      </c>
      <c r="T463" s="4">
        <v>724172</v>
      </c>
      <c r="U463" s="4">
        <v>7</v>
      </c>
      <c r="V463" s="4">
        <v>2</v>
      </c>
      <c r="W463" s="4">
        <v>4</v>
      </c>
      <c r="X463" s="4">
        <v>1</v>
      </c>
      <c r="Y463" s="4">
        <v>7</v>
      </c>
      <c r="Z463" s="4">
        <v>2</v>
      </c>
      <c r="AA463" s="4" t="s">
        <v>27</v>
      </c>
      <c r="AB463" s="4">
        <v>1</v>
      </c>
      <c r="AC463" s="9">
        <v>0</v>
      </c>
      <c r="AD463" s="11">
        <v>1</v>
      </c>
      <c r="AE463" s="10">
        <v>2</v>
      </c>
      <c r="AF463" s="9">
        <v>0</v>
      </c>
      <c r="AG463" s="11">
        <v>1</v>
      </c>
      <c r="AH463" s="9">
        <v>0</v>
      </c>
      <c r="AI463" s="9">
        <v>0</v>
      </c>
      <c r="AJ463" s="10">
        <v>2</v>
      </c>
      <c r="AK463" s="9">
        <v>0</v>
      </c>
      <c r="AL463" s="9">
        <v>0</v>
      </c>
      <c r="AM463" s="4">
        <v>4</v>
      </c>
      <c r="AN463" s="4" t="s">
        <v>27</v>
      </c>
      <c r="AO463" s="15">
        <v>0</v>
      </c>
      <c r="AP463" s="16">
        <v>1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</row>
    <row r="464" spans="1:47">
      <c r="A464" s="22"/>
      <c r="B464" s="20"/>
      <c r="C464" s="20"/>
      <c r="D464" s="14">
        <v>724172</v>
      </c>
      <c r="E464" s="14">
        <v>522590</v>
      </c>
      <c r="F464" s="14">
        <v>724171</v>
      </c>
      <c r="G464" s="14">
        <v>724173</v>
      </c>
      <c r="H464" s="14">
        <v>522589</v>
      </c>
      <c r="I464" s="14">
        <v>522591</v>
      </c>
      <c r="J464" s="14">
        <v>469006</v>
      </c>
      <c r="K464" s="14">
        <v>17846</v>
      </c>
      <c r="L464" s="14">
        <v>798</v>
      </c>
      <c r="M464" s="14">
        <v>5</v>
      </c>
      <c r="N464" s="14">
        <v>63</v>
      </c>
      <c r="O464" s="14">
        <v>9</v>
      </c>
      <c r="P464" s="14">
        <v>8</v>
      </c>
      <c r="Q464" s="1"/>
      <c r="R464" s="8">
        <v>218</v>
      </c>
      <c r="S464" s="4">
        <v>6</v>
      </c>
      <c r="T464" s="4">
        <v>522590</v>
      </c>
      <c r="U464" s="4">
        <v>5</v>
      </c>
      <c r="V464" s="4">
        <v>2</v>
      </c>
      <c r="W464" s="4">
        <v>2</v>
      </c>
      <c r="X464" s="4">
        <v>5</v>
      </c>
      <c r="Y464" s="4">
        <v>9</v>
      </c>
      <c r="Z464" s="4">
        <v>0</v>
      </c>
      <c r="AA464" s="4" t="s">
        <v>27</v>
      </c>
      <c r="AB464" s="4">
        <v>1</v>
      </c>
      <c r="AC464" s="11">
        <v>1</v>
      </c>
      <c r="AD464" s="9">
        <v>0</v>
      </c>
      <c r="AE464" s="10">
        <v>2</v>
      </c>
      <c r="AF464" s="9">
        <v>0</v>
      </c>
      <c r="AG464" s="9">
        <v>0</v>
      </c>
      <c r="AH464" s="10">
        <v>2</v>
      </c>
      <c r="AI464" s="9">
        <v>0</v>
      </c>
      <c r="AJ464" s="9">
        <v>0</v>
      </c>
      <c r="AK464" s="9">
        <v>0</v>
      </c>
      <c r="AL464" s="11">
        <v>1</v>
      </c>
      <c r="AM464" s="4">
        <v>4</v>
      </c>
      <c r="AN464" s="4" t="s">
        <v>27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6">
        <v>1</v>
      </c>
      <c r="AU464" s="15">
        <v>0</v>
      </c>
    </row>
    <row r="465" spans="1:47">
      <c r="A465" s="22"/>
      <c r="B465" s="19">
        <v>217</v>
      </c>
      <c r="C465" s="19">
        <v>20150826</v>
      </c>
      <c r="D465" s="7" t="s">
        <v>33</v>
      </c>
      <c r="E465" s="7" t="s">
        <v>34</v>
      </c>
      <c r="F465" s="7" t="s">
        <v>33</v>
      </c>
      <c r="G465" s="7" t="s">
        <v>33</v>
      </c>
      <c r="H465" s="7" t="s">
        <v>34</v>
      </c>
      <c r="I465" s="7" t="s">
        <v>34</v>
      </c>
      <c r="J465" s="7" t="s">
        <v>30</v>
      </c>
      <c r="K465" s="7" t="s">
        <v>30</v>
      </c>
      <c r="L465" s="7" t="s">
        <v>30</v>
      </c>
      <c r="M465" s="7" t="s">
        <v>30</v>
      </c>
      <c r="N465" s="7" t="s">
        <v>30</v>
      </c>
      <c r="O465" s="7" t="s">
        <v>30</v>
      </c>
      <c r="P465" s="7" t="s">
        <v>30</v>
      </c>
      <c r="Q465" s="1"/>
      <c r="R465" s="8">
        <v>217</v>
      </c>
      <c r="S465" s="4">
        <v>2</v>
      </c>
      <c r="T465" s="4">
        <v>359646</v>
      </c>
      <c r="U465" s="4">
        <v>3</v>
      </c>
      <c r="V465" s="4">
        <v>5</v>
      </c>
      <c r="W465" s="4">
        <v>9</v>
      </c>
      <c r="X465" s="4">
        <v>6</v>
      </c>
      <c r="Y465" s="4">
        <v>4</v>
      </c>
      <c r="Z465" s="4">
        <v>6</v>
      </c>
      <c r="AA465" s="4" t="s">
        <v>27</v>
      </c>
      <c r="AB465" s="4">
        <v>1</v>
      </c>
      <c r="AC465" s="9">
        <v>0</v>
      </c>
      <c r="AD465" s="9">
        <v>0</v>
      </c>
      <c r="AE465" s="9">
        <v>0</v>
      </c>
      <c r="AF465" s="11">
        <v>1</v>
      </c>
      <c r="AG465" s="11">
        <v>1</v>
      </c>
      <c r="AH465" s="11">
        <v>1</v>
      </c>
      <c r="AI465" s="10">
        <v>2</v>
      </c>
      <c r="AJ465" s="9">
        <v>0</v>
      </c>
      <c r="AK465" s="9">
        <v>0</v>
      </c>
      <c r="AL465" s="11">
        <v>1</v>
      </c>
      <c r="AM465" s="4">
        <v>5</v>
      </c>
      <c r="AN465" s="4" t="s">
        <v>27</v>
      </c>
      <c r="AO465" s="15">
        <v>0</v>
      </c>
      <c r="AP465" s="16">
        <v>1</v>
      </c>
      <c r="AQ465" s="15">
        <v>0</v>
      </c>
      <c r="AR465" s="15">
        <v>0</v>
      </c>
      <c r="AS465" s="15">
        <v>0</v>
      </c>
      <c r="AT465" s="15">
        <v>0</v>
      </c>
      <c r="AU465" s="15">
        <v>0</v>
      </c>
    </row>
    <row r="466" spans="1:47">
      <c r="A466" s="22"/>
      <c r="B466" s="20"/>
      <c r="C466" s="20"/>
      <c r="D466" s="14">
        <v>359646</v>
      </c>
      <c r="E466" s="14">
        <v>440821</v>
      </c>
      <c r="F466" s="14">
        <v>359645</v>
      </c>
      <c r="G466" s="14">
        <v>359647</v>
      </c>
      <c r="H466" s="14">
        <v>440820</v>
      </c>
      <c r="I466" s="14">
        <v>440822</v>
      </c>
      <c r="J466" s="14">
        <v>581679</v>
      </c>
      <c r="K466" s="14">
        <v>5219</v>
      </c>
      <c r="L466" s="14">
        <v>59</v>
      </c>
      <c r="M466" s="14">
        <v>42</v>
      </c>
      <c r="N466" s="14">
        <v>54</v>
      </c>
      <c r="O466" s="14">
        <v>3</v>
      </c>
      <c r="P466" s="14">
        <v>6</v>
      </c>
      <c r="Q466" s="1"/>
      <c r="R466" s="8">
        <v>217</v>
      </c>
      <c r="S466" s="4">
        <v>1</v>
      </c>
      <c r="T466" s="4">
        <v>440821</v>
      </c>
      <c r="U466" s="4">
        <v>4</v>
      </c>
      <c r="V466" s="4">
        <v>4</v>
      </c>
      <c r="W466" s="4">
        <v>0</v>
      </c>
      <c r="X466" s="4">
        <v>8</v>
      </c>
      <c r="Y466" s="4">
        <v>2</v>
      </c>
      <c r="Z466" s="4">
        <v>1</v>
      </c>
      <c r="AA466" s="4" t="s">
        <v>27</v>
      </c>
      <c r="AB466" s="4">
        <v>1</v>
      </c>
      <c r="AC466" s="11">
        <v>1</v>
      </c>
      <c r="AD466" s="11">
        <v>1</v>
      </c>
      <c r="AE466" s="11">
        <v>1</v>
      </c>
      <c r="AF466" s="9">
        <v>0</v>
      </c>
      <c r="AG466" s="10">
        <v>2</v>
      </c>
      <c r="AH466" s="9">
        <v>0</v>
      </c>
      <c r="AI466" s="9">
        <v>0</v>
      </c>
      <c r="AJ466" s="9">
        <v>0</v>
      </c>
      <c r="AK466" s="11">
        <v>1</v>
      </c>
      <c r="AL466" s="9">
        <v>0</v>
      </c>
      <c r="AM466" s="4">
        <v>5</v>
      </c>
      <c r="AN466" s="4" t="s">
        <v>27</v>
      </c>
      <c r="AO466" s="16">
        <v>1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</row>
    <row r="467" spans="1:47">
      <c r="A467" s="22"/>
      <c r="B467" s="19">
        <v>216</v>
      </c>
      <c r="C467" s="19">
        <v>20150819</v>
      </c>
      <c r="D467" s="7" t="s">
        <v>35</v>
      </c>
      <c r="E467" s="7" t="s">
        <v>31</v>
      </c>
      <c r="F467" s="7" t="s">
        <v>35</v>
      </c>
      <c r="G467" s="7" t="s">
        <v>35</v>
      </c>
      <c r="H467" s="7" t="s">
        <v>31</v>
      </c>
      <c r="I467" s="7" t="s">
        <v>31</v>
      </c>
      <c r="J467" s="7" t="s">
        <v>30</v>
      </c>
      <c r="K467" s="7" t="s">
        <v>30</v>
      </c>
      <c r="L467" s="7" t="s">
        <v>30</v>
      </c>
      <c r="M467" s="7" t="s">
        <v>30</v>
      </c>
      <c r="N467" s="7" t="s">
        <v>30</v>
      </c>
      <c r="O467" s="7" t="s">
        <v>30</v>
      </c>
      <c r="P467" s="7" t="s">
        <v>30</v>
      </c>
      <c r="Q467" s="1"/>
      <c r="R467" s="8">
        <v>216</v>
      </c>
      <c r="S467" s="4">
        <v>7</v>
      </c>
      <c r="T467" s="4">
        <v>667954</v>
      </c>
      <c r="U467" s="4">
        <v>6</v>
      </c>
      <c r="V467" s="4">
        <v>6</v>
      </c>
      <c r="W467" s="4">
        <v>7</v>
      </c>
      <c r="X467" s="4">
        <v>9</v>
      </c>
      <c r="Y467" s="4">
        <v>5</v>
      </c>
      <c r="Z467" s="4">
        <v>4</v>
      </c>
      <c r="AA467" s="4" t="s">
        <v>27</v>
      </c>
      <c r="AB467" s="4">
        <v>1</v>
      </c>
      <c r="AC467" s="9">
        <v>0</v>
      </c>
      <c r="AD467" s="9">
        <v>0</v>
      </c>
      <c r="AE467" s="9">
        <v>0</v>
      </c>
      <c r="AF467" s="9">
        <v>0</v>
      </c>
      <c r="AG467" s="11">
        <v>1</v>
      </c>
      <c r="AH467" s="11">
        <v>1</v>
      </c>
      <c r="AI467" s="10">
        <v>2</v>
      </c>
      <c r="AJ467" s="11">
        <v>1</v>
      </c>
      <c r="AK467" s="9">
        <v>0</v>
      </c>
      <c r="AL467" s="11">
        <v>1</v>
      </c>
      <c r="AM467" s="4">
        <v>5</v>
      </c>
      <c r="AN467" s="4" t="s">
        <v>27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6">
        <v>1</v>
      </c>
    </row>
    <row r="468" spans="1:47">
      <c r="A468" s="22"/>
      <c r="B468" s="20"/>
      <c r="C468" s="20"/>
      <c r="D468" s="14">
        <v>667954</v>
      </c>
      <c r="E468" s="14">
        <v>496926</v>
      </c>
      <c r="F468" s="14">
        <v>667953</v>
      </c>
      <c r="G468" s="14">
        <v>667955</v>
      </c>
      <c r="H468" s="14">
        <v>496925</v>
      </c>
      <c r="I468" s="14">
        <v>496927</v>
      </c>
      <c r="J468" s="14">
        <v>610884</v>
      </c>
      <c r="K468" s="14">
        <v>39436</v>
      </c>
      <c r="L468" s="14">
        <v>639</v>
      </c>
      <c r="M468" s="14">
        <v>32</v>
      </c>
      <c r="N468" s="14">
        <v>33</v>
      </c>
      <c r="O468" s="14">
        <v>9</v>
      </c>
      <c r="P468" s="14">
        <v>0</v>
      </c>
      <c r="Q468" s="1"/>
      <c r="R468" s="8">
        <v>216</v>
      </c>
      <c r="S468" s="4">
        <v>5</v>
      </c>
      <c r="T468" s="4">
        <v>496926</v>
      </c>
      <c r="U468" s="4">
        <v>4</v>
      </c>
      <c r="V468" s="4">
        <v>9</v>
      </c>
      <c r="W468" s="4">
        <v>6</v>
      </c>
      <c r="X468" s="4">
        <v>9</v>
      </c>
      <c r="Y468" s="4">
        <v>2</v>
      </c>
      <c r="Z468" s="4">
        <v>6</v>
      </c>
      <c r="AA468" s="4" t="s">
        <v>27</v>
      </c>
      <c r="AB468" s="4">
        <v>1</v>
      </c>
      <c r="AC468" s="9">
        <v>0</v>
      </c>
      <c r="AD468" s="9">
        <v>0</v>
      </c>
      <c r="AE468" s="11">
        <v>1</v>
      </c>
      <c r="AF468" s="9">
        <v>0</v>
      </c>
      <c r="AG468" s="11">
        <v>1</v>
      </c>
      <c r="AH468" s="9">
        <v>0</v>
      </c>
      <c r="AI468" s="10">
        <v>2</v>
      </c>
      <c r="AJ468" s="9">
        <v>0</v>
      </c>
      <c r="AK468" s="9">
        <v>0</v>
      </c>
      <c r="AL468" s="10">
        <v>2</v>
      </c>
      <c r="AM468" s="4">
        <v>4</v>
      </c>
      <c r="AN468" s="4" t="s">
        <v>27</v>
      </c>
      <c r="AO468" s="15">
        <v>0</v>
      </c>
      <c r="AP468" s="15">
        <v>0</v>
      </c>
      <c r="AQ468" s="15">
        <v>0</v>
      </c>
      <c r="AR468" s="15">
        <v>0</v>
      </c>
      <c r="AS468" s="16">
        <v>1</v>
      </c>
      <c r="AT468" s="15">
        <v>0</v>
      </c>
      <c r="AU468" s="15">
        <v>0</v>
      </c>
    </row>
    <row r="469" spans="1:47">
      <c r="A469" s="22"/>
      <c r="B469" s="19">
        <v>215</v>
      </c>
      <c r="C469" s="19">
        <v>20150812</v>
      </c>
      <c r="D469" s="7" t="s">
        <v>28</v>
      </c>
      <c r="E469" s="7" t="s">
        <v>29</v>
      </c>
      <c r="F469" s="7" t="s">
        <v>28</v>
      </c>
      <c r="G469" s="7" t="s">
        <v>28</v>
      </c>
      <c r="H469" s="7" t="s">
        <v>29</v>
      </c>
      <c r="I469" s="7" t="s">
        <v>29</v>
      </c>
      <c r="J469" s="7" t="s">
        <v>30</v>
      </c>
      <c r="K469" s="7" t="s">
        <v>30</v>
      </c>
      <c r="L469" s="7" t="s">
        <v>30</v>
      </c>
      <c r="M469" s="7" t="s">
        <v>30</v>
      </c>
      <c r="N469" s="7" t="s">
        <v>30</v>
      </c>
      <c r="O469" s="7" t="s">
        <v>30</v>
      </c>
      <c r="P469" s="7" t="s">
        <v>30</v>
      </c>
      <c r="Q469" s="1"/>
      <c r="R469" s="8">
        <v>215</v>
      </c>
      <c r="S469" s="4">
        <v>3</v>
      </c>
      <c r="T469" s="4">
        <v>553706</v>
      </c>
      <c r="U469" s="4">
        <v>5</v>
      </c>
      <c r="V469" s="4">
        <v>5</v>
      </c>
      <c r="W469" s="4">
        <v>3</v>
      </c>
      <c r="X469" s="4">
        <v>7</v>
      </c>
      <c r="Y469" s="4">
        <v>0</v>
      </c>
      <c r="Z469" s="4">
        <v>6</v>
      </c>
      <c r="AA469" s="4" t="s">
        <v>27</v>
      </c>
      <c r="AB469" s="4">
        <v>1</v>
      </c>
      <c r="AC469" s="11">
        <v>1</v>
      </c>
      <c r="AD469" s="9">
        <v>0</v>
      </c>
      <c r="AE469" s="9">
        <v>0</v>
      </c>
      <c r="AF469" s="11">
        <v>1</v>
      </c>
      <c r="AG469" s="9">
        <v>0</v>
      </c>
      <c r="AH469" s="10">
        <v>2</v>
      </c>
      <c r="AI469" s="11">
        <v>1</v>
      </c>
      <c r="AJ469" s="11">
        <v>1</v>
      </c>
      <c r="AK469" s="9">
        <v>0</v>
      </c>
      <c r="AL469" s="9">
        <v>0</v>
      </c>
      <c r="AM469" s="4">
        <v>5</v>
      </c>
      <c r="AN469" s="4" t="s">
        <v>27</v>
      </c>
      <c r="AO469" s="15">
        <v>0</v>
      </c>
      <c r="AP469" s="15">
        <v>0</v>
      </c>
      <c r="AQ469" s="16">
        <v>1</v>
      </c>
      <c r="AR469" s="15">
        <v>0</v>
      </c>
      <c r="AS469" s="15">
        <v>0</v>
      </c>
      <c r="AT469" s="15">
        <v>0</v>
      </c>
      <c r="AU469" s="15">
        <v>0</v>
      </c>
    </row>
    <row r="470" spans="1:47">
      <c r="A470" s="22"/>
      <c r="B470" s="20"/>
      <c r="C470" s="20"/>
      <c r="D470" s="14">
        <v>553706</v>
      </c>
      <c r="E470" s="14">
        <v>231023</v>
      </c>
      <c r="F470" s="14">
        <v>553705</v>
      </c>
      <c r="G470" s="14">
        <v>553707</v>
      </c>
      <c r="H470" s="14">
        <v>231022</v>
      </c>
      <c r="I470" s="14">
        <v>231024</v>
      </c>
      <c r="J470" s="14">
        <v>728346</v>
      </c>
      <c r="K470" s="14">
        <v>22552</v>
      </c>
      <c r="L470" s="14">
        <v>856</v>
      </c>
      <c r="M470" s="14">
        <v>95</v>
      </c>
      <c r="N470" s="14">
        <v>41</v>
      </c>
      <c r="O470" s="14">
        <v>8</v>
      </c>
      <c r="P470" s="14">
        <v>6</v>
      </c>
      <c r="Q470" s="1"/>
      <c r="R470" s="8">
        <v>215</v>
      </c>
      <c r="S470" s="4">
        <v>6</v>
      </c>
      <c r="T470" s="4">
        <v>231023</v>
      </c>
      <c r="U470" s="4">
        <v>2</v>
      </c>
      <c r="V470" s="4">
        <v>3</v>
      </c>
      <c r="W470" s="4">
        <v>1</v>
      </c>
      <c r="X470" s="4">
        <v>0</v>
      </c>
      <c r="Y470" s="4">
        <v>2</v>
      </c>
      <c r="Z470" s="4">
        <v>3</v>
      </c>
      <c r="AA470" s="4" t="s">
        <v>27</v>
      </c>
      <c r="AB470" s="4">
        <v>1</v>
      </c>
      <c r="AC470" s="11">
        <v>1</v>
      </c>
      <c r="AD470" s="11">
        <v>1</v>
      </c>
      <c r="AE470" s="10">
        <v>2</v>
      </c>
      <c r="AF470" s="10">
        <v>2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4">
        <v>4</v>
      </c>
      <c r="AN470" s="4" t="s">
        <v>27</v>
      </c>
      <c r="AO470" s="15">
        <v>0</v>
      </c>
      <c r="AP470" s="15">
        <v>0</v>
      </c>
      <c r="AQ470" s="15">
        <v>0</v>
      </c>
      <c r="AR470" s="15">
        <v>0</v>
      </c>
      <c r="AS470" s="15">
        <v>0</v>
      </c>
      <c r="AT470" s="16">
        <v>1</v>
      </c>
      <c r="AU470" s="15">
        <v>0</v>
      </c>
    </row>
    <row r="471" spans="1:47">
      <c r="A471" s="22"/>
      <c r="B471" s="19">
        <v>214</v>
      </c>
      <c r="C471" s="19">
        <v>20150805</v>
      </c>
      <c r="D471" s="7" t="s">
        <v>33</v>
      </c>
      <c r="E471" s="7" t="s">
        <v>35</v>
      </c>
      <c r="F471" s="7" t="s">
        <v>33</v>
      </c>
      <c r="G471" s="7" t="s">
        <v>33</v>
      </c>
      <c r="H471" s="7" t="s">
        <v>35</v>
      </c>
      <c r="I471" s="7" t="s">
        <v>35</v>
      </c>
      <c r="J471" s="7" t="s">
        <v>30</v>
      </c>
      <c r="K471" s="7" t="s">
        <v>30</v>
      </c>
      <c r="L471" s="7" t="s">
        <v>30</v>
      </c>
      <c r="M471" s="7" t="s">
        <v>30</v>
      </c>
      <c r="N471" s="7" t="s">
        <v>30</v>
      </c>
      <c r="O471" s="7" t="s">
        <v>30</v>
      </c>
      <c r="P471" s="7" t="s">
        <v>30</v>
      </c>
      <c r="Q471" s="1"/>
      <c r="R471" s="8">
        <v>214</v>
      </c>
      <c r="S471" s="4">
        <v>2</v>
      </c>
      <c r="T471" s="4">
        <v>937172</v>
      </c>
      <c r="U471" s="4">
        <v>9</v>
      </c>
      <c r="V471" s="4">
        <v>3</v>
      </c>
      <c r="W471" s="4">
        <v>7</v>
      </c>
      <c r="X471" s="4">
        <v>1</v>
      </c>
      <c r="Y471" s="4">
        <v>7</v>
      </c>
      <c r="Z471" s="4">
        <v>2</v>
      </c>
      <c r="AA471" s="4" t="s">
        <v>27</v>
      </c>
      <c r="AB471" s="4">
        <v>1</v>
      </c>
      <c r="AC471" s="9">
        <v>0</v>
      </c>
      <c r="AD471" s="11">
        <v>1</v>
      </c>
      <c r="AE471" s="11">
        <v>1</v>
      </c>
      <c r="AF471" s="11">
        <v>1</v>
      </c>
      <c r="AG471" s="9">
        <v>0</v>
      </c>
      <c r="AH471" s="9">
        <v>0</v>
      </c>
      <c r="AI471" s="9">
        <v>0</v>
      </c>
      <c r="AJ471" s="10">
        <v>2</v>
      </c>
      <c r="AK471" s="9">
        <v>0</v>
      </c>
      <c r="AL471" s="11">
        <v>1</v>
      </c>
      <c r="AM471" s="4">
        <v>5</v>
      </c>
      <c r="AN471" s="4" t="s">
        <v>27</v>
      </c>
      <c r="AO471" s="15">
        <v>0</v>
      </c>
      <c r="AP471" s="16">
        <v>1</v>
      </c>
      <c r="AQ471" s="15">
        <v>0</v>
      </c>
      <c r="AR471" s="15">
        <v>0</v>
      </c>
      <c r="AS471" s="15">
        <v>0</v>
      </c>
      <c r="AT471" s="15">
        <v>0</v>
      </c>
      <c r="AU471" s="15">
        <v>0</v>
      </c>
    </row>
    <row r="472" spans="1:47">
      <c r="A472" s="22"/>
      <c r="B472" s="20"/>
      <c r="C472" s="20"/>
      <c r="D472" s="14">
        <v>937172</v>
      </c>
      <c r="E472" s="14">
        <v>261955</v>
      </c>
      <c r="F472" s="14">
        <v>937171</v>
      </c>
      <c r="G472" s="14">
        <v>937173</v>
      </c>
      <c r="H472" s="14">
        <v>261954</v>
      </c>
      <c r="I472" s="14">
        <v>261956</v>
      </c>
      <c r="J472" s="14">
        <v>283050</v>
      </c>
      <c r="K472" s="14">
        <v>98266</v>
      </c>
      <c r="L472" s="14">
        <v>604</v>
      </c>
      <c r="M472" s="14">
        <v>54</v>
      </c>
      <c r="N472" s="14">
        <v>76</v>
      </c>
      <c r="O472" s="14">
        <v>5</v>
      </c>
      <c r="P472" s="14">
        <v>6</v>
      </c>
      <c r="Q472" s="1"/>
      <c r="R472" s="8">
        <v>214</v>
      </c>
      <c r="S472" s="4">
        <v>7</v>
      </c>
      <c r="T472" s="4">
        <v>261955</v>
      </c>
      <c r="U472" s="4">
        <v>2</v>
      </c>
      <c r="V472" s="4">
        <v>6</v>
      </c>
      <c r="W472" s="4">
        <v>1</v>
      </c>
      <c r="X472" s="4">
        <v>9</v>
      </c>
      <c r="Y472" s="4">
        <v>5</v>
      </c>
      <c r="Z472" s="4">
        <v>5</v>
      </c>
      <c r="AA472" s="4" t="s">
        <v>27</v>
      </c>
      <c r="AB472" s="4">
        <v>1</v>
      </c>
      <c r="AC472" s="9">
        <v>0</v>
      </c>
      <c r="AD472" s="11">
        <v>1</v>
      </c>
      <c r="AE472" s="11">
        <v>1</v>
      </c>
      <c r="AF472" s="9">
        <v>0</v>
      </c>
      <c r="AG472" s="9">
        <v>0</v>
      </c>
      <c r="AH472" s="10">
        <v>2</v>
      </c>
      <c r="AI472" s="11">
        <v>1</v>
      </c>
      <c r="AJ472" s="9">
        <v>0</v>
      </c>
      <c r="AK472" s="9">
        <v>0</v>
      </c>
      <c r="AL472" s="11">
        <v>1</v>
      </c>
      <c r="AM472" s="4">
        <v>5</v>
      </c>
      <c r="AN472" s="4" t="s">
        <v>27</v>
      </c>
      <c r="AO472" s="15">
        <v>0</v>
      </c>
      <c r="AP472" s="15">
        <v>0</v>
      </c>
      <c r="AQ472" s="15">
        <v>0</v>
      </c>
      <c r="AR472" s="15">
        <v>0</v>
      </c>
      <c r="AS472" s="15">
        <v>0</v>
      </c>
      <c r="AT472" s="15">
        <v>0</v>
      </c>
      <c r="AU472" s="16">
        <v>1</v>
      </c>
    </row>
    <row r="473" spans="1:47">
      <c r="A473" s="22"/>
      <c r="B473" s="19">
        <v>213</v>
      </c>
      <c r="C473" s="19">
        <v>20150729</v>
      </c>
      <c r="D473" s="7" t="s">
        <v>32</v>
      </c>
      <c r="E473" s="7" t="s">
        <v>28</v>
      </c>
      <c r="F473" s="7" t="s">
        <v>32</v>
      </c>
      <c r="G473" s="7" t="s">
        <v>32</v>
      </c>
      <c r="H473" s="7" t="s">
        <v>28</v>
      </c>
      <c r="I473" s="7" t="s">
        <v>28</v>
      </c>
      <c r="J473" s="7" t="s">
        <v>30</v>
      </c>
      <c r="K473" s="7" t="s">
        <v>30</v>
      </c>
      <c r="L473" s="7" t="s">
        <v>30</v>
      </c>
      <c r="M473" s="7" t="s">
        <v>30</v>
      </c>
      <c r="N473" s="7" t="s">
        <v>30</v>
      </c>
      <c r="O473" s="7" t="s">
        <v>30</v>
      </c>
      <c r="P473" s="7" t="s">
        <v>30</v>
      </c>
      <c r="Q473" s="1"/>
      <c r="R473" s="8">
        <v>213</v>
      </c>
      <c r="S473" s="4">
        <v>4</v>
      </c>
      <c r="T473" s="4">
        <v>988383</v>
      </c>
      <c r="U473" s="4">
        <v>9</v>
      </c>
      <c r="V473" s="4">
        <v>8</v>
      </c>
      <c r="W473" s="4">
        <v>8</v>
      </c>
      <c r="X473" s="4">
        <v>3</v>
      </c>
      <c r="Y473" s="4">
        <v>8</v>
      </c>
      <c r="Z473" s="4">
        <v>3</v>
      </c>
      <c r="AA473" s="4" t="s">
        <v>27</v>
      </c>
      <c r="AB473" s="4">
        <v>1</v>
      </c>
      <c r="AC473" s="9">
        <v>0</v>
      </c>
      <c r="AD473" s="9">
        <v>0</v>
      </c>
      <c r="AE473" s="9">
        <v>0</v>
      </c>
      <c r="AF473" s="10">
        <v>2</v>
      </c>
      <c r="AG473" s="9">
        <v>0</v>
      </c>
      <c r="AH473" s="9">
        <v>0</v>
      </c>
      <c r="AI473" s="9">
        <v>0</v>
      </c>
      <c r="AJ473" s="9">
        <v>0</v>
      </c>
      <c r="AK473" s="17">
        <v>3</v>
      </c>
      <c r="AL473" s="11">
        <v>1</v>
      </c>
      <c r="AM473" s="4">
        <v>3</v>
      </c>
      <c r="AN473" s="4" t="s">
        <v>27</v>
      </c>
      <c r="AO473" s="15">
        <v>0</v>
      </c>
      <c r="AP473" s="15">
        <v>0</v>
      </c>
      <c r="AQ473" s="15">
        <v>0</v>
      </c>
      <c r="AR473" s="16">
        <v>1</v>
      </c>
      <c r="AS473" s="15">
        <v>0</v>
      </c>
      <c r="AT473" s="15">
        <v>0</v>
      </c>
      <c r="AU473" s="15">
        <v>0</v>
      </c>
    </row>
    <row r="474" spans="1:47">
      <c r="A474" s="22"/>
      <c r="B474" s="20"/>
      <c r="C474" s="20"/>
      <c r="D474" s="14">
        <v>988383</v>
      </c>
      <c r="E474" s="14">
        <v>263680</v>
      </c>
      <c r="F474" s="14">
        <v>988382</v>
      </c>
      <c r="G474" s="14">
        <v>988384</v>
      </c>
      <c r="H474" s="14">
        <v>263679</v>
      </c>
      <c r="I474" s="14">
        <v>263681</v>
      </c>
      <c r="J474" s="14">
        <v>132776</v>
      </c>
      <c r="K474" s="14">
        <v>61229</v>
      </c>
      <c r="L474" s="14">
        <v>90</v>
      </c>
      <c r="M474" s="14">
        <v>27</v>
      </c>
      <c r="N474" s="14">
        <v>37</v>
      </c>
      <c r="O474" s="14">
        <v>4</v>
      </c>
      <c r="P474" s="14">
        <v>9</v>
      </c>
      <c r="Q474" s="1"/>
      <c r="R474" s="8">
        <v>213</v>
      </c>
      <c r="S474" s="4">
        <v>3</v>
      </c>
      <c r="T474" s="4">
        <v>263680</v>
      </c>
      <c r="U474" s="4">
        <v>2</v>
      </c>
      <c r="V474" s="4">
        <v>6</v>
      </c>
      <c r="W474" s="4">
        <v>3</v>
      </c>
      <c r="X474" s="4">
        <v>6</v>
      </c>
      <c r="Y474" s="4">
        <v>8</v>
      </c>
      <c r="Z474" s="4">
        <v>0</v>
      </c>
      <c r="AA474" s="4" t="s">
        <v>27</v>
      </c>
      <c r="AB474" s="4">
        <v>1</v>
      </c>
      <c r="AC474" s="11">
        <v>1</v>
      </c>
      <c r="AD474" s="9">
        <v>0</v>
      </c>
      <c r="AE474" s="11">
        <v>1</v>
      </c>
      <c r="AF474" s="11">
        <v>1</v>
      </c>
      <c r="AG474" s="9">
        <v>0</v>
      </c>
      <c r="AH474" s="9">
        <v>0</v>
      </c>
      <c r="AI474" s="10">
        <v>2</v>
      </c>
      <c r="AJ474" s="9">
        <v>0</v>
      </c>
      <c r="AK474" s="11">
        <v>1</v>
      </c>
      <c r="AL474" s="9">
        <v>0</v>
      </c>
      <c r="AM474" s="4">
        <v>5</v>
      </c>
      <c r="AN474" s="4" t="s">
        <v>27</v>
      </c>
      <c r="AO474" s="15">
        <v>0</v>
      </c>
      <c r="AP474" s="15">
        <v>0</v>
      </c>
      <c r="AQ474" s="16">
        <v>1</v>
      </c>
      <c r="AR474" s="15">
        <v>0</v>
      </c>
      <c r="AS474" s="15">
        <v>0</v>
      </c>
      <c r="AT474" s="15">
        <v>0</v>
      </c>
      <c r="AU474" s="15">
        <v>0</v>
      </c>
    </row>
    <row r="475" spans="1:47">
      <c r="A475" s="22"/>
      <c r="B475" s="19">
        <v>212</v>
      </c>
      <c r="C475" s="19">
        <v>20150722</v>
      </c>
      <c r="D475" s="7" t="s">
        <v>34</v>
      </c>
      <c r="E475" s="7" t="s">
        <v>31</v>
      </c>
      <c r="F475" s="7" t="s">
        <v>34</v>
      </c>
      <c r="G475" s="7" t="s">
        <v>34</v>
      </c>
      <c r="H475" s="7" t="s">
        <v>31</v>
      </c>
      <c r="I475" s="7" t="s">
        <v>31</v>
      </c>
      <c r="J475" s="7" t="s">
        <v>30</v>
      </c>
      <c r="K475" s="7" t="s">
        <v>30</v>
      </c>
      <c r="L475" s="7" t="s">
        <v>30</v>
      </c>
      <c r="M475" s="7" t="s">
        <v>30</v>
      </c>
      <c r="N475" s="7" t="s">
        <v>30</v>
      </c>
      <c r="O475" s="7" t="s">
        <v>30</v>
      </c>
      <c r="P475" s="7" t="s">
        <v>30</v>
      </c>
      <c r="Q475" s="1"/>
      <c r="R475" s="8">
        <v>212</v>
      </c>
      <c r="S475" s="4">
        <v>1</v>
      </c>
      <c r="T475" s="4">
        <v>235237</v>
      </c>
      <c r="U475" s="4">
        <v>2</v>
      </c>
      <c r="V475" s="4">
        <v>3</v>
      </c>
      <c r="W475" s="4">
        <v>5</v>
      </c>
      <c r="X475" s="4">
        <v>2</v>
      </c>
      <c r="Y475" s="4">
        <v>3</v>
      </c>
      <c r="Z475" s="4">
        <v>7</v>
      </c>
      <c r="AA475" s="4" t="s">
        <v>27</v>
      </c>
      <c r="AB475" s="4">
        <v>1</v>
      </c>
      <c r="AC475" s="9">
        <v>0</v>
      </c>
      <c r="AD475" s="9">
        <v>0</v>
      </c>
      <c r="AE475" s="10">
        <v>2</v>
      </c>
      <c r="AF475" s="10">
        <v>2</v>
      </c>
      <c r="AG475" s="9">
        <v>0</v>
      </c>
      <c r="AH475" s="11">
        <v>1</v>
      </c>
      <c r="AI475" s="9">
        <v>0</v>
      </c>
      <c r="AJ475" s="11">
        <v>1</v>
      </c>
      <c r="AK475" s="9">
        <v>0</v>
      </c>
      <c r="AL475" s="9">
        <v>0</v>
      </c>
      <c r="AM475" s="4">
        <v>4</v>
      </c>
      <c r="AN475" s="4" t="s">
        <v>27</v>
      </c>
      <c r="AO475" s="16">
        <v>1</v>
      </c>
      <c r="AP475" s="15">
        <v>0</v>
      </c>
      <c r="AQ475" s="15">
        <v>0</v>
      </c>
      <c r="AR475" s="15">
        <v>0</v>
      </c>
      <c r="AS475" s="15">
        <v>0</v>
      </c>
      <c r="AT475" s="15">
        <v>0</v>
      </c>
      <c r="AU475" s="15">
        <v>0</v>
      </c>
    </row>
    <row r="476" spans="1:47">
      <c r="A476" s="22"/>
      <c r="B476" s="20"/>
      <c r="C476" s="20"/>
      <c r="D476" s="14">
        <v>235237</v>
      </c>
      <c r="E476" s="14">
        <v>187208</v>
      </c>
      <c r="F476" s="14">
        <v>235236</v>
      </c>
      <c r="G476" s="14">
        <v>235238</v>
      </c>
      <c r="H476" s="14">
        <v>187207</v>
      </c>
      <c r="I476" s="14">
        <v>187209</v>
      </c>
      <c r="J476" s="14">
        <v>238834</v>
      </c>
      <c r="K476" s="14">
        <v>88694</v>
      </c>
      <c r="L476" s="14">
        <v>340</v>
      </c>
      <c r="M476" s="14">
        <v>55</v>
      </c>
      <c r="N476" s="14">
        <v>35</v>
      </c>
      <c r="O476" s="14">
        <v>6</v>
      </c>
      <c r="P476" s="14">
        <v>9</v>
      </c>
      <c r="Q476" s="1"/>
      <c r="R476" s="8">
        <v>212</v>
      </c>
      <c r="S476" s="4">
        <v>5</v>
      </c>
      <c r="T476" s="4">
        <v>187208</v>
      </c>
      <c r="U476" s="4">
        <v>1</v>
      </c>
      <c r="V476" s="4">
        <v>8</v>
      </c>
      <c r="W476" s="4">
        <v>7</v>
      </c>
      <c r="X476" s="4">
        <v>2</v>
      </c>
      <c r="Y476" s="4">
        <v>0</v>
      </c>
      <c r="Z476" s="4">
        <v>8</v>
      </c>
      <c r="AA476" s="4" t="s">
        <v>27</v>
      </c>
      <c r="AB476" s="4">
        <v>1</v>
      </c>
      <c r="AC476" s="11">
        <v>1</v>
      </c>
      <c r="AD476" s="11">
        <v>1</v>
      </c>
      <c r="AE476" s="11">
        <v>1</v>
      </c>
      <c r="AF476" s="9">
        <v>0</v>
      </c>
      <c r="AG476" s="9">
        <v>0</v>
      </c>
      <c r="AH476" s="9">
        <v>0</v>
      </c>
      <c r="AI476" s="9">
        <v>0</v>
      </c>
      <c r="AJ476" s="11">
        <v>1</v>
      </c>
      <c r="AK476" s="10">
        <v>2</v>
      </c>
      <c r="AL476" s="9">
        <v>0</v>
      </c>
      <c r="AM476" s="4">
        <v>5</v>
      </c>
      <c r="AN476" s="4" t="s">
        <v>27</v>
      </c>
      <c r="AO476" s="15">
        <v>0</v>
      </c>
      <c r="AP476" s="15">
        <v>0</v>
      </c>
      <c r="AQ476" s="15">
        <v>0</v>
      </c>
      <c r="AR476" s="15">
        <v>0</v>
      </c>
      <c r="AS476" s="16">
        <v>1</v>
      </c>
      <c r="AT476" s="15">
        <v>0</v>
      </c>
      <c r="AU476" s="15">
        <v>0</v>
      </c>
    </row>
    <row r="477" spans="1:47">
      <c r="A477" s="22"/>
      <c r="B477" s="19">
        <v>211</v>
      </c>
      <c r="C477" s="19">
        <v>20150715</v>
      </c>
      <c r="D477" s="7" t="s">
        <v>34</v>
      </c>
      <c r="E477" s="7" t="s">
        <v>32</v>
      </c>
      <c r="F477" s="7" t="s">
        <v>34</v>
      </c>
      <c r="G477" s="7" t="s">
        <v>34</v>
      </c>
      <c r="H477" s="7" t="s">
        <v>32</v>
      </c>
      <c r="I477" s="7" t="s">
        <v>32</v>
      </c>
      <c r="J477" s="7" t="s">
        <v>30</v>
      </c>
      <c r="K477" s="7" t="s">
        <v>30</v>
      </c>
      <c r="L477" s="7" t="s">
        <v>30</v>
      </c>
      <c r="M477" s="7" t="s">
        <v>30</v>
      </c>
      <c r="N477" s="7" t="s">
        <v>30</v>
      </c>
      <c r="O477" s="7" t="s">
        <v>30</v>
      </c>
      <c r="P477" s="7" t="s">
        <v>30</v>
      </c>
      <c r="Q477" s="1"/>
      <c r="R477" s="8">
        <v>211</v>
      </c>
      <c r="S477" s="4">
        <v>1</v>
      </c>
      <c r="T477" s="4">
        <v>158677</v>
      </c>
      <c r="U477" s="4">
        <v>1</v>
      </c>
      <c r="V477" s="4">
        <v>5</v>
      </c>
      <c r="W477" s="4">
        <v>8</v>
      </c>
      <c r="X477" s="4">
        <v>6</v>
      </c>
      <c r="Y477" s="4">
        <v>7</v>
      </c>
      <c r="Z477" s="4">
        <v>7</v>
      </c>
      <c r="AA477" s="4" t="s">
        <v>27</v>
      </c>
      <c r="AB477" s="4">
        <v>1</v>
      </c>
      <c r="AC477" s="9">
        <v>0</v>
      </c>
      <c r="AD477" s="11">
        <v>1</v>
      </c>
      <c r="AE477" s="9">
        <v>0</v>
      </c>
      <c r="AF477" s="9">
        <v>0</v>
      </c>
      <c r="AG477" s="9">
        <v>0</v>
      </c>
      <c r="AH477" s="11">
        <v>1</v>
      </c>
      <c r="AI477" s="11">
        <v>1</v>
      </c>
      <c r="AJ477" s="10">
        <v>2</v>
      </c>
      <c r="AK477" s="11">
        <v>1</v>
      </c>
      <c r="AL477" s="9">
        <v>0</v>
      </c>
      <c r="AM477" s="4">
        <v>5</v>
      </c>
      <c r="AN477" s="4" t="s">
        <v>27</v>
      </c>
      <c r="AO477" s="16">
        <v>1</v>
      </c>
      <c r="AP477" s="15">
        <v>0</v>
      </c>
      <c r="AQ477" s="15">
        <v>0</v>
      </c>
      <c r="AR477" s="15">
        <v>0</v>
      </c>
      <c r="AS477" s="15">
        <v>0</v>
      </c>
      <c r="AT477" s="15">
        <v>0</v>
      </c>
      <c r="AU477" s="15">
        <v>0</v>
      </c>
    </row>
    <row r="478" spans="1:47">
      <c r="A478" s="22"/>
      <c r="B478" s="20"/>
      <c r="C478" s="20"/>
      <c r="D478" s="14">
        <v>158677</v>
      </c>
      <c r="E478" s="14">
        <v>178124</v>
      </c>
      <c r="F478" s="14">
        <v>158676</v>
      </c>
      <c r="G478" s="14">
        <v>158678</v>
      </c>
      <c r="H478" s="14">
        <v>178123</v>
      </c>
      <c r="I478" s="14">
        <v>178125</v>
      </c>
      <c r="J478" s="14">
        <v>432749</v>
      </c>
      <c r="K478" s="14">
        <v>30064</v>
      </c>
      <c r="L478" s="14">
        <v>315</v>
      </c>
      <c r="M478" s="14">
        <v>87</v>
      </c>
      <c r="N478" s="14">
        <v>3</v>
      </c>
      <c r="O478" s="14">
        <v>2</v>
      </c>
      <c r="P478" s="14">
        <v>1</v>
      </c>
      <c r="Q478" s="1"/>
      <c r="R478" s="8">
        <v>211</v>
      </c>
      <c r="S478" s="4">
        <v>4</v>
      </c>
      <c r="T478" s="4">
        <v>178124</v>
      </c>
      <c r="U478" s="4">
        <v>1</v>
      </c>
      <c r="V478" s="4">
        <v>7</v>
      </c>
      <c r="W478" s="4">
        <v>8</v>
      </c>
      <c r="X478" s="4">
        <v>1</v>
      </c>
      <c r="Y478" s="4">
        <v>2</v>
      </c>
      <c r="Z478" s="4">
        <v>4</v>
      </c>
      <c r="AA478" s="4" t="s">
        <v>27</v>
      </c>
      <c r="AB478" s="4">
        <v>1</v>
      </c>
      <c r="AC478" s="9">
        <v>0</v>
      </c>
      <c r="AD478" s="10">
        <v>2</v>
      </c>
      <c r="AE478" s="11">
        <v>1</v>
      </c>
      <c r="AF478" s="9">
        <v>0</v>
      </c>
      <c r="AG478" s="11">
        <v>1</v>
      </c>
      <c r="AH478" s="9">
        <v>0</v>
      </c>
      <c r="AI478" s="9">
        <v>0</v>
      </c>
      <c r="AJ478" s="11">
        <v>1</v>
      </c>
      <c r="AK478" s="11">
        <v>1</v>
      </c>
      <c r="AL478" s="9">
        <v>0</v>
      </c>
      <c r="AM478" s="4">
        <v>5</v>
      </c>
      <c r="AN478" s="4" t="s">
        <v>27</v>
      </c>
      <c r="AO478" s="15">
        <v>0</v>
      </c>
      <c r="AP478" s="15">
        <v>0</v>
      </c>
      <c r="AQ478" s="15">
        <v>0</v>
      </c>
      <c r="AR478" s="16">
        <v>1</v>
      </c>
      <c r="AS478" s="15">
        <v>0</v>
      </c>
      <c r="AT478" s="15">
        <v>0</v>
      </c>
      <c r="AU478" s="15">
        <v>0</v>
      </c>
    </row>
    <row r="479" spans="1:47">
      <c r="A479" s="22"/>
      <c r="B479" s="19">
        <v>210</v>
      </c>
      <c r="C479" s="19">
        <v>20150708</v>
      </c>
      <c r="D479" s="7" t="s">
        <v>34</v>
      </c>
      <c r="E479" s="7" t="s">
        <v>35</v>
      </c>
      <c r="F479" s="7" t="s">
        <v>34</v>
      </c>
      <c r="G479" s="7" t="s">
        <v>34</v>
      </c>
      <c r="H479" s="7" t="s">
        <v>35</v>
      </c>
      <c r="I479" s="7" t="s">
        <v>35</v>
      </c>
      <c r="J479" s="7" t="s">
        <v>30</v>
      </c>
      <c r="K479" s="7" t="s">
        <v>30</v>
      </c>
      <c r="L479" s="7" t="s">
        <v>30</v>
      </c>
      <c r="M479" s="7" t="s">
        <v>30</v>
      </c>
      <c r="N479" s="7" t="s">
        <v>30</v>
      </c>
      <c r="O479" s="7" t="s">
        <v>30</v>
      </c>
      <c r="P479" s="7" t="s">
        <v>30</v>
      </c>
      <c r="Q479" s="1"/>
      <c r="R479" s="8">
        <v>210</v>
      </c>
      <c r="S479" s="4">
        <v>1</v>
      </c>
      <c r="T479" s="4">
        <v>122595</v>
      </c>
      <c r="U479" s="4">
        <v>1</v>
      </c>
      <c r="V479" s="4">
        <v>2</v>
      </c>
      <c r="W479" s="4">
        <v>2</v>
      </c>
      <c r="X479" s="4">
        <v>5</v>
      </c>
      <c r="Y479" s="4">
        <v>9</v>
      </c>
      <c r="Z479" s="4">
        <v>5</v>
      </c>
      <c r="AA479" s="4" t="s">
        <v>27</v>
      </c>
      <c r="AB479" s="4">
        <v>1</v>
      </c>
      <c r="AC479" s="9">
        <v>0</v>
      </c>
      <c r="AD479" s="11">
        <v>1</v>
      </c>
      <c r="AE479" s="10">
        <v>2</v>
      </c>
      <c r="AF479" s="9">
        <v>0</v>
      </c>
      <c r="AG479" s="9">
        <v>0</v>
      </c>
      <c r="AH479" s="10">
        <v>2</v>
      </c>
      <c r="AI479" s="9">
        <v>0</v>
      </c>
      <c r="AJ479" s="9">
        <v>0</v>
      </c>
      <c r="AK479" s="9">
        <v>0</v>
      </c>
      <c r="AL479" s="11">
        <v>1</v>
      </c>
      <c r="AM479" s="4">
        <v>4</v>
      </c>
      <c r="AN479" s="4" t="s">
        <v>27</v>
      </c>
      <c r="AO479" s="16">
        <v>1</v>
      </c>
      <c r="AP479" s="15">
        <v>0</v>
      </c>
      <c r="AQ479" s="15">
        <v>0</v>
      </c>
      <c r="AR479" s="15">
        <v>0</v>
      </c>
      <c r="AS479" s="15">
        <v>0</v>
      </c>
      <c r="AT479" s="15">
        <v>0</v>
      </c>
      <c r="AU479" s="15">
        <v>0</v>
      </c>
    </row>
    <row r="480" spans="1:47">
      <c r="A480" s="22"/>
      <c r="B480" s="20"/>
      <c r="C480" s="20"/>
      <c r="D480" s="14">
        <v>122595</v>
      </c>
      <c r="E480" s="14">
        <v>166479</v>
      </c>
      <c r="F480" s="14">
        <v>122594</v>
      </c>
      <c r="G480" s="14">
        <v>122596</v>
      </c>
      <c r="H480" s="14">
        <v>166478</v>
      </c>
      <c r="I480" s="14">
        <v>166480</v>
      </c>
      <c r="J480" s="14">
        <v>290018</v>
      </c>
      <c r="K480" s="14">
        <v>58003</v>
      </c>
      <c r="L480" s="14">
        <v>98</v>
      </c>
      <c r="M480" s="14">
        <v>90</v>
      </c>
      <c r="N480" s="14">
        <v>84</v>
      </c>
      <c r="O480" s="14">
        <v>3</v>
      </c>
      <c r="P480" s="14">
        <v>2</v>
      </c>
      <c r="Q480" s="1"/>
      <c r="R480" s="8">
        <v>210</v>
      </c>
      <c r="S480" s="4">
        <v>7</v>
      </c>
      <c r="T480" s="4">
        <v>166479</v>
      </c>
      <c r="U480" s="4">
        <v>1</v>
      </c>
      <c r="V480" s="4">
        <v>6</v>
      </c>
      <c r="W480" s="4">
        <v>6</v>
      </c>
      <c r="X480" s="4">
        <v>4</v>
      </c>
      <c r="Y480" s="4">
        <v>7</v>
      </c>
      <c r="Z480" s="4">
        <v>9</v>
      </c>
      <c r="AA480" s="4" t="s">
        <v>27</v>
      </c>
      <c r="AB480" s="4">
        <v>1</v>
      </c>
      <c r="AC480" s="9">
        <v>0</v>
      </c>
      <c r="AD480" s="11">
        <v>1</v>
      </c>
      <c r="AE480" s="9">
        <v>0</v>
      </c>
      <c r="AF480" s="9">
        <v>0</v>
      </c>
      <c r="AG480" s="11">
        <v>1</v>
      </c>
      <c r="AH480" s="9">
        <v>0</v>
      </c>
      <c r="AI480" s="10">
        <v>2</v>
      </c>
      <c r="AJ480" s="11">
        <v>1</v>
      </c>
      <c r="AK480" s="9">
        <v>0</v>
      </c>
      <c r="AL480" s="11">
        <v>1</v>
      </c>
      <c r="AM480" s="4">
        <v>5</v>
      </c>
      <c r="AN480" s="4" t="s">
        <v>27</v>
      </c>
      <c r="AO480" s="15">
        <v>0</v>
      </c>
      <c r="AP480" s="15">
        <v>0</v>
      </c>
      <c r="AQ480" s="15">
        <v>0</v>
      </c>
      <c r="AR480" s="15">
        <v>0</v>
      </c>
      <c r="AS480" s="15">
        <v>0</v>
      </c>
      <c r="AT480" s="15">
        <v>0</v>
      </c>
      <c r="AU480" s="16">
        <v>1</v>
      </c>
    </row>
    <row r="481" spans="1:47">
      <c r="A481" s="22"/>
      <c r="B481" s="19">
        <v>209</v>
      </c>
      <c r="C481" s="19">
        <v>20150701</v>
      </c>
      <c r="D481" s="7" t="s">
        <v>35</v>
      </c>
      <c r="E481" s="7" t="s">
        <v>32</v>
      </c>
      <c r="F481" s="7" t="s">
        <v>35</v>
      </c>
      <c r="G481" s="7" t="s">
        <v>35</v>
      </c>
      <c r="H481" s="7" t="s">
        <v>32</v>
      </c>
      <c r="I481" s="7" t="s">
        <v>32</v>
      </c>
      <c r="J481" s="7" t="s">
        <v>30</v>
      </c>
      <c r="K481" s="7" t="s">
        <v>30</v>
      </c>
      <c r="L481" s="7" t="s">
        <v>30</v>
      </c>
      <c r="M481" s="7" t="s">
        <v>30</v>
      </c>
      <c r="N481" s="7" t="s">
        <v>30</v>
      </c>
      <c r="O481" s="7" t="s">
        <v>30</v>
      </c>
      <c r="P481" s="7" t="s">
        <v>30</v>
      </c>
      <c r="Q481" s="1"/>
      <c r="R481" s="8">
        <v>209</v>
      </c>
      <c r="S481" s="4">
        <v>7</v>
      </c>
      <c r="T481" s="4">
        <v>462455</v>
      </c>
      <c r="U481" s="4">
        <v>4</v>
      </c>
      <c r="V481" s="4">
        <v>6</v>
      </c>
      <c r="W481" s="4">
        <v>2</v>
      </c>
      <c r="X481" s="4">
        <v>4</v>
      </c>
      <c r="Y481" s="4">
        <v>5</v>
      </c>
      <c r="Z481" s="4">
        <v>5</v>
      </c>
      <c r="AA481" s="4" t="s">
        <v>27</v>
      </c>
      <c r="AB481" s="4">
        <v>1</v>
      </c>
      <c r="AC481" s="9">
        <v>0</v>
      </c>
      <c r="AD481" s="9">
        <v>0</v>
      </c>
      <c r="AE481" s="11">
        <v>1</v>
      </c>
      <c r="AF481" s="9">
        <v>0</v>
      </c>
      <c r="AG481" s="10">
        <v>2</v>
      </c>
      <c r="AH481" s="10">
        <v>2</v>
      </c>
      <c r="AI481" s="11">
        <v>1</v>
      </c>
      <c r="AJ481" s="9">
        <v>0</v>
      </c>
      <c r="AK481" s="9">
        <v>0</v>
      </c>
      <c r="AL481" s="9">
        <v>0</v>
      </c>
      <c r="AM481" s="4">
        <v>4</v>
      </c>
      <c r="AN481" s="4" t="s">
        <v>27</v>
      </c>
      <c r="AO481" s="15">
        <v>0</v>
      </c>
      <c r="AP481" s="15">
        <v>0</v>
      </c>
      <c r="AQ481" s="15">
        <v>0</v>
      </c>
      <c r="AR481" s="15">
        <v>0</v>
      </c>
      <c r="AS481" s="15">
        <v>0</v>
      </c>
      <c r="AT481" s="15">
        <v>0</v>
      </c>
      <c r="AU481" s="16">
        <v>1</v>
      </c>
    </row>
    <row r="482" spans="1:47">
      <c r="A482" s="22"/>
      <c r="B482" s="20"/>
      <c r="C482" s="20"/>
      <c r="D482" s="14">
        <v>462455</v>
      </c>
      <c r="E482" s="14">
        <v>929952</v>
      </c>
      <c r="F482" s="14">
        <v>462454</v>
      </c>
      <c r="G482" s="14">
        <v>462456</v>
      </c>
      <c r="H482" s="14">
        <v>929951</v>
      </c>
      <c r="I482" s="14">
        <v>929953</v>
      </c>
      <c r="J482" s="14">
        <v>659884</v>
      </c>
      <c r="K482" s="14">
        <v>14861</v>
      </c>
      <c r="L482" s="14">
        <v>118</v>
      </c>
      <c r="M482" s="14">
        <v>92</v>
      </c>
      <c r="N482" s="14">
        <v>28</v>
      </c>
      <c r="O482" s="14">
        <v>7</v>
      </c>
      <c r="P482" s="14">
        <v>8</v>
      </c>
      <c r="Q482" s="1"/>
      <c r="R482" s="8">
        <v>209</v>
      </c>
      <c r="S482" s="4">
        <v>4</v>
      </c>
      <c r="T482" s="4">
        <v>929952</v>
      </c>
      <c r="U482" s="4">
        <v>9</v>
      </c>
      <c r="V482" s="4">
        <v>2</v>
      </c>
      <c r="W482" s="4">
        <v>9</v>
      </c>
      <c r="X482" s="4">
        <v>9</v>
      </c>
      <c r="Y482" s="4">
        <v>5</v>
      </c>
      <c r="Z482" s="4">
        <v>2</v>
      </c>
      <c r="AA482" s="4" t="s">
        <v>27</v>
      </c>
      <c r="AB482" s="4">
        <v>1</v>
      </c>
      <c r="AC482" s="9">
        <v>0</v>
      </c>
      <c r="AD482" s="9">
        <v>0</v>
      </c>
      <c r="AE482" s="10">
        <v>2</v>
      </c>
      <c r="AF482" s="9">
        <v>0</v>
      </c>
      <c r="AG482" s="9">
        <v>0</v>
      </c>
      <c r="AH482" s="11">
        <v>1</v>
      </c>
      <c r="AI482" s="9">
        <v>0</v>
      </c>
      <c r="AJ482" s="9">
        <v>0</v>
      </c>
      <c r="AK482" s="9">
        <v>0</v>
      </c>
      <c r="AL482" s="17">
        <v>3</v>
      </c>
      <c r="AM482" s="4">
        <v>3</v>
      </c>
      <c r="AN482" s="4" t="s">
        <v>27</v>
      </c>
      <c r="AO482" s="15">
        <v>0</v>
      </c>
      <c r="AP482" s="15">
        <v>0</v>
      </c>
      <c r="AQ482" s="15">
        <v>0</v>
      </c>
      <c r="AR482" s="16">
        <v>1</v>
      </c>
      <c r="AS482" s="15">
        <v>0</v>
      </c>
      <c r="AT482" s="15">
        <v>0</v>
      </c>
      <c r="AU482" s="15">
        <v>0</v>
      </c>
    </row>
    <row r="483" spans="1:47">
      <c r="A483" s="22"/>
      <c r="B483" s="19">
        <v>208</v>
      </c>
      <c r="C483" s="19">
        <v>20150624</v>
      </c>
      <c r="D483" s="7" t="s">
        <v>33</v>
      </c>
      <c r="E483" s="7" t="s">
        <v>28</v>
      </c>
      <c r="F483" s="7" t="s">
        <v>33</v>
      </c>
      <c r="G483" s="7" t="s">
        <v>33</v>
      </c>
      <c r="H483" s="7" t="s">
        <v>28</v>
      </c>
      <c r="I483" s="7" t="s">
        <v>28</v>
      </c>
      <c r="J483" s="7" t="s">
        <v>30</v>
      </c>
      <c r="K483" s="7" t="s">
        <v>30</v>
      </c>
      <c r="L483" s="7" t="s">
        <v>30</v>
      </c>
      <c r="M483" s="7" t="s">
        <v>30</v>
      </c>
      <c r="N483" s="7" t="s">
        <v>30</v>
      </c>
      <c r="O483" s="7" t="s">
        <v>30</v>
      </c>
      <c r="P483" s="7" t="s">
        <v>30</v>
      </c>
      <c r="Q483" s="1"/>
      <c r="R483" s="8">
        <v>208</v>
      </c>
      <c r="S483" s="4">
        <v>2</v>
      </c>
      <c r="T483" s="4">
        <v>927515</v>
      </c>
      <c r="U483" s="4">
        <v>9</v>
      </c>
      <c r="V483" s="4">
        <v>2</v>
      </c>
      <c r="W483" s="4">
        <v>7</v>
      </c>
      <c r="X483" s="4">
        <v>5</v>
      </c>
      <c r="Y483" s="4">
        <v>1</v>
      </c>
      <c r="Z483" s="4">
        <v>5</v>
      </c>
      <c r="AA483" s="4" t="s">
        <v>27</v>
      </c>
      <c r="AB483" s="4">
        <v>1</v>
      </c>
      <c r="AC483" s="9">
        <v>0</v>
      </c>
      <c r="AD483" s="11">
        <v>1</v>
      </c>
      <c r="AE483" s="11">
        <v>1</v>
      </c>
      <c r="AF483" s="9">
        <v>0</v>
      </c>
      <c r="AG483" s="9">
        <v>0</v>
      </c>
      <c r="AH483" s="10">
        <v>2</v>
      </c>
      <c r="AI483" s="9">
        <v>0</v>
      </c>
      <c r="AJ483" s="11">
        <v>1</v>
      </c>
      <c r="AK483" s="9">
        <v>0</v>
      </c>
      <c r="AL483" s="11">
        <v>1</v>
      </c>
      <c r="AM483" s="4">
        <v>5</v>
      </c>
      <c r="AN483" s="4" t="s">
        <v>27</v>
      </c>
      <c r="AO483" s="15">
        <v>0</v>
      </c>
      <c r="AP483" s="16">
        <v>1</v>
      </c>
      <c r="AQ483" s="15">
        <v>0</v>
      </c>
      <c r="AR483" s="15">
        <v>0</v>
      </c>
      <c r="AS483" s="15">
        <v>0</v>
      </c>
      <c r="AT483" s="15">
        <v>0</v>
      </c>
      <c r="AU483" s="15">
        <v>0</v>
      </c>
    </row>
    <row r="484" spans="1:47">
      <c r="A484" s="22"/>
      <c r="B484" s="20"/>
      <c r="C484" s="20"/>
      <c r="D484" s="14">
        <v>927515</v>
      </c>
      <c r="E484" s="14">
        <v>444979</v>
      </c>
      <c r="F484" s="14">
        <v>927514</v>
      </c>
      <c r="G484" s="14">
        <v>927516</v>
      </c>
      <c r="H484" s="14">
        <v>444978</v>
      </c>
      <c r="I484" s="14">
        <v>444980</v>
      </c>
      <c r="J484" s="14">
        <v>336343</v>
      </c>
      <c r="K484" s="14">
        <v>68473</v>
      </c>
      <c r="L484" s="14">
        <v>250</v>
      </c>
      <c r="M484" s="14">
        <v>50</v>
      </c>
      <c r="N484" s="14">
        <v>32</v>
      </c>
      <c r="O484" s="14">
        <v>8</v>
      </c>
      <c r="P484" s="14">
        <v>0</v>
      </c>
      <c r="Q484" s="1"/>
      <c r="R484" s="8">
        <v>208</v>
      </c>
      <c r="S484" s="4">
        <v>3</v>
      </c>
      <c r="T484" s="4">
        <v>444979</v>
      </c>
      <c r="U484" s="4">
        <v>4</v>
      </c>
      <c r="V484" s="4">
        <v>4</v>
      </c>
      <c r="W484" s="4">
        <v>4</v>
      </c>
      <c r="X484" s="4">
        <v>9</v>
      </c>
      <c r="Y484" s="4">
        <v>7</v>
      </c>
      <c r="Z484" s="4">
        <v>9</v>
      </c>
      <c r="AA484" s="4" t="s">
        <v>27</v>
      </c>
      <c r="AB484" s="4">
        <v>1</v>
      </c>
      <c r="AC484" s="9">
        <v>0</v>
      </c>
      <c r="AD484" s="9">
        <v>0</v>
      </c>
      <c r="AE484" s="9">
        <v>0</v>
      </c>
      <c r="AF484" s="9">
        <v>0</v>
      </c>
      <c r="AG484" s="17">
        <v>3</v>
      </c>
      <c r="AH484" s="9">
        <v>0</v>
      </c>
      <c r="AI484" s="9">
        <v>0</v>
      </c>
      <c r="AJ484" s="11">
        <v>1</v>
      </c>
      <c r="AK484" s="9">
        <v>0</v>
      </c>
      <c r="AL484" s="10">
        <v>2</v>
      </c>
      <c r="AM484" s="4">
        <v>3</v>
      </c>
      <c r="AN484" s="4" t="s">
        <v>27</v>
      </c>
      <c r="AO484" s="15">
        <v>0</v>
      </c>
      <c r="AP484" s="15">
        <v>0</v>
      </c>
      <c r="AQ484" s="16">
        <v>1</v>
      </c>
      <c r="AR484" s="15">
        <v>0</v>
      </c>
      <c r="AS484" s="15">
        <v>0</v>
      </c>
      <c r="AT484" s="15">
        <v>0</v>
      </c>
      <c r="AU484" s="15">
        <v>0</v>
      </c>
    </row>
    <row r="485" spans="1:47">
      <c r="A485" s="22"/>
      <c r="B485" s="19">
        <v>207</v>
      </c>
      <c r="C485" s="19">
        <v>20150617</v>
      </c>
      <c r="D485" s="7" t="s">
        <v>34</v>
      </c>
      <c r="E485" s="7" t="s">
        <v>35</v>
      </c>
      <c r="F485" s="7" t="s">
        <v>34</v>
      </c>
      <c r="G485" s="7" t="s">
        <v>34</v>
      </c>
      <c r="H485" s="7" t="s">
        <v>35</v>
      </c>
      <c r="I485" s="7" t="s">
        <v>35</v>
      </c>
      <c r="J485" s="7" t="s">
        <v>30</v>
      </c>
      <c r="K485" s="7" t="s">
        <v>30</v>
      </c>
      <c r="L485" s="7" t="s">
        <v>30</v>
      </c>
      <c r="M485" s="7" t="s">
        <v>30</v>
      </c>
      <c r="N485" s="7" t="s">
        <v>30</v>
      </c>
      <c r="O485" s="7" t="s">
        <v>30</v>
      </c>
      <c r="P485" s="7" t="s">
        <v>30</v>
      </c>
      <c r="Q485" s="1"/>
      <c r="R485" s="8">
        <v>207</v>
      </c>
      <c r="S485" s="4">
        <v>1</v>
      </c>
      <c r="T485" s="4">
        <v>155598</v>
      </c>
      <c r="U485" s="4">
        <v>1</v>
      </c>
      <c r="V485" s="4">
        <v>5</v>
      </c>
      <c r="W485" s="4">
        <v>5</v>
      </c>
      <c r="X485" s="4">
        <v>5</v>
      </c>
      <c r="Y485" s="4">
        <v>9</v>
      </c>
      <c r="Z485" s="4">
        <v>8</v>
      </c>
      <c r="AA485" s="4" t="s">
        <v>27</v>
      </c>
      <c r="AB485" s="4">
        <v>1</v>
      </c>
      <c r="AC485" s="9">
        <v>0</v>
      </c>
      <c r="AD485" s="11">
        <v>1</v>
      </c>
      <c r="AE485" s="9">
        <v>0</v>
      </c>
      <c r="AF485" s="9">
        <v>0</v>
      </c>
      <c r="AG485" s="9">
        <v>0</v>
      </c>
      <c r="AH485" s="17">
        <v>3</v>
      </c>
      <c r="AI485" s="9">
        <v>0</v>
      </c>
      <c r="AJ485" s="9">
        <v>0</v>
      </c>
      <c r="AK485" s="11">
        <v>1</v>
      </c>
      <c r="AL485" s="11">
        <v>1</v>
      </c>
      <c r="AM485" s="4">
        <v>4</v>
      </c>
      <c r="AN485" s="4" t="s">
        <v>27</v>
      </c>
      <c r="AO485" s="16">
        <v>1</v>
      </c>
      <c r="AP485" s="15">
        <v>0</v>
      </c>
      <c r="AQ485" s="15">
        <v>0</v>
      </c>
      <c r="AR485" s="15">
        <v>0</v>
      </c>
      <c r="AS485" s="15">
        <v>0</v>
      </c>
      <c r="AT485" s="15">
        <v>0</v>
      </c>
      <c r="AU485" s="15">
        <v>0</v>
      </c>
    </row>
    <row r="486" spans="1:47">
      <c r="A486" s="22"/>
      <c r="B486" s="20"/>
      <c r="C486" s="20"/>
      <c r="D486" s="14">
        <v>155598</v>
      </c>
      <c r="E486" s="14">
        <v>199917</v>
      </c>
      <c r="F486" s="14">
        <v>155597</v>
      </c>
      <c r="G486" s="14">
        <v>155599</v>
      </c>
      <c r="H486" s="14">
        <v>199916</v>
      </c>
      <c r="I486" s="14">
        <v>199918</v>
      </c>
      <c r="J486" s="14">
        <v>981634</v>
      </c>
      <c r="K486" s="14">
        <v>43028</v>
      </c>
      <c r="L486" s="14">
        <v>88</v>
      </c>
      <c r="M486" s="14">
        <v>37</v>
      </c>
      <c r="N486" s="14">
        <v>80</v>
      </c>
      <c r="O486" s="14">
        <v>3</v>
      </c>
      <c r="P486" s="14">
        <v>6</v>
      </c>
      <c r="Q486" s="1"/>
      <c r="R486" s="8">
        <v>207</v>
      </c>
      <c r="S486" s="4">
        <v>7</v>
      </c>
      <c r="T486" s="4">
        <v>199917</v>
      </c>
      <c r="U486" s="4">
        <v>1</v>
      </c>
      <c r="V486" s="4">
        <v>9</v>
      </c>
      <c r="W486" s="4">
        <v>9</v>
      </c>
      <c r="X486" s="4">
        <v>9</v>
      </c>
      <c r="Y486" s="4">
        <v>1</v>
      </c>
      <c r="Z486" s="4">
        <v>7</v>
      </c>
      <c r="AA486" s="4" t="s">
        <v>27</v>
      </c>
      <c r="AB486" s="4">
        <v>1</v>
      </c>
      <c r="AC486" s="9">
        <v>0</v>
      </c>
      <c r="AD486" s="10">
        <v>2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11">
        <v>1</v>
      </c>
      <c r="AK486" s="9">
        <v>0</v>
      </c>
      <c r="AL486" s="17">
        <v>3</v>
      </c>
      <c r="AM486" s="4">
        <v>3</v>
      </c>
      <c r="AN486" s="4" t="s">
        <v>27</v>
      </c>
      <c r="AO486" s="15">
        <v>0</v>
      </c>
      <c r="AP486" s="15">
        <v>0</v>
      </c>
      <c r="AQ486" s="15">
        <v>0</v>
      </c>
      <c r="AR486" s="15">
        <v>0</v>
      </c>
      <c r="AS486" s="15">
        <v>0</v>
      </c>
      <c r="AT486" s="15">
        <v>0</v>
      </c>
      <c r="AU486" s="16">
        <v>1</v>
      </c>
    </row>
    <row r="487" spans="1:47">
      <c r="A487" s="22"/>
      <c r="B487" s="19">
        <v>206</v>
      </c>
      <c r="C487" s="19">
        <v>20150610</v>
      </c>
      <c r="D487" s="7" t="s">
        <v>29</v>
      </c>
      <c r="E487" s="7" t="s">
        <v>31</v>
      </c>
      <c r="F487" s="7" t="s">
        <v>29</v>
      </c>
      <c r="G487" s="7" t="s">
        <v>29</v>
      </c>
      <c r="H487" s="7" t="s">
        <v>31</v>
      </c>
      <c r="I487" s="7" t="s">
        <v>31</v>
      </c>
      <c r="J487" s="7" t="s">
        <v>30</v>
      </c>
      <c r="K487" s="7" t="s">
        <v>30</v>
      </c>
      <c r="L487" s="7" t="s">
        <v>30</v>
      </c>
      <c r="M487" s="7" t="s">
        <v>30</v>
      </c>
      <c r="N487" s="7" t="s">
        <v>30</v>
      </c>
      <c r="O487" s="7" t="s">
        <v>30</v>
      </c>
      <c r="P487" s="7" t="s">
        <v>30</v>
      </c>
      <c r="Q487" s="1"/>
      <c r="R487" s="8">
        <v>206</v>
      </c>
      <c r="S487" s="4">
        <v>6</v>
      </c>
      <c r="T487" s="4">
        <v>747019</v>
      </c>
      <c r="U487" s="4">
        <v>7</v>
      </c>
      <c r="V487" s="4">
        <v>4</v>
      </c>
      <c r="W487" s="4">
        <v>7</v>
      </c>
      <c r="X487" s="4">
        <v>0</v>
      </c>
      <c r="Y487" s="4">
        <v>1</v>
      </c>
      <c r="Z487" s="4">
        <v>9</v>
      </c>
      <c r="AA487" s="4" t="s">
        <v>27</v>
      </c>
      <c r="AB487" s="4">
        <v>1</v>
      </c>
      <c r="AC487" s="11">
        <v>1</v>
      </c>
      <c r="AD487" s="11">
        <v>1</v>
      </c>
      <c r="AE487" s="9">
        <v>0</v>
      </c>
      <c r="AF487" s="9">
        <v>0</v>
      </c>
      <c r="AG487" s="11">
        <v>1</v>
      </c>
      <c r="AH487" s="9">
        <v>0</v>
      </c>
      <c r="AI487" s="9">
        <v>0</v>
      </c>
      <c r="AJ487" s="10">
        <v>2</v>
      </c>
      <c r="AK487" s="9">
        <v>0</v>
      </c>
      <c r="AL487" s="11">
        <v>1</v>
      </c>
      <c r="AM487" s="4">
        <v>5</v>
      </c>
      <c r="AN487" s="4" t="s">
        <v>27</v>
      </c>
      <c r="AO487" s="15">
        <v>0</v>
      </c>
      <c r="AP487" s="15">
        <v>0</v>
      </c>
      <c r="AQ487" s="15">
        <v>0</v>
      </c>
      <c r="AR487" s="15">
        <v>0</v>
      </c>
      <c r="AS487" s="15">
        <v>0</v>
      </c>
      <c r="AT487" s="16">
        <v>1</v>
      </c>
      <c r="AU487" s="15">
        <v>0</v>
      </c>
    </row>
    <row r="488" spans="1:47">
      <c r="A488" s="22"/>
      <c r="B488" s="20"/>
      <c r="C488" s="20"/>
      <c r="D488" s="14">
        <v>747019</v>
      </c>
      <c r="E488" s="14">
        <v>931992</v>
      </c>
      <c r="F488" s="14">
        <v>747018</v>
      </c>
      <c r="G488" s="14">
        <v>747020</v>
      </c>
      <c r="H488" s="14">
        <v>931991</v>
      </c>
      <c r="I488" s="14">
        <v>931993</v>
      </c>
      <c r="J488" s="14">
        <v>923538</v>
      </c>
      <c r="K488" s="14">
        <v>30486</v>
      </c>
      <c r="L488" s="14">
        <v>124</v>
      </c>
      <c r="M488" s="14">
        <v>52</v>
      </c>
      <c r="N488" s="14">
        <v>50</v>
      </c>
      <c r="O488" s="14">
        <v>8</v>
      </c>
      <c r="P488" s="14">
        <v>2</v>
      </c>
      <c r="Q488" s="1"/>
      <c r="R488" s="8">
        <v>206</v>
      </c>
      <c r="S488" s="4">
        <v>5</v>
      </c>
      <c r="T488" s="4">
        <v>931992</v>
      </c>
      <c r="U488" s="4">
        <v>9</v>
      </c>
      <c r="V488" s="4">
        <v>3</v>
      </c>
      <c r="W488" s="4">
        <v>1</v>
      </c>
      <c r="X488" s="4">
        <v>9</v>
      </c>
      <c r="Y488" s="4">
        <v>9</v>
      </c>
      <c r="Z488" s="4">
        <v>2</v>
      </c>
      <c r="AA488" s="4" t="s">
        <v>27</v>
      </c>
      <c r="AB488" s="4">
        <v>1</v>
      </c>
      <c r="AC488" s="9">
        <v>0</v>
      </c>
      <c r="AD488" s="11">
        <v>1</v>
      </c>
      <c r="AE488" s="11">
        <v>1</v>
      </c>
      <c r="AF488" s="11">
        <v>1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17">
        <v>3</v>
      </c>
      <c r="AM488" s="4">
        <v>4</v>
      </c>
      <c r="AN488" s="4" t="s">
        <v>27</v>
      </c>
      <c r="AO488" s="15">
        <v>0</v>
      </c>
      <c r="AP488" s="15">
        <v>0</v>
      </c>
      <c r="AQ488" s="15">
        <v>0</v>
      </c>
      <c r="AR488" s="15">
        <v>0</v>
      </c>
      <c r="AS488" s="16">
        <v>1</v>
      </c>
      <c r="AT488" s="15">
        <v>0</v>
      </c>
      <c r="AU488" s="15">
        <v>0</v>
      </c>
    </row>
    <row r="489" spans="1:47">
      <c r="A489" s="22"/>
      <c r="B489" s="19">
        <v>205</v>
      </c>
      <c r="C489" s="19">
        <v>20150603</v>
      </c>
      <c r="D489" s="7" t="s">
        <v>32</v>
      </c>
      <c r="E489" s="7" t="s">
        <v>29</v>
      </c>
      <c r="F489" s="7" t="s">
        <v>32</v>
      </c>
      <c r="G489" s="7" t="s">
        <v>32</v>
      </c>
      <c r="H489" s="7" t="s">
        <v>29</v>
      </c>
      <c r="I489" s="7" t="s">
        <v>29</v>
      </c>
      <c r="J489" s="7" t="s">
        <v>30</v>
      </c>
      <c r="K489" s="7" t="s">
        <v>30</v>
      </c>
      <c r="L489" s="7" t="s">
        <v>30</v>
      </c>
      <c r="M489" s="7" t="s">
        <v>30</v>
      </c>
      <c r="N489" s="7" t="s">
        <v>30</v>
      </c>
      <c r="O489" s="7" t="s">
        <v>30</v>
      </c>
      <c r="P489" s="7" t="s">
        <v>30</v>
      </c>
      <c r="Q489" s="1"/>
      <c r="R489" s="8">
        <v>205</v>
      </c>
      <c r="S489" s="4">
        <v>4</v>
      </c>
      <c r="T489" s="4">
        <v>556505</v>
      </c>
      <c r="U489" s="4">
        <v>5</v>
      </c>
      <c r="V489" s="4">
        <v>5</v>
      </c>
      <c r="W489" s="4">
        <v>6</v>
      </c>
      <c r="X489" s="4">
        <v>5</v>
      </c>
      <c r="Y489" s="4">
        <v>0</v>
      </c>
      <c r="Z489" s="4">
        <v>5</v>
      </c>
      <c r="AA489" s="4" t="s">
        <v>27</v>
      </c>
      <c r="AB489" s="4">
        <v>1</v>
      </c>
      <c r="AC489" s="11">
        <v>1</v>
      </c>
      <c r="AD489" s="9">
        <v>0</v>
      </c>
      <c r="AE489" s="9">
        <v>0</v>
      </c>
      <c r="AF489" s="9">
        <v>0</v>
      </c>
      <c r="AG489" s="9">
        <v>0</v>
      </c>
      <c r="AH489" s="18">
        <v>4</v>
      </c>
      <c r="AI489" s="11">
        <v>1</v>
      </c>
      <c r="AJ489" s="9">
        <v>0</v>
      </c>
      <c r="AK489" s="9">
        <v>0</v>
      </c>
      <c r="AL489" s="9">
        <v>0</v>
      </c>
      <c r="AM489" s="4">
        <v>3</v>
      </c>
      <c r="AN489" s="4" t="s">
        <v>27</v>
      </c>
      <c r="AO489" s="15">
        <v>0</v>
      </c>
      <c r="AP489" s="15">
        <v>0</v>
      </c>
      <c r="AQ489" s="15">
        <v>0</v>
      </c>
      <c r="AR489" s="16">
        <v>1</v>
      </c>
      <c r="AS489" s="15">
        <v>0</v>
      </c>
      <c r="AT489" s="15">
        <v>0</v>
      </c>
      <c r="AU489" s="15">
        <v>0</v>
      </c>
    </row>
    <row r="490" spans="1:47">
      <c r="A490" s="22"/>
      <c r="B490" s="20"/>
      <c r="C490" s="20"/>
      <c r="D490" s="14">
        <v>556505</v>
      </c>
      <c r="E490" s="14">
        <v>222055</v>
      </c>
      <c r="F490" s="14">
        <v>556504</v>
      </c>
      <c r="G490" s="14">
        <v>556506</v>
      </c>
      <c r="H490" s="14">
        <v>222054</v>
      </c>
      <c r="I490" s="14">
        <v>222056</v>
      </c>
      <c r="J490" s="14">
        <v>365362</v>
      </c>
      <c r="K490" s="14">
        <v>52024</v>
      </c>
      <c r="L490" s="14">
        <v>986</v>
      </c>
      <c r="M490" s="14">
        <v>22</v>
      </c>
      <c r="N490" s="14">
        <v>85</v>
      </c>
      <c r="O490" s="14">
        <v>9</v>
      </c>
      <c r="P490" s="14">
        <v>3</v>
      </c>
      <c r="Q490" s="1"/>
      <c r="R490" s="8">
        <v>205</v>
      </c>
      <c r="S490" s="4">
        <v>6</v>
      </c>
      <c r="T490" s="4">
        <v>222055</v>
      </c>
      <c r="U490" s="4">
        <v>2</v>
      </c>
      <c r="V490" s="4">
        <v>2</v>
      </c>
      <c r="W490" s="4">
        <v>2</v>
      </c>
      <c r="X490" s="4">
        <v>0</v>
      </c>
      <c r="Y490" s="4">
        <v>5</v>
      </c>
      <c r="Z490" s="4">
        <v>5</v>
      </c>
      <c r="AA490" s="4" t="s">
        <v>27</v>
      </c>
      <c r="AB490" s="4">
        <v>1</v>
      </c>
      <c r="AC490" s="11">
        <v>1</v>
      </c>
      <c r="AD490" s="9">
        <v>0</v>
      </c>
      <c r="AE490" s="17">
        <v>3</v>
      </c>
      <c r="AF490" s="9">
        <v>0</v>
      </c>
      <c r="AG490" s="9">
        <v>0</v>
      </c>
      <c r="AH490" s="10">
        <v>2</v>
      </c>
      <c r="AI490" s="9">
        <v>0</v>
      </c>
      <c r="AJ490" s="9">
        <v>0</v>
      </c>
      <c r="AK490" s="9">
        <v>0</v>
      </c>
      <c r="AL490" s="9">
        <v>0</v>
      </c>
      <c r="AM490" s="4">
        <v>3</v>
      </c>
      <c r="AN490" s="4" t="s">
        <v>27</v>
      </c>
      <c r="AO490" s="15">
        <v>0</v>
      </c>
      <c r="AP490" s="15">
        <v>0</v>
      </c>
      <c r="AQ490" s="15">
        <v>0</v>
      </c>
      <c r="AR490" s="15">
        <v>0</v>
      </c>
      <c r="AS490" s="15">
        <v>0</v>
      </c>
      <c r="AT490" s="16">
        <v>1</v>
      </c>
      <c r="AU490" s="15">
        <v>0</v>
      </c>
    </row>
    <row r="491" spans="1:47">
      <c r="A491" s="22"/>
      <c r="B491" s="19">
        <v>204</v>
      </c>
      <c r="C491" s="19">
        <v>20150527</v>
      </c>
      <c r="D491" s="7" t="s">
        <v>32</v>
      </c>
      <c r="E491" s="7" t="s">
        <v>31</v>
      </c>
      <c r="F491" s="7" t="s">
        <v>32</v>
      </c>
      <c r="G491" s="7" t="s">
        <v>32</v>
      </c>
      <c r="H491" s="7" t="s">
        <v>31</v>
      </c>
      <c r="I491" s="7" t="s">
        <v>31</v>
      </c>
      <c r="J491" s="7" t="s">
        <v>30</v>
      </c>
      <c r="K491" s="7" t="s">
        <v>30</v>
      </c>
      <c r="L491" s="7" t="s">
        <v>30</v>
      </c>
      <c r="M491" s="7" t="s">
        <v>30</v>
      </c>
      <c r="N491" s="7" t="s">
        <v>30</v>
      </c>
      <c r="O491" s="7" t="s">
        <v>30</v>
      </c>
      <c r="P491" s="7" t="s">
        <v>30</v>
      </c>
      <c r="Q491" s="1"/>
      <c r="R491" s="8">
        <v>204</v>
      </c>
      <c r="S491" s="4">
        <v>4</v>
      </c>
      <c r="T491" s="4">
        <v>430004</v>
      </c>
      <c r="U491" s="4">
        <v>4</v>
      </c>
      <c r="V491" s="4">
        <v>3</v>
      </c>
      <c r="W491" s="4">
        <v>0</v>
      </c>
      <c r="X491" s="4">
        <v>0</v>
      </c>
      <c r="Y491" s="4">
        <v>0</v>
      </c>
      <c r="Z491" s="4">
        <v>4</v>
      </c>
      <c r="AA491" s="4" t="s">
        <v>27</v>
      </c>
      <c r="AB491" s="4">
        <v>1</v>
      </c>
      <c r="AC491" s="17">
        <v>3</v>
      </c>
      <c r="AD491" s="9">
        <v>0</v>
      </c>
      <c r="AE491" s="9">
        <v>0</v>
      </c>
      <c r="AF491" s="11">
        <v>1</v>
      </c>
      <c r="AG491" s="10">
        <v>2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4">
        <v>3</v>
      </c>
      <c r="AN491" s="4" t="s">
        <v>27</v>
      </c>
      <c r="AO491" s="15">
        <v>0</v>
      </c>
      <c r="AP491" s="15">
        <v>0</v>
      </c>
      <c r="AQ491" s="15">
        <v>0</v>
      </c>
      <c r="AR491" s="16">
        <v>1</v>
      </c>
      <c r="AS491" s="15">
        <v>0</v>
      </c>
      <c r="AT491" s="15">
        <v>0</v>
      </c>
      <c r="AU491" s="15">
        <v>0</v>
      </c>
    </row>
    <row r="492" spans="1:47">
      <c r="A492" s="22"/>
      <c r="B492" s="20"/>
      <c r="C492" s="20"/>
      <c r="D492" s="14">
        <v>430004</v>
      </c>
      <c r="E492" s="14">
        <v>967109</v>
      </c>
      <c r="F492" s="14">
        <v>430003</v>
      </c>
      <c r="G492" s="14">
        <v>430005</v>
      </c>
      <c r="H492" s="14">
        <v>967108</v>
      </c>
      <c r="I492" s="14">
        <v>967110</v>
      </c>
      <c r="J492" s="14">
        <v>685060</v>
      </c>
      <c r="K492" s="14">
        <v>15055</v>
      </c>
      <c r="L492" s="14">
        <v>128</v>
      </c>
      <c r="M492" s="14">
        <v>11</v>
      </c>
      <c r="N492" s="14">
        <v>8</v>
      </c>
      <c r="O492" s="14">
        <v>2</v>
      </c>
      <c r="P492" s="14">
        <v>8</v>
      </c>
      <c r="Q492" s="1"/>
      <c r="R492" s="8">
        <v>204</v>
      </c>
      <c r="S492" s="4">
        <v>5</v>
      </c>
      <c r="T492" s="4">
        <v>967109</v>
      </c>
      <c r="U492" s="4">
        <v>9</v>
      </c>
      <c r="V492" s="4">
        <v>6</v>
      </c>
      <c r="W492" s="4">
        <v>7</v>
      </c>
      <c r="X492" s="4">
        <v>1</v>
      </c>
      <c r="Y492" s="4">
        <v>0</v>
      </c>
      <c r="Z492" s="4">
        <v>9</v>
      </c>
      <c r="AA492" s="4" t="s">
        <v>27</v>
      </c>
      <c r="AB492" s="4">
        <v>1</v>
      </c>
      <c r="AC492" s="11">
        <v>1</v>
      </c>
      <c r="AD492" s="11">
        <v>1</v>
      </c>
      <c r="AE492" s="9">
        <v>0</v>
      </c>
      <c r="AF492" s="9">
        <v>0</v>
      </c>
      <c r="AG492" s="9">
        <v>0</v>
      </c>
      <c r="AH492" s="9">
        <v>0</v>
      </c>
      <c r="AI492" s="11">
        <v>1</v>
      </c>
      <c r="AJ492" s="11">
        <v>1</v>
      </c>
      <c r="AK492" s="9">
        <v>0</v>
      </c>
      <c r="AL492" s="10">
        <v>2</v>
      </c>
      <c r="AM492" s="4">
        <v>5</v>
      </c>
      <c r="AN492" s="4" t="s">
        <v>27</v>
      </c>
      <c r="AO492" s="15">
        <v>0</v>
      </c>
      <c r="AP492" s="15">
        <v>0</v>
      </c>
      <c r="AQ492" s="15">
        <v>0</v>
      </c>
      <c r="AR492" s="15">
        <v>0</v>
      </c>
      <c r="AS492" s="16">
        <v>1</v>
      </c>
      <c r="AT492" s="15">
        <v>0</v>
      </c>
      <c r="AU492" s="15">
        <v>0</v>
      </c>
    </row>
    <row r="493" spans="1:47">
      <c r="A493" s="22"/>
      <c r="B493" s="19">
        <v>203</v>
      </c>
      <c r="C493" s="19">
        <v>20150520</v>
      </c>
      <c r="D493" s="7" t="s">
        <v>33</v>
      </c>
      <c r="E493" s="7" t="s">
        <v>28</v>
      </c>
      <c r="F493" s="7" t="s">
        <v>33</v>
      </c>
      <c r="G493" s="7" t="s">
        <v>33</v>
      </c>
      <c r="H493" s="7" t="s">
        <v>28</v>
      </c>
      <c r="I493" s="7" t="s">
        <v>28</v>
      </c>
      <c r="J493" s="7" t="s">
        <v>30</v>
      </c>
      <c r="K493" s="7" t="s">
        <v>30</v>
      </c>
      <c r="L493" s="7" t="s">
        <v>30</v>
      </c>
      <c r="M493" s="7" t="s">
        <v>30</v>
      </c>
      <c r="N493" s="7" t="s">
        <v>30</v>
      </c>
      <c r="O493" s="7" t="s">
        <v>30</v>
      </c>
      <c r="P493" s="7" t="s">
        <v>30</v>
      </c>
      <c r="Q493" s="1"/>
      <c r="R493" s="8">
        <v>203</v>
      </c>
      <c r="S493" s="4">
        <v>2</v>
      </c>
      <c r="T493" s="4">
        <v>581119</v>
      </c>
      <c r="U493" s="4">
        <v>5</v>
      </c>
      <c r="V493" s="4">
        <v>8</v>
      </c>
      <c r="W493" s="4">
        <v>1</v>
      </c>
      <c r="X493" s="4">
        <v>1</v>
      </c>
      <c r="Y493" s="4">
        <v>1</v>
      </c>
      <c r="Z493" s="4">
        <v>9</v>
      </c>
      <c r="AA493" s="4" t="s">
        <v>27</v>
      </c>
      <c r="AB493" s="4">
        <v>1</v>
      </c>
      <c r="AC493" s="9">
        <v>0</v>
      </c>
      <c r="AD493" s="17">
        <v>3</v>
      </c>
      <c r="AE493" s="9">
        <v>0</v>
      </c>
      <c r="AF493" s="9">
        <v>0</v>
      </c>
      <c r="AG493" s="9">
        <v>0</v>
      </c>
      <c r="AH493" s="11">
        <v>1</v>
      </c>
      <c r="AI493" s="9">
        <v>0</v>
      </c>
      <c r="AJ493" s="9">
        <v>0</v>
      </c>
      <c r="AK493" s="11">
        <v>1</v>
      </c>
      <c r="AL493" s="11">
        <v>1</v>
      </c>
      <c r="AM493" s="4">
        <v>4</v>
      </c>
      <c r="AN493" s="4" t="s">
        <v>27</v>
      </c>
      <c r="AO493" s="15">
        <v>0</v>
      </c>
      <c r="AP493" s="16">
        <v>1</v>
      </c>
      <c r="AQ493" s="15">
        <v>0</v>
      </c>
      <c r="AR493" s="15">
        <v>0</v>
      </c>
      <c r="AS493" s="15">
        <v>0</v>
      </c>
      <c r="AT493" s="15">
        <v>0</v>
      </c>
      <c r="AU493" s="15">
        <v>0</v>
      </c>
    </row>
    <row r="494" spans="1:47">
      <c r="A494" s="22"/>
      <c r="B494" s="20"/>
      <c r="C494" s="20"/>
      <c r="D494" s="14">
        <v>581119</v>
      </c>
      <c r="E494" s="14">
        <v>996982</v>
      </c>
      <c r="F494" s="14">
        <v>581118</v>
      </c>
      <c r="G494" s="14">
        <v>581120</v>
      </c>
      <c r="H494" s="14">
        <v>996981</v>
      </c>
      <c r="I494" s="14">
        <v>996983</v>
      </c>
      <c r="J494" s="14">
        <v>443723</v>
      </c>
      <c r="K494" s="14">
        <v>53676</v>
      </c>
      <c r="L494" s="14">
        <v>215</v>
      </c>
      <c r="M494" s="14">
        <v>18</v>
      </c>
      <c r="N494" s="14">
        <v>39</v>
      </c>
      <c r="O494" s="14">
        <v>3</v>
      </c>
      <c r="P494" s="14">
        <v>9</v>
      </c>
      <c r="Q494" s="1"/>
      <c r="R494" s="8">
        <v>203</v>
      </c>
      <c r="S494" s="4">
        <v>3</v>
      </c>
      <c r="T494" s="4">
        <v>996982</v>
      </c>
      <c r="U494" s="4">
        <v>9</v>
      </c>
      <c r="V494" s="4">
        <v>9</v>
      </c>
      <c r="W494" s="4">
        <v>6</v>
      </c>
      <c r="X494" s="4">
        <v>9</v>
      </c>
      <c r="Y494" s="4">
        <v>8</v>
      </c>
      <c r="Z494" s="4">
        <v>2</v>
      </c>
      <c r="AA494" s="4" t="s">
        <v>27</v>
      </c>
      <c r="AB494" s="4">
        <v>1</v>
      </c>
      <c r="AC494" s="9">
        <v>0</v>
      </c>
      <c r="AD494" s="9">
        <v>0</v>
      </c>
      <c r="AE494" s="11">
        <v>1</v>
      </c>
      <c r="AF494" s="9">
        <v>0</v>
      </c>
      <c r="AG494" s="9">
        <v>0</v>
      </c>
      <c r="AH494" s="9">
        <v>0</v>
      </c>
      <c r="AI494" s="11">
        <v>1</v>
      </c>
      <c r="AJ494" s="9">
        <v>0</v>
      </c>
      <c r="AK494" s="11">
        <v>1</v>
      </c>
      <c r="AL494" s="17">
        <v>3</v>
      </c>
      <c r="AM494" s="4">
        <v>4</v>
      </c>
      <c r="AN494" s="4" t="s">
        <v>27</v>
      </c>
      <c r="AO494" s="15">
        <v>0</v>
      </c>
      <c r="AP494" s="15">
        <v>0</v>
      </c>
      <c r="AQ494" s="16">
        <v>1</v>
      </c>
      <c r="AR494" s="15">
        <v>0</v>
      </c>
      <c r="AS494" s="15">
        <v>0</v>
      </c>
      <c r="AT494" s="15">
        <v>0</v>
      </c>
      <c r="AU494" s="15">
        <v>0</v>
      </c>
    </row>
    <row r="495" spans="1:47">
      <c r="A495" s="22"/>
      <c r="B495" s="19">
        <v>202</v>
      </c>
      <c r="C495" s="19">
        <v>20150513</v>
      </c>
      <c r="D495" s="7" t="s">
        <v>35</v>
      </c>
      <c r="E495" s="7" t="s">
        <v>29</v>
      </c>
      <c r="F495" s="7" t="s">
        <v>35</v>
      </c>
      <c r="G495" s="7" t="s">
        <v>35</v>
      </c>
      <c r="H495" s="7" t="s">
        <v>29</v>
      </c>
      <c r="I495" s="7" t="s">
        <v>29</v>
      </c>
      <c r="J495" s="7" t="s">
        <v>30</v>
      </c>
      <c r="K495" s="7" t="s">
        <v>30</v>
      </c>
      <c r="L495" s="7" t="s">
        <v>30</v>
      </c>
      <c r="M495" s="7" t="s">
        <v>30</v>
      </c>
      <c r="N495" s="7" t="s">
        <v>30</v>
      </c>
      <c r="O495" s="7" t="s">
        <v>30</v>
      </c>
      <c r="P495" s="7" t="s">
        <v>30</v>
      </c>
      <c r="Q495" s="1"/>
      <c r="R495" s="8">
        <v>202</v>
      </c>
      <c r="S495" s="4">
        <v>7</v>
      </c>
      <c r="T495" s="4">
        <v>174217</v>
      </c>
      <c r="U495" s="4">
        <v>1</v>
      </c>
      <c r="V495" s="4">
        <v>7</v>
      </c>
      <c r="W495" s="4">
        <v>4</v>
      </c>
      <c r="X495" s="4">
        <v>2</v>
      </c>
      <c r="Y495" s="4">
        <v>1</v>
      </c>
      <c r="Z495" s="4">
        <v>7</v>
      </c>
      <c r="AA495" s="4" t="s">
        <v>27</v>
      </c>
      <c r="AB495" s="4">
        <v>1</v>
      </c>
      <c r="AC495" s="9">
        <v>0</v>
      </c>
      <c r="AD495" s="10">
        <v>2</v>
      </c>
      <c r="AE495" s="11">
        <v>1</v>
      </c>
      <c r="AF495" s="9">
        <v>0</v>
      </c>
      <c r="AG495" s="11">
        <v>1</v>
      </c>
      <c r="AH495" s="9">
        <v>0</v>
      </c>
      <c r="AI495" s="9">
        <v>0</v>
      </c>
      <c r="AJ495" s="10">
        <v>2</v>
      </c>
      <c r="AK495" s="9">
        <v>0</v>
      </c>
      <c r="AL495" s="9">
        <v>0</v>
      </c>
      <c r="AM495" s="4">
        <v>4</v>
      </c>
      <c r="AN495" s="4" t="s">
        <v>27</v>
      </c>
      <c r="AO495" s="15">
        <v>0</v>
      </c>
      <c r="AP495" s="15">
        <v>0</v>
      </c>
      <c r="AQ495" s="15">
        <v>0</v>
      </c>
      <c r="AR495" s="15">
        <v>0</v>
      </c>
      <c r="AS495" s="15">
        <v>0</v>
      </c>
      <c r="AT495" s="15">
        <v>0</v>
      </c>
      <c r="AU495" s="16">
        <v>1</v>
      </c>
    </row>
    <row r="496" spans="1:47">
      <c r="A496" s="22"/>
      <c r="B496" s="20"/>
      <c r="C496" s="20"/>
      <c r="D496" s="14">
        <v>174217</v>
      </c>
      <c r="E496" s="14">
        <v>843733</v>
      </c>
      <c r="F496" s="14">
        <v>174216</v>
      </c>
      <c r="G496" s="14">
        <v>174218</v>
      </c>
      <c r="H496" s="14">
        <v>843732</v>
      </c>
      <c r="I496" s="14">
        <v>843734</v>
      </c>
      <c r="J496" s="14">
        <v>823034</v>
      </c>
      <c r="K496" s="14">
        <v>26780</v>
      </c>
      <c r="L496" s="14">
        <v>117</v>
      </c>
      <c r="M496" s="14">
        <v>51</v>
      </c>
      <c r="N496" s="14">
        <v>45</v>
      </c>
      <c r="O496" s="14">
        <v>1</v>
      </c>
      <c r="P496" s="14">
        <v>6</v>
      </c>
      <c r="Q496" s="1"/>
      <c r="R496" s="8">
        <v>202</v>
      </c>
      <c r="S496" s="4">
        <v>6</v>
      </c>
      <c r="T496" s="4">
        <v>843733</v>
      </c>
      <c r="U496" s="4">
        <v>8</v>
      </c>
      <c r="V496" s="4">
        <v>4</v>
      </c>
      <c r="W496" s="4">
        <v>3</v>
      </c>
      <c r="X496" s="4">
        <v>7</v>
      </c>
      <c r="Y496" s="4">
        <v>3</v>
      </c>
      <c r="Z496" s="4">
        <v>3</v>
      </c>
      <c r="AA496" s="4" t="s">
        <v>27</v>
      </c>
      <c r="AB496" s="4">
        <v>1</v>
      </c>
      <c r="AC496" s="9">
        <v>0</v>
      </c>
      <c r="AD496" s="9">
        <v>0</v>
      </c>
      <c r="AE496" s="9">
        <v>0</v>
      </c>
      <c r="AF496" s="17">
        <v>3</v>
      </c>
      <c r="AG496" s="11">
        <v>1</v>
      </c>
      <c r="AH496" s="9">
        <v>0</v>
      </c>
      <c r="AI496" s="9">
        <v>0</v>
      </c>
      <c r="AJ496" s="11">
        <v>1</v>
      </c>
      <c r="AK496" s="11">
        <v>1</v>
      </c>
      <c r="AL496" s="9">
        <v>0</v>
      </c>
      <c r="AM496" s="4">
        <v>4</v>
      </c>
      <c r="AN496" s="4" t="s">
        <v>27</v>
      </c>
      <c r="AO496" s="15">
        <v>0</v>
      </c>
      <c r="AP496" s="15">
        <v>0</v>
      </c>
      <c r="AQ496" s="15">
        <v>0</v>
      </c>
      <c r="AR496" s="15">
        <v>0</v>
      </c>
      <c r="AS496" s="15">
        <v>0</v>
      </c>
      <c r="AT496" s="16">
        <v>1</v>
      </c>
      <c r="AU496" s="15">
        <v>0</v>
      </c>
    </row>
    <row r="497" spans="1:47">
      <c r="A497" s="22"/>
      <c r="B497" s="19">
        <v>201</v>
      </c>
      <c r="C497" s="19">
        <v>20150506</v>
      </c>
      <c r="D497" s="7" t="s">
        <v>35</v>
      </c>
      <c r="E497" s="7" t="s">
        <v>28</v>
      </c>
      <c r="F497" s="7" t="s">
        <v>35</v>
      </c>
      <c r="G497" s="7" t="s">
        <v>35</v>
      </c>
      <c r="H497" s="7" t="s">
        <v>28</v>
      </c>
      <c r="I497" s="7" t="s">
        <v>28</v>
      </c>
      <c r="J497" s="7" t="s">
        <v>30</v>
      </c>
      <c r="K497" s="7" t="s">
        <v>30</v>
      </c>
      <c r="L497" s="7" t="s">
        <v>30</v>
      </c>
      <c r="M497" s="7" t="s">
        <v>30</v>
      </c>
      <c r="N497" s="7" t="s">
        <v>30</v>
      </c>
      <c r="O497" s="7" t="s">
        <v>30</v>
      </c>
      <c r="P497" s="7" t="s">
        <v>30</v>
      </c>
      <c r="Q497" s="1"/>
      <c r="R497" s="8">
        <v>201</v>
      </c>
      <c r="S497" s="4">
        <v>7</v>
      </c>
      <c r="T497" s="4">
        <v>491193</v>
      </c>
      <c r="U497" s="4">
        <v>4</v>
      </c>
      <c r="V497" s="4">
        <v>9</v>
      </c>
      <c r="W497" s="4">
        <v>1</v>
      </c>
      <c r="X497" s="4">
        <v>1</v>
      </c>
      <c r="Y497" s="4">
        <v>9</v>
      </c>
      <c r="Z497" s="4">
        <v>3</v>
      </c>
      <c r="AA497" s="4" t="s">
        <v>27</v>
      </c>
      <c r="AB497" s="4">
        <v>1</v>
      </c>
      <c r="AC497" s="9">
        <v>0</v>
      </c>
      <c r="AD497" s="10">
        <v>2</v>
      </c>
      <c r="AE497" s="9">
        <v>0</v>
      </c>
      <c r="AF497" s="11">
        <v>1</v>
      </c>
      <c r="AG497" s="11">
        <v>1</v>
      </c>
      <c r="AH497" s="9">
        <v>0</v>
      </c>
      <c r="AI497" s="9">
        <v>0</v>
      </c>
      <c r="AJ497" s="9">
        <v>0</v>
      </c>
      <c r="AK497" s="9">
        <v>0</v>
      </c>
      <c r="AL497" s="10">
        <v>2</v>
      </c>
      <c r="AM497" s="4">
        <v>4</v>
      </c>
      <c r="AN497" s="4" t="s">
        <v>27</v>
      </c>
      <c r="AO497" s="15">
        <v>0</v>
      </c>
      <c r="AP497" s="15">
        <v>0</v>
      </c>
      <c r="AQ497" s="15">
        <v>0</v>
      </c>
      <c r="AR497" s="15">
        <v>0</v>
      </c>
      <c r="AS497" s="15">
        <v>0</v>
      </c>
      <c r="AT497" s="15">
        <v>0</v>
      </c>
      <c r="AU497" s="16">
        <v>1</v>
      </c>
    </row>
    <row r="498" spans="1:47">
      <c r="A498" s="22"/>
      <c r="B498" s="20"/>
      <c r="C498" s="20"/>
      <c r="D498" s="14">
        <v>491193</v>
      </c>
      <c r="E498" s="14">
        <v>168940</v>
      </c>
      <c r="F498" s="14">
        <v>491192</v>
      </c>
      <c r="G498" s="14">
        <v>491194</v>
      </c>
      <c r="H498" s="14">
        <v>168939</v>
      </c>
      <c r="I498" s="14">
        <v>168941</v>
      </c>
      <c r="J498" s="14">
        <v>482681</v>
      </c>
      <c r="K498" s="14">
        <v>35993</v>
      </c>
      <c r="L498" s="14">
        <v>740</v>
      </c>
      <c r="M498" s="14">
        <v>84</v>
      </c>
      <c r="N498" s="14">
        <v>33</v>
      </c>
      <c r="O498" s="14">
        <v>2</v>
      </c>
      <c r="P498" s="14">
        <v>4</v>
      </c>
      <c r="Q498" s="1"/>
      <c r="R498" s="8">
        <v>201</v>
      </c>
      <c r="S498" s="4">
        <v>3</v>
      </c>
      <c r="T498" s="4">
        <v>168940</v>
      </c>
      <c r="U498" s="4">
        <v>1</v>
      </c>
      <c r="V498" s="4">
        <v>6</v>
      </c>
      <c r="W498" s="4">
        <v>8</v>
      </c>
      <c r="X498" s="4">
        <v>9</v>
      </c>
      <c r="Y498" s="4">
        <v>4</v>
      </c>
      <c r="Z498" s="4">
        <v>0</v>
      </c>
      <c r="AA498" s="4" t="s">
        <v>27</v>
      </c>
      <c r="AB498" s="4">
        <v>1</v>
      </c>
      <c r="AC498" s="11">
        <v>1</v>
      </c>
      <c r="AD498" s="11">
        <v>1</v>
      </c>
      <c r="AE498" s="9">
        <v>0</v>
      </c>
      <c r="AF498" s="9">
        <v>0</v>
      </c>
      <c r="AG498" s="11">
        <v>1</v>
      </c>
      <c r="AH498" s="9">
        <v>0</v>
      </c>
      <c r="AI498" s="11">
        <v>1</v>
      </c>
      <c r="AJ498" s="9">
        <v>0</v>
      </c>
      <c r="AK498" s="11">
        <v>1</v>
      </c>
      <c r="AL498" s="11">
        <v>1</v>
      </c>
      <c r="AM498" s="4">
        <v>6</v>
      </c>
      <c r="AN498" s="4" t="s">
        <v>27</v>
      </c>
      <c r="AO498" s="15">
        <v>0</v>
      </c>
      <c r="AP498" s="15">
        <v>0</v>
      </c>
      <c r="AQ498" s="16">
        <v>1</v>
      </c>
      <c r="AR498" s="15">
        <v>0</v>
      </c>
      <c r="AS498" s="15">
        <v>0</v>
      </c>
      <c r="AT498" s="15">
        <v>0</v>
      </c>
      <c r="AU498" s="15">
        <v>0</v>
      </c>
    </row>
    <row r="499" spans="1:47">
      <c r="A499" s="22"/>
      <c r="B499" s="19">
        <v>200</v>
      </c>
      <c r="C499" s="19">
        <v>20150429</v>
      </c>
      <c r="D499" s="7" t="s">
        <v>34</v>
      </c>
      <c r="E499" s="7" t="s">
        <v>34</v>
      </c>
      <c r="F499" s="7" t="s">
        <v>34</v>
      </c>
      <c r="G499" s="7" t="s">
        <v>34</v>
      </c>
      <c r="H499" s="7" t="s">
        <v>34</v>
      </c>
      <c r="I499" s="7" t="s">
        <v>34</v>
      </c>
      <c r="J499" s="7" t="s">
        <v>30</v>
      </c>
      <c r="K499" s="7" t="s">
        <v>30</v>
      </c>
      <c r="L499" s="7" t="s">
        <v>30</v>
      </c>
      <c r="M499" s="7" t="s">
        <v>30</v>
      </c>
      <c r="N499" s="7" t="s">
        <v>30</v>
      </c>
      <c r="O499" s="7" t="s">
        <v>30</v>
      </c>
      <c r="P499" s="7" t="s">
        <v>30</v>
      </c>
      <c r="Q499" s="1"/>
      <c r="R499" s="8">
        <v>200</v>
      </c>
      <c r="S499" s="4">
        <v>1</v>
      </c>
      <c r="T499" s="4">
        <v>402195</v>
      </c>
      <c r="U499" s="4">
        <v>4</v>
      </c>
      <c r="V499" s="4">
        <v>0</v>
      </c>
      <c r="W499" s="4">
        <v>2</v>
      </c>
      <c r="X499" s="4">
        <v>1</v>
      </c>
      <c r="Y499" s="4">
        <v>9</v>
      </c>
      <c r="Z499" s="4">
        <v>5</v>
      </c>
      <c r="AA499" s="4" t="s">
        <v>27</v>
      </c>
      <c r="AB499" s="4">
        <v>1</v>
      </c>
      <c r="AC499" s="11">
        <v>1</v>
      </c>
      <c r="AD499" s="11">
        <v>1</v>
      </c>
      <c r="AE499" s="11">
        <v>1</v>
      </c>
      <c r="AF499" s="9">
        <v>0</v>
      </c>
      <c r="AG499" s="11">
        <v>1</v>
      </c>
      <c r="AH499" s="11">
        <v>1</v>
      </c>
      <c r="AI499" s="9">
        <v>0</v>
      </c>
      <c r="AJ499" s="9">
        <v>0</v>
      </c>
      <c r="AK499" s="9">
        <v>0</v>
      </c>
      <c r="AL499" s="11">
        <v>1</v>
      </c>
      <c r="AM499" s="4">
        <v>6</v>
      </c>
      <c r="AN499" s="4" t="s">
        <v>27</v>
      </c>
      <c r="AO499" s="16">
        <v>1</v>
      </c>
      <c r="AP499" s="15">
        <v>0</v>
      </c>
      <c r="AQ499" s="15">
        <v>0</v>
      </c>
      <c r="AR499" s="15">
        <v>0</v>
      </c>
      <c r="AS499" s="15">
        <v>0</v>
      </c>
      <c r="AT499" s="15">
        <v>0</v>
      </c>
      <c r="AU499" s="15">
        <v>0</v>
      </c>
    </row>
    <row r="500" spans="1:47">
      <c r="A500" s="22"/>
      <c r="B500" s="20"/>
      <c r="C500" s="20"/>
      <c r="D500" s="14">
        <v>402195</v>
      </c>
      <c r="E500" s="14">
        <v>851476</v>
      </c>
      <c r="F500" s="14">
        <v>402194</v>
      </c>
      <c r="G500" s="14">
        <v>402196</v>
      </c>
      <c r="H500" s="14">
        <v>851475</v>
      </c>
      <c r="I500" s="14">
        <v>851477</v>
      </c>
      <c r="J500" s="14">
        <v>832066</v>
      </c>
      <c r="K500" s="14">
        <v>32093</v>
      </c>
      <c r="L500" s="14">
        <v>40</v>
      </c>
      <c r="M500" s="14">
        <v>31</v>
      </c>
      <c r="N500" s="14">
        <v>4</v>
      </c>
      <c r="O500" s="14">
        <v>6</v>
      </c>
      <c r="P500" s="14">
        <v>4</v>
      </c>
      <c r="Q500" s="1"/>
      <c r="R500" s="8">
        <v>200</v>
      </c>
      <c r="S500" s="4">
        <v>1</v>
      </c>
      <c r="T500" s="4">
        <v>851476</v>
      </c>
      <c r="U500" s="4">
        <v>8</v>
      </c>
      <c r="V500" s="4">
        <v>5</v>
      </c>
      <c r="W500" s="4">
        <v>1</v>
      </c>
      <c r="X500" s="4">
        <v>4</v>
      </c>
      <c r="Y500" s="4">
        <v>7</v>
      </c>
      <c r="Z500" s="4">
        <v>6</v>
      </c>
      <c r="AA500" s="4" t="s">
        <v>27</v>
      </c>
      <c r="AB500" s="4">
        <v>1</v>
      </c>
      <c r="AC500" s="9">
        <v>0</v>
      </c>
      <c r="AD500" s="11">
        <v>1</v>
      </c>
      <c r="AE500" s="9">
        <v>0</v>
      </c>
      <c r="AF500" s="9">
        <v>0</v>
      </c>
      <c r="AG500" s="11">
        <v>1</v>
      </c>
      <c r="AH500" s="11">
        <v>1</v>
      </c>
      <c r="AI500" s="11">
        <v>1</v>
      </c>
      <c r="AJ500" s="11">
        <v>1</v>
      </c>
      <c r="AK500" s="11">
        <v>1</v>
      </c>
      <c r="AL500" s="9">
        <v>0</v>
      </c>
      <c r="AM500" s="4">
        <v>6</v>
      </c>
      <c r="AN500" s="4" t="s">
        <v>27</v>
      </c>
      <c r="AO500" s="16">
        <v>1</v>
      </c>
      <c r="AP500" s="15">
        <v>0</v>
      </c>
      <c r="AQ500" s="15">
        <v>0</v>
      </c>
      <c r="AR500" s="15">
        <v>0</v>
      </c>
      <c r="AS500" s="15">
        <v>0</v>
      </c>
      <c r="AT500" s="15">
        <v>0</v>
      </c>
      <c r="AU500" s="15">
        <v>0</v>
      </c>
    </row>
    <row r="501" spans="1:47">
      <c r="A501" s="22"/>
      <c r="B501" s="19">
        <v>199</v>
      </c>
      <c r="C501" s="19">
        <v>20150422</v>
      </c>
      <c r="D501" s="7" t="s">
        <v>28</v>
      </c>
      <c r="E501" s="7" t="s">
        <v>33</v>
      </c>
      <c r="F501" s="7" t="s">
        <v>28</v>
      </c>
      <c r="G501" s="7" t="s">
        <v>28</v>
      </c>
      <c r="H501" s="7" t="s">
        <v>33</v>
      </c>
      <c r="I501" s="7" t="s">
        <v>33</v>
      </c>
      <c r="J501" s="7" t="s">
        <v>30</v>
      </c>
      <c r="K501" s="7" t="s">
        <v>30</v>
      </c>
      <c r="L501" s="7" t="s">
        <v>30</v>
      </c>
      <c r="M501" s="7" t="s">
        <v>30</v>
      </c>
      <c r="N501" s="7" t="s">
        <v>30</v>
      </c>
      <c r="O501" s="7" t="s">
        <v>30</v>
      </c>
      <c r="P501" s="7" t="s">
        <v>30</v>
      </c>
      <c r="Q501" s="1"/>
      <c r="R501" s="8">
        <v>199</v>
      </c>
      <c r="S501" s="4">
        <v>3</v>
      </c>
      <c r="T501" s="4">
        <v>239868</v>
      </c>
      <c r="U501" s="4">
        <v>2</v>
      </c>
      <c r="V501" s="4">
        <v>3</v>
      </c>
      <c r="W501" s="4">
        <v>9</v>
      </c>
      <c r="X501" s="4">
        <v>8</v>
      </c>
      <c r="Y501" s="4">
        <v>6</v>
      </c>
      <c r="Z501" s="4">
        <v>8</v>
      </c>
      <c r="AA501" s="4" t="s">
        <v>27</v>
      </c>
      <c r="AB501" s="4">
        <v>1</v>
      </c>
      <c r="AC501" s="9">
        <v>0</v>
      </c>
      <c r="AD501" s="9">
        <v>0</v>
      </c>
      <c r="AE501" s="11">
        <v>1</v>
      </c>
      <c r="AF501" s="11">
        <v>1</v>
      </c>
      <c r="AG501" s="9">
        <v>0</v>
      </c>
      <c r="AH501" s="9">
        <v>0</v>
      </c>
      <c r="AI501" s="11">
        <v>1</v>
      </c>
      <c r="AJ501" s="9">
        <v>0</v>
      </c>
      <c r="AK501" s="10">
        <v>2</v>
      </c>
      <c r="AL501" s="11">
        <v>1</v>
      </c>
      <c r="AM501" s="4">
        <v>5</v>
      </c>
      <c r="AN501" s="4" t="s">
        <v>27</v>
      </c>
      <c r="AO501" s="15">
        <v>0</v>
      </c>
      <c r="AP501" s="15">
        <v>0</v>
      </c>
      <c r="AQ501" s="16">
        <v>1</v>
      </c>
      <c r="AR501" s="15">
        <v>0</v>
      </c>
      <c r="AS501" s="15">
        <v>0</v>
      </c>
      <c r="AT501" s="15">
        <v>0</v>
      </c>
      <c r="AU501" s="15">
        <v>0</v>
      </c>
    </row>
    <row r="502" spans="1:47">
      <c r="A502" s="22"/>
      <c r="B502" s="20"/>
      <c r="C502" s="20"/>
      <c r="D502" s="14">
        <v>239868</v>
      </c>
      <c r="E502" s="14">
        <v>785465</v>
      </c>
      <c r="F502" s="14">
        <v>239867</v>
      </c>
      <c r="G502" s="14">
        <v>239869</v>
      </c>
      <c r="H502" s="14">
        <v>785464</v>
      </c>
      <c r="I502" s="14">
        <v>785466</v>
      </c>
      <c r="J502" s="14">
        <v>522925</v>
      </c>
      <c r="K502" s="14">
        <v>75197</v>
      </c>
      <c r="L502" s="14">
        <v>712</v>
      </c>
      <c r="M502" s="14">
        <v>29</v>
      </c>
      <c r="N502" s="14">
        <v>36</v>
      </c>
      <c r="O502" s="14">
        <v>7</v>
      </c>
      <c r="P502" s="14">
        <v>8</v>
      </c>
      <c r="Q502" s="1"/>
      <c r="R502" s="8">
        <v>199</v>
      </c>
      <c r="S502" s="4">
        <v>2</v>
      </c>
      <c r="T502" s="4">
        <v>785465</v>
      </c>
      <c r="U502" s="4">
        <v>7</v>
      </c>
      <c r="V502" s="4">
        <v>8</v>
      </c>
      <c r="W502" s="4">
        <v>5</v>
      </c>
      <c r="X502" s="4">
        <v>4</v>
      </c>
      <c r="Y502" s="4">
        <v>6</v>
      </c>
      <c r="Z502" s="4">
        <v>5</v>
      </c>
      <c r="AA502" s="4" t="s">
        <v>27</v>
      </c>
      <c r="AB502" s="4">
        <v>1</v>
      </c>
      <c r="AC502" s="9">
        <v>0</v>
      </c>
      <c r="AD502" s="9">
        <v>0</v>
      </c>
      <c r="AE502" s="9">
        <v>0</v>
      </c>
      <c r="AF502" s="9">
        <v>0</v>
      </c>
      <c r="AG502" s="11">
        <v>1</v>
      </c>
      <c r="AH502" s="10">
        <v>2</v>
      </c>
      <c r="AI502" s="11">
        <v>1</v>
      </c>
      <c r="AJ502" s="11">
        <v>1</v>
      </c>
      <c r="AK502" s="11">
        <v>1</v>
      </c>
      <c r="AL502" s="9">
        <v>0</v>
      </c>
      <c r="AM502" s="4">
        <v>5</v>
      </c>
      <c r="AN502" s="4" t="s">
        <v>27</v>
      </c>
      <c r="AO502" s="15">
        <v>0</v>
      </c>
      <c r="AP502" s="16">
        <v>1</v>
      </c>
      <c r="AQ502" s="15">
        <v>0</v>
      </c>
      <c r="AR502" s="15">
        <v>0</v>
      </c>
      <c r="AS502" s="15">
        <v>0</v>
      </c>
      <c r="AT502" s="15">
        <v>0</v>
      </c>
      <c r="AU502" s="15">
        <v>0</v>
      </c>
    </row>
    <row r="503" spans="1:47">
      <c r="A503" s="22"/>
      <c r="B503" s="19">
        <v>198</v>
      </c>
      <c r="C503" s="19">
        <v>20150415</v>
      </c>
      <c r="D503" s="7" t="s">
        <v>31</v>
      </c>
      <c r="E503" s="7" t="s">
        <v>29</v>
      </c>
      <c r="F503" s="7" t="s">
        <v>31</v>
      </c>
      <c r="G503" s="7" t="s">
        <v>31</v>
      </c>
      <c r="H503" s="7" t="s">
        <v>29</v>
      </c>
      <c r="I503" s="7" t="s">
        <v>29</v>
      </c>
      <c r="J503" s="7" t="s">
        <v>30</v>
      </c>
      <c r="K503" s="7" t="s">
        <v>30</v>
      </c>
      <c r="L503" s="7" t="s">
        <v>30</v>
      </c>
      <c r="M503" s="7" t="s">
        <v>30</v>
      </c>
      <c r="N503" s="7" t="s">
        <v>30</v>
      </c>
      <c r="O503" s="7" t="s">
        <v>30</v>
      </c>
      <c r="P503" s="7" t="s">
        <v>30</v>
      </c>
      <c r="Q503" s="1"/>
      <c r="R503" s="8">
        <v>198</v>
      </c>
      <c r="S503" s="4">
        <v>5</v>
      </c>
      <c r="T503" s="4">
        <v>789061</v>
      </c>
      <c r="U503" s="4">
        <v>7</v>
      </c>
      <c r="V503" s="4">
        <v>8</v>
      </c>
      <c r="W503" s="4">
        <v>9</v>
      </c>
      <c r="X503" s="4">
        <v>0</v>
      </c>
      <c r="Y503" s="4">
        <v>6</v>
      </c>
      <c r="Z503" s="4">
        <v>1</v>
      </c>
      <c r="AA503" s="4" t="s">
        <v>27</v>
      </c>
      <c r="AB503" s="4">
        <v>1</v>
      </c>
      <c r="AC503" s="11">
        <v>1</v>
      </c>
      <c r="AD503" s="11">
        <v>1</v>
      </c>
      <c r="AE503" s="9">
        <v>0</v>
      </c>
      <c r="AF503" s="9">
        <v>0</v>
      </c>
      <c r="AG503" s="9">
        <v>0</v>
      </c>
      <c r="AH503" s="9">
        <v>0</v>
      </c>
      <c r="AI503" s="11">
        <v>1</v>
      </c>
      <c r="AJ503" s="11">
        <v>1</v>
      </c>
      <c r="AK503" s="11">
        <v>1</v>
      </c>
      <c r="AL503" s="11">
        <v>1</v>
      </c>
      <c r="AM503" s="4">
        <v>6</v>
      </c>
      <c r="AN503" s="4" t="s">
        <v>27</v>
      </c>
      <c r="AO503" s="15">
        <v>0</v>
      </c>
      <c r="AP503" s="15">
        <v>0</v>
      </c>
      <c r="AQ503" s="15">
        <v>0</v>
      </c>
      <c r="AR503" s="15">
        <v>0</v>
      </c>
      <c r="AS503" s="16">
        <v>1</v>
      </c>
      <c r="AT503" s="15">
        <v>0</v>
      </c>
      <c r="AU503" s="15">
        <v>0</v>
      </c>
    </row>
    <row r="504" spans="1:47">
      <c r="A504" s="22"/>
      <c r="B504" s="20"/>
      <c r="C504" s="20"/>
      <c r="D504" s="14">
        <v>789061</v>
      </c>
      <c r="E504" s="14">
        <v>315153</v>
      </c>
      <c r="F504" s="14">
        <v>789060</v>
      </c>
      <c r="G504" s="14">
        <v>789062</v>
      </c>
      <c r="H504" s="14">
        <v>315152</v>
      </c>
      <c r="I504" s="14">
        <v>315154</v>
      </c>
      <c r="J504" s="14">
        <v>849019</v>
      </c>
      <c r="K504" s="14">
        <v>26754</v>
      </c>
      <c r="L504" s="14">
        <v>57</v>
      </c>
      <c r="M504" s="14">
        <v>80</v>
      </c>
      <c r="N504" s="14">
        <v>8</v>
      </c>
      <c r="O504" s="14">
        <v>3</v>
      </c>
      <c r="P504" s="14">
        <v>5</v>
      </c>
      <c r="Q504" s="1"/>
      <c r="R504" s="8">
        <v>198</v>
      </c>
      <c r="S504" s="4">
        <v>6</v>
      </c>
      <c r="T504" s="4">
        <v>315153</v>
      </c>
      <c r="U504" s="4">
        <v>3</v>
      </c>
      <c r="V504" s="4">
        <v>1</v>
      </c>
      <c r="W504" s="4">
        <v>5</v>
      </c>
      <c r="X504" s="4">
        <v>1</v>
      </c>
      <c r="Y504" s="4">
        <v>5</v>
      </c>
      <c r="Z504" s="4">
        <v>3</v>
      </c>
      <c r="AA504" s="4" t="s">
        <v>27</v>
      </c>
      <c r="AB504" s="4">
        <v>1</v>
      </c>
      <c r="AC504" s="9">
        <v>0</v>
      </c>
      <c r="AD504" s="10">
        <v>2</v>
      </c>
      <c r="AE504" s="9">
        <v>0</v>
      </c>
      <c r="AF504" s="10">
        <v>2</v>
      </c>
      <c r="AG504" s="9">
        <v>0</v>
      </c>
      <c r="AH504" s="10">
        <v>2</v>
      </c>
      <c r="AI504" s="9">
        <v>0</v>
      </c>
      <c r="AJ504" s="9">
        <v>0</v>
      </c>
      <c r="AK504" s="9">
        <v>0</v>
      </c>
      <c r="AL504" s="9">
        <v>0</v>
      </c>
      <c r="AM504" s="4">
        <v>3</v>
      </c>
      <c r="AN504" s="4" t="s">
        <v>27</v>
      </c>
      <c r="AO504" s="15">
        <v>0</v>
      </c>
      <c r="AP504" s="15">
        <v>0</v>
      </c>
      <c r="AQ504" s="15">
        <v>0</v>
      </c>
      <c r="AR504" s="15">
        <v>0</v>
      </c>
      <c r="AS504" s="15">
        <v>0</v>
      </c>
      <c r="AT504" s="16">
        <v>1</v>
      </c>
      <c r="AU504" s="15">
        <v>0</v>
      </c>
    </row>
    <row r="505" spans="1:47">
      <c r="A505" s="22"/>
      <c r="B505" s="19">
        <v>197</v>
      </c>
      <c r="C505" s="19">
        <v>20150408</v>
      </c>
      <c r="D505" s="7" t="s">
        <v>29</v>
      </c>
      <c r="E505" s="7" t="s">
        <v>33</v>
      </c>
      <c r="F505" s="7" t="s">
        <v>29</v>
      </c>
      <c r="G505" s="7" t="s">
        <v>29</v>
      </c>
      <c r="H505" s="7" t="s">
        <v>33</v>
      </c>
      <c r="I505" s="7" t="s">
        <v>33</v>
      </c>
      <c r="J505" s="7" t="s">
        <v>30</v>
      </c>
      <c r="K505" s="7" t="s">
        <v>30</v>
      </c>
      <c r="L505" s="7" t="s">
        <v>30</v>
      </c>
      <c r="M505" s="7" t="s">
        <v>30</v>
      </c>
      <c r="N505" s="7" t="s">
        <v>30</v>
      </c>
      <c r="O505" s="7" t="s">
        <v>30</v>
      </c>
      <c r="P505" s="7" t="s">
        <v>30</v>
      </c>
      <c r="Q505" s="1"/>
      <c r="R505" s="8">
        <v>197</v>
      </c>
      <c r="S505" s="4">
        <v>6</v>
      </c>
      <c r="T505" s="4">
        <v>105788</v>
      </c>
      <c r="U505" s="4">
        <v>1</v>
      </c>
      <c r="V505" s="4">
        <v>0</v>
      </c>
      <c r="W505" s="4">
        <v>5</v>
      </c>
      <c r="X505" s="4">
        <v>7</v>
      </c>
      <c r="Y505" s="4">
        <v>8</v>
      </c>
      <c r="Z505" s="4">
        <v>8</v>
      </c>
      <c r="AA505" s="4" t="s">
        <v>27</v>
      </c>
      <c r="AB505" s="4">
        <v>1</v>
      </c>
      <c r="AC505" s="11">
        <v>1</v>
      </c>
      <c r="AD505" s="11">
        <v>1</v>
      </c>
      <c r="AE505" s="9">
        <v>0</v>
      </c>
      <c r="AF505" s="9">
        <v>0</v>
      </c>
      <c r="AG505" s="9">
        <v>0</v>
      </c>
      <c r="AH505" s="11">
        <v>1</v>
      </c>
      <c r="AI505" s="9">
        <v>0</v>
      </c>
      <c r="AJ505" s="11">
        <v>1</v>
      </c>
      <c r="AK505" s="10">
        <v>2</v>
      </c>
      <c r="AL505" s="9">
        <v>0</v>
      </c>
      <c r="AM505" s="4">
        <v>5</v>
      </c>
      <c r="AN505" s="4" t="s">
        <v>27</v>
      </c>
      <c r="AO505" s="15">
        <v>0</v>
      </c>
      <c r="AP505" s="15">
        <v>0</v>
      </c>
      <c r="AQ505" s="15">
        <v>0</v>
      </c>
      <c r="AR505" s="15">
        <v>0</v>
      </c>
      <c r="AS505" s="15">
        <v>0</v>
      </c>
      <c r="AT505" s="16">
        <v>1</v>
      </c>
      <c r="AU505" s="15">
        <v>0</v>
      </c>
    </row>
    <row r="506" spans="1:47">
      <c r="A506" s="22"/>
      <c r="B506" s="20"/>
      <c r="C506" s="20"/>
      <c r="D506" s="14">
        <v>105788</v>
      </c>
      <c r="E506" s="14">
        <v>672303</v>
      </c>
      <c r="F506" s="14">
        <v>105787</v>
      </c>
      <c r="G506" s="14">
        <v>105789</v>
      </c>
      <c r="H506" s="14">
        <v>672302</v>
      </c>
      <c r="I506" s="14">
        <v>672304</v>
      </c>
      <c r="J506" s="14">
        <v>584106</v>
      </c>
      <c r="K506" s="14">
        <v>78700</v>
      </c>
      <c r="L506" s="14">
        <v>638</v>
      </c>
      <c r="M506" s="14">
        <v>52</v>
      </c>
      <c r="N506" s="14">
        <v>25</v>
      </c>
      <c r="O506" s="14">
        <v>4</v>
      </c>
      <c r="P506" s="14">
        <v>1</v>
      </c>
      <c r="Q506" s="1"/>
      <c r="R506" s="8">
        <v>197</v>
      </c>
      <c r="S506" s="4">
        <v>2</v>
      </c>
      <c r="T506" s="4">
        <v>672303</v>
      </c>
      <c r="U506" s="4">
        <v>6</v>
      </c>
      <c r="V506" s="4">
        <v>7</v>
      </c>
      <c r="W506" s="4">
        <v>2</v>
      </c>
      <c r="X506" s="4">
        <v>3</v>
      </c>
      <c r="Y506" s="4">
        <v>0</v>
      </c>
      <c r="Z506" s="4">
        <v>3</v>
      </c>
      <c r="AA506" s="4" t="s">
        <v>27</v>
      </c>
      <c r="AB506" s="4">
        <v>1</v>
      </c>
      <c r="AC506" s="11">
        <v>1</v>
      </c>
      <c r="AD506" s="9">
        <v>0</v>
      </c>
      <c r="AE506" s="11">
        <v>1</v>
      </c>
      <c r="AF506" s="10">
        <v>2</v>
      </c>
      <c r="AG506" s="9">
        <v>0</v>
      </c>
      <c r="AH506" s="9">
        <v>0</v>
      </c>
      <c r="AI506" s="11">
        <v>1</v>
      </c>
      <c r="AJ506" s="11">
        <v>1</v>
      </c>
      <c r="AK506" s="9">
        <v>0</v>
      </c>
      <c r="AL506" s="9">
        <v>0</v>
      </c>
      <c r="AM506" s="4">
        <v>5</v>
      </c>
      <c r="AN506" s="4" t="s">
        <v>27</v>
      </c>
      <c r="AO506" s="15">
        <v>0</v>
      </c>
      <c r="AP506" s="16">
        <v>1</v>
      </c>
      <c r="AQ506" s="15">
        <v>0</v>
      </c>
      <c r="AR506" s="15">
        <v>0</v>
      </c>
      <c r="AS506" s="15">
        <v>0</v>
      </c>
      <c r="AT506" s="15">
        <v>0</v>
      </c>
      <c r="AU506" s="15">
        <v>0</v>
      </c>
    </row>
    <row r="507" spans="1:47">
      <c r="A507" s="22"/>
      <c r="B507" s="19">
        <v>196</v>
      </c>
      <c r="C507" s="19">
        <v>20150401</v>
      </c>
      <c r="D507" s="7" t="s">
        <v>28</v>
      </c>
      <c r="E507" s="7" t="s">
        <v>31</v>
      </c>
      <c r="F507" s="7" t="s">
        <v>28</v>
      </c>
      <c r="G507" s="7" t="s">
        <v>28</v>
      </c>
      <c r="H507" s="7" t="s">
        <v>31</v>
      </c>
      <c r="I507" s="7" t="s">
        <v>31</v>
      </c>
      <c r="J507" s="7" t="s">
        <v>30</v>
      </c>
      <c r="K507" s="7" t="s">
        <v>30</v>
      </c>
      <c r="L507" s="7" t="s">
        <v>30</v>
      </c>
      <c r="M507" s="7" t="s">
        <v>30</v>
      </c>
      <c r="N507" s="7" t="s">
        <v>30</v>
      </c>
      <c r="O507" s="7" t="s">
        <v>30</v>
      </c>
      <c r="P507" s="7" t="s">
        <v>30</v>
      </c>
      <c r="Q507" s="1"/>
      <c r="R507" s="8">
        <v>196</v>
      </c>
      <c r="S507" s="4">
        <v>3</v>
      </c>
      <c r="T507" s="4">
        <v>390341</v>
      </c>
      <c r="U507" s="4">
        <v>3</v>
      </c>
      <c r="V507" s="4">
        <v>9</v>
      </c>
      <c r="W507" s="4">
        <v>0</v>
      </c>
      <c r="X507" s="4">
        <v>3</v>
      </c>
      <c r="Y507" s="4">
        <v>4</v>
      </c>
      <c r="Z507" s="4">
        <v>1</v>
      </c>
      <c r="AA507" s="4" t="s">
        <v>27</v>
      </c>
      <c r="AB507" s="4">
        <v>1</v>
      </c>
      <c r="AC507" s="11">
        <v>1</v>
      </c>
      <c r="AD507" s="11">
        <v>1</v>
      </c>
      <c r="AE507" s="9">
        <v>0</v>
      </c>
      <c r="AF507" s="10">
        <v>2</v>
      </c>
      <c r="AG507" s="11">
        <v>1</v>
      </c>
      <c r="AH507" s="9">
        <v>0</v>
      </c>
      <c r="AI507" s="9">
        <v>0</v>
      </c>
      <c r="AJ507" s="9">
        <v>0</v>
      </c>
      <c r="AK507" s="9">
        <v>0</v>
      </c>
      <c r="AL507" s="11">
        <v>1</v>
      </c>
      <c r="AM507" s="4">
        <v>5</v>
      </c>
      <c r="AN507" s="4" t="s">
        <v>27</v>
      </c>
      <c r="AO507" s="15">
        <v>0</v>
      </c>
      <c r="AP507" s="15">
        <v>0</v>
      </c>
      <c r="AQ507" s="16">
        <v>1</v>
      </c>
      <c r="AR507" s="15">
        <v>0</v>
      </c>
      <c r="AS507" s="15">
        <v>0</v>
      </c>
      <c r="AT507" s="15">
        <v>0</v>
      </c>
      <c r="AU507" s="15">
        <v>0</v>
      </c>
    </row>
    <row r="508" spans="1:47">
      <c r="A508" s="22"/>
      <c r="B508" s="20"/>
      <c r="C508" s="20"/>
      <c r="D508" s="14">
        <v>390341</v>
      </c>
      <c r="E508" s="14">
        <v>724523</v>
      </c>
      <c r="F508" s="14">
        <v>390340</v>
      </c>
      <c r="G508" s="14">
        <v>390342</v>
      </c>
      <c r="H508" s="14">
        <v>724522</v>
      </c>
      <c r="I508" s="14">
        <v>724524</v>
      </c>
      <c r="J508" s="14">
        <v>314359</v>
      </c>
      <c r="K508" s="14">
        <v>60306</v>
      </c>
      <c r="L508" s="14">
        <v>911</v>
      </c>
      <c r="M508" s="14">
        <v>1</v>
      </c>
      <c r="N508" s="14">
        <v>31</v>
      </c>
      <c r="O508" s="14">
        <v>8</v>
      </c>
      <c r="P508" s="14">
        <v>1</v>
      </c>
      <c r="Q508" s="1"/>
      <c r="R508" s="8">
        <v>196</v>
      </c>
      <c r="S508" s="4">
        <v>5</v>
      </c>
      <c r="T508" s="4">
        <v>724523</v>
      </c>
      <c r="U508" s="4">
        <v>7</v>
      </c>
      <c r="V508" s="4">
        <v>2</v>
      </c>
      <c r="W508" s="4">
        <v>4</v>
      </c>
      <c r="X508" s="4">
        <v>5</v>
      </c>
      <c r="Y508" s="4">
        <v>2</v>
      </c>
      <c r="Z508" s="4">
        <v>3</v>
      </c>
      <c r="AA508" s="4" t="s">
        <v>27</v>
      </c>
      <c r="AB508" s="4">
        <v>1</v>
      </c>
      <c r="AC508" s="9">
        <v>0</v>
      </c>
      <c r="AD508" s="9">
        <v>0</v>
      </c>
      <c r="AE508" s="10">
        <v>2</v>
      </c>
      <c r="AF508" s="11">
        <v>1</v>
      </c>
      <c r="AG508" s="11">
        <v>1</v>
      </c>
      <c r="AH508" s="11">
        <v>1</v>
      </c>
      <c r="AI508" s="9">
        <v>0</v>
      </c>
      <c r="AJ508" s="11">
        <v>1</v>
      </c>
      <c r="AK508" s="9">
        <v>0</v>
      </c>
      <c r="AL508" s="9">
        <v>0</v>
      </c>
      <c r="AM508" s="4">
        <v>5</v>
      </c>
      <c r="AN508" s="4" t="s">
        <v>27</v>
      </c>
      <c r="AO508" s="15">
        <v>0</v>
      </c>
      <c r="AP508" s="15">
        <v>0</v>
      </c>
      <c r="AQ508" s="15">
        <v>0</v>
      </c>
      <c r="AR508" s="15">
        <v>0</v>
      </c>
      <c r="AS508" s="16">
        <v>1</v>
      </c>
      <c r="AT508" s="15">
        <v>0</v>
      </c>
      <c r="AU508" s="15">
        <v>0</v>
      </c>
    </row>
    <row r="509" spans="1:47">
      <c r="A509" s="22"/>
      <c r="B509" s="19">
        <v>195</v>
      </c>
      <c r="C509" s="19">
        <v>20150325</v>
      </c>
      <c r="D509" s="7" t="s">
        <v>35</v>
      </c>
      <c r="E509" s="7" t="s">
        <v>31</v>
      </c>
      <c r="F509" s="7" t="s">
        <v>35</v>
      </c>
      <c r="G509" s="7" t="s">
        <v>35</v>
      </c>
      <c r="H509" s="7" t="s">
        <v>31</v>
      </c>
      <c r="I509" s="7" t="s">
        <v>31</v>
      </c>
      <c r="J509" s="7" t="s">
        <v>30</v>
      </c>
      <c r="K509" s="7" t="s">
        <v>30</v>
      </c>
      <c r="L509" s="7" t="s">
        <v>30</v>
      </c>
      <c r="M509" s="7" t="s">
        <v>30</v>
      </c>
      <c r="N509" s="7" t="s">
        <v>30</v>
      </c>
      <c r="O509" s="7" t="s">
        <v>30</v>
      </c>
      <c r="P509" s="7" t="s">
        <v>30</v>
      </c>
      <c r="Q509" s="1"/>
      <c r="R509" s="8">
        <v>195</v>
      </c>
      <c r="S509" s="4">
        <v>7</v>
      </c>
      <c r="T509" s="4">
        <v>179786</v>
      </c>
      <c r="U509" s="4">
        <v>1</v>
      </c>
      <c r="V509" s="4">
        <v>7</v>
      </c>
      <c r="W509" s="4">
        <v>9</v>
      </c>
      <c r="X509" s="4">
        <v>7</v>
      </c>
      <c r="Y509" s="4">
        <v>8</v>
      </c>
      <c r="Z509" s="4">
        <v>6</v>
      </c>
      <c r="AA509" s="4" t="s">
        <v>27</v>
      </c>
      <c r="AB509" s="4">
        <v>1</v>
      </c>
      <c r="AC509" s="9">
        <v>0</v>
      </c>
      <c r="AD509" s="11">
        <v>1</v>
      </c>
      <c r="AE509" s="9">
        <v>0</v>
      </c>
      <c r="AF509" s="9">
        <v>0</v>
      </c>
      <c r="AG509" s="9">
        <v>0</v>
      </c>
      <c r="AH509" s="9">
        <v>0</v>
      </c>
      <c r="AI509" s="11">
        <v>1</v>
      </c>
      <c r="AJ509" s="10">
        <v>2</v>
      </c>
      <c r="AK509" s="11">
        <v>1</v>
      </c>
      <c r="AL509" s="11">
        <v>1</v>
      </c>
      <c r="AM509" s="4">
        <v>5</v>
      </c>
      <c r="AN509" s="4" t="s">
        <v>27</v>
      </c>
      <c r="AO509" s="15">
        <v>0</v>
      </c>
      <c r="AP509" s="15">
        <v>0</v>
      </c>
      <c r="AQ509" s="15">
        <v>0</v>
      </c>
      <c r="AR509" s="15">
        <v>0</v>
      </c>
      <c r="AS509" s="15">
        <v>0</v>
      </c>
      <c r="AT509" s="15">
        <v>0</v>
      </c>
      <c r="AU509" s="16">
        <v>1</v>
      </c>
    </row>
    <row r="510" spans="1:47">
      <c r="A510" s="22"/>
      <c r="B510" s="20"/>
      <c r="C510" s="20"/>
      <c r="D510" s="14">
        <v>179786</v>
      </c>
      <c r="E510" s="14">
        <v>778313</v>
      </c>
      <c r="F510" s="14">
        <v>179785</v>
      </c>
      <c r="G510" s="14">
        <v>179787</v>
      </c>
      <c r="H510" s="14">
        <v>778312</v>
      </c>
      <c r="I510" s="14">
        <v>778314</v>
      </c>
      <c r="J510" s="14">
        <v>993838</v>
      </c>
      <c r="K510" s="14">
        <v>92374</v>
      </c>
      <c r="L510" s="14">
        <v>688</v>
      </c>
      <c r="M510" s="14">
        <v>33</v>
      </c>
      <c r="N510" s="14">
        <v>50</v>
      </c>
      <c r="O510" s="14">
        <v>9</v>
      </c>
      <c r="P510" s="14">
        <v>7</v>
      </c>
      <c r="Q510" s="1"/>
      <c r="R510" s="8">
        <v>195</v>
      </c>
      <c r="S510" s="4">
        <v>5</v>
      </c>
      <c r="T510" s="4">
        <v>778313</v>
      </c>
      <c r="U510" s="4">
        <v>7</v>
      </c>
      <c r="V510" s="4">
        <v>7</v>
      </c>
      <c r="W510" s="4">
        <v>8</v>
      </c>
      <c r="X510" s="4">
        <v>3</v>
      </c>
      <c r="Y510" s="4">
        <v>1</v>
      </c>
      <c r="Z510" s="4">
        <v>3</v>
      </c>
      <c r="AA510" s="4" t="s">
        <v>27</v>
      </c>
      <c r="AB510" s="4">
        <v>1</v>
      </c>
      <c r="AC510" s="9">
        <v>0</v>
      </c>
      <c r="AD510" s="11">
        <v>1</v>
      </c>
      <c r="AE510" s="9">
        <v>0</v>
      </c>
      <c r="AF510" s="10">
        <v>2</v>
      </c>
      <c r="AG510" s="9">
        <v>0</v>
      </c>
      <c r="AH510" s="9">
        <v>0</v>
      </c>
      <c r="AI510" s="9">
        <v>0</v>
      </c>
      <c r="AJ510" s="10">
        <v>2</v>
      </c>
      <c r="AK510" s="11">
        <v>1</v>
      </c>
      <c r="AL510" s="9">
        <v>0</v>
      </c>
      <c r="AM510" s="4">
        <v>4</v>
      </c>
      <c r="AN510" s="4" t="s">
        <v>27</v>
      </c>
      <c r="AO510" s="15">
        <v>0</v>
      </c>
      <c r="AP510" s="15">
        <v>0</v>
      </c>
      <c r="AQ510" s="15">
        <v>0</v>
      </c>
      <c r="AR510" s="15">
        <v>0</v>
      </c>
      <c r="AS510" s="16">
        <v>1</v>
      </c>
      <c r="AT510" s="15">
        <v>0</v>
      </c>
      <c r="AU510" s="15">
        <v>0</v>
      </c>
    </row>
    <row r="511" spans="1:47">
      <c r="A511" s="22"/>
      <c r="B511" s="19">
        <v>194</v>
      </c>
      <c r="C511" s="19">
        <v>20150318</v>
      </c>
      <c r="D511" s="7" t="s">
        <v>35</v>
      </c>
      <c r="E511" s="7" t="s">
        <v>31</v>
      </c>
      <c r="F511" s="7" t="s">
        <v>35</v>
      </c>
      <c r="G511" s="7" t="s">
        <v>35</v>
      </c>
      <c r="H511" s="7" t="s">
        <v>31</v>
      </c>
      <c r="I511" s="7" t="s">
        <v>31</v>
      </c>
      <c r="J511" s="7" t="s">
        <v>30</v>
      </c>
      <c r="K511" s="7" t="s">
        <v>30</v>
      </c>
      <c r="L511" s="7" t="s">
        <v>30</v>
      </c>
      <c r="M511" s="7" t="s">
        <v>30</v>
      </c>
      <c r="N511" s="7" t="s">
        <v>30</v>
      </c>
      <c r="O511" s="7" t="s">
        <v>30</v>
      </c>
      <c r="P511" s="7" t="s">
        <v>30</v>
      </c>
      <c r="Q511" s="1"/>
      <c r="R511" s="8">
        <v>194</v>
      </c>
      <c r="S511" s="4">
        <v>7</v>
      </c>
      <c r="T511" s="4">
        <v>472018</v>
      </c>
      <c r="U511" s="4">
        <v>4</v>
      </c>
      <c r="V511" s="4">
        <v>7</v>
      </c>
      <c r="W511" s="4">
        <v>2</v>
      </c>
      <c r="X511" s="4">
        <v>0</v>
      </c>
      <c r="Y511" s="4">
        <v>1</v>
      </c>
      <c r="Z511" s="4">
        <v>8</v>
      </c>
      <c r="AA511" s="4" t="s">
        <v>27</v>
      </c>
      <c r="AB511" s="4">
        <v>1</v>
      </c>
      <c r="AC511" s="11">
        <v>1</v>
      </c>
      <c r="AD511" s="11">
        <v>1</v>
      </c>
      <c r="AE511" s="11">
        <v>1</v>
      </c>
      <c r="AF511" s="9">
        <v>0</v>
      </c>
      <c r="AG511" s="11">
        <v>1</v>
      </c>
      <c r="AH511" s="9">
        <v>0</v>
      </c>
      <c r="AI511" s="9">
        <v>0</v>
      </c>
      <c r="AJ511" s="11">
        <v>1</v>
      </c>
      <c r="AK511" s="11">
        <v>1</v>
      </c>
      <c r="AL511" s="9">
        <v>0</v>
      </c>
      <c r="AM511" s="4">
        <v>6</v>
      </c>
      <c r="AN511" s="4" t="s">
        <v>27</v>
      </c>
      <c r="AO511" s="15">
        <v>0</v>
      </c>
      <c r="AP511" s="15">
        <v>0</v>
      </c>
      <c r="AQ511" s="15">
        <v>0</v>
      </c>
      <c r="AR511" s="15">
        <v>0</v>
      </c>
      <c r="AS511" s="15">
        <v>0</v>
      </c>
      <c r="AT511" s="15">
        <v>0</v>
      </c>
      <c r="AU511" s="16">
        <v>1</v>
      </c>
    </row>
    <row r="512" spans="1:47">
      <c r="A512" s="22"/>
      <c r="B512" s="20"/>
      <c r="C512" s="20"/>
      <c r="D512" s="14">
        <v>472018</v>
      </c>
      <c r="E512" s="14">
        <v>583676</v>
      </c>
      <c r="F512" s="14">
        <v>472017</v>
      </c>
      <c r="G512" s="14">
        <v>472019</v>
      </c>
      <c r="H512" s="14">
        <v>583675</v>
      </c>
      <c r="I512" s="14">
        <v>583677</v>
      </c>
      <c r="J512" s="14">
        <v>966776</v>
      </c>
      <c r="K512" s="14">
        <v>94213</v>
      </c>
      <c r="L512" s="14">
        <v>204</v>
      </c>
      <c r="M512" s="14">
        <v>59</v>
      </c>
      <c r="N512" s="14">
        <v>56</v>
      </c>
      <c r="O512" s="14">
        <v>3</v>
      </c>
      <c r="P512" s="14">
        <v>6</v>
      </c>
      <c r="Q512" s="1"/>
      <c r="R512" s="8">
        <v>194</v>
      </c>
      <c r="S512" s="4">
        <v>5</v>
      </c>
      <c r="T512" s="4">
        <v>583676</v>
      </c>
      <c r="U512" s="4">
        <v>5</v>
      </c>
      <c r="V512" s="4">
        <v>8</v>
      </c>
      <c r="W512" s="4">
        <v>3</v>
      </c>
      <c r="X512" s="4">
        <v>6</v>
      </c>
      <c r="Y512" s="4">
        <v>7</v>
      </c>
      <c r="Z512" s="4">
        <v>6</v>
      </c>
      <c r="AA512" s="4" t="s">
        <v>27</v>
      </c>
      <c r="AB512" s="4">
        <v>1</v>
      </c>
      <c r="AC512" s="9">
        <v>0</v>
      </c>
      <c r="AD512" s="9">
        <v>0</v>
      </c>
      <c r="AE512" s="9">
        <v>0</v>
      </c>
      <c r="AF512" s="11">
        <v>1</v>
      </c>
      <c r="AG512" s="9">
        <v>0</v>
      </c>
      <c r="AH512" s="11">
        <v>1</v>
      </c>
      <c r="AI512" s="10">
        <v>2</v>
      </c>
      <c r="AJ512" s="11">
        <v>1</v>
      </c>
      <c r="AK512" s="11">
        <v>1</v>
      </c>
      <c r="AL512" s="9">
        <v>0</v>
      </c>
      <c r="AM512" s="4">
        <v>5</v>
      </c>
      <c r="AN512" s="4" t="s">
        <v>27</v>
      </c>
      <c r="AO512" s="15">
        <v>0</v>
      </c>
      <c r="AP512" s="15">
        <v>0</v>
      </c>
      <c r="AQ512" s="15">
        <v>0</v>
      </c>
      <c r="AR512" s="15">
        <v>0</v>
      </c>
      <c r="AS512" s="16">
        <v>1</v>
      </c>
      <c r="AT512" s="15">
        <v>0</v>
      </c>
      <c r="AU512" s="15">
        <v>0</v>
      </c>
    </row>
    <row r="513" spans="1:47">
      <c r="A513" s="22"/>
      <c r="B513" s="19">
        <v>193</v>
      </c>
      <c r="C513" s="19">
        <v>20150311</v>
      </c>
      <c r="D513" s="7" t="s">
        <v>31</v>
      </c>
      <c r="E513" s="7" t="s">
        <v>31</v>
      </c>
      <c r="F513" s="7" t="s">
        <v>31</v>
      </c>
      <c r="G513" s="7" t="s">
        <v>31</v>
      </c>
      <c r="H513" s="7" t="s">
        <v>31</v>
      </c>
      <c r="I513" s="7" t="s">
        <v>31</v>
      </c>
      <c r="J513" s="7" t="s">
        <v>30</v>
      </c>
      <c r="K513" s="7" t="s">
        <v>30</v>
      </c>
      <c r="L513" s="7" t="s">
        <v>30</v>
      </c>
      <c r="M513" s="7" t="s">
        <v>30</v>
      </c>
      <c r="N513" s="7" t="s">
        <v>30</v>
      </c>
      <c r="O513" s="7" t="s">
        <v>30</v>
      </c>
      <c r="P513" s="7" t="s">
        <v>30</v>
      </c>
      <c r="Q513" s="1"/>
      <c r="R513" s="8">
        <v>193</v>
      </c>
      <c r="S513" s="4">
        <v>5</v>
      </c>
      <c r="T513" s="4">
        <v>631389</v>
      </c>
      <c r="U513" s="4">
        <v>6</v>
      </c>
      <c r="V513" s="4">
        <v>3</v>
      </c>
      <c r="W513" s="4">
        <v>1</v>
      </c>
      <c r="X513" s="4">
        <v>3</v>
      </c>
      <c r="Y513" s="4">
        <v>8</v>
      </c>
      <c r="Z513" s="4">
        <v>9</v>
      </c>
      <c r="AA513" s="4" t="s">
        <v>27</v>
      </c>
      <c r="AB513" s="4">
        <v>1</v>
      </c>
      <c r="AC513" s="9">
        <v>0</v>
      </c>
      <c r="AD513" s="11">
        <v>1</v>
      </c>
      <c r="AE513" s="9">
        <v>0</v>
      </c>
      <c r="AF513" s="10">
        <v>2</v>
      </c>
      <c r="AG513" s="9">
        <v>0</v>
      </c>
      <c r="AH513" s="9">
        <v>0</v>
      </c>
      <c r="AI513" s="11">
        <v>1</v>
      </c>
      <c r="AJ513" s="9">
        <v>0</v>
      </c>
      <c r="AK513" s="11">
        <v>1</v>
      </c>
      <c r="AL513" s="11">
        <v>1</v>
      </c>
      <c r="AM513" s="4">
        <v>5</v>
      </c>
      <c r="AN513" s="4" t="s">
        <v>27</v>
      </c>
      <c r="AO513" s="15">
        <v>0</v>
      </c>
      <c r="AP513" s="15">
        <v>0</v>
      </c>
      <c r="AQ513" s="15">
        <v>0</v>
      </c>
      <c r="AR513" s="15">
        <v>0</v>
      </c>
      <c r="AS513" s="16">
        <v>1</v>
      </c>
      <c r="AT513" s="15">
        <v>0</v>
      </c>
      <c r="AU513" s="15">
        <v>0</v>
      </c>
    </row>
    <row r="514" spans="1:47">
      <c r="A514" s="22"/>
      <c r="B514" s="20"/>
      <c r="C514" s="20"/>
      <c r="D514" s="14">
        <v>631389</v>
      </c>
      <c r="E514" s="14">
        <v>195685</v>
      </c>
      <c r="F514" s="14">
        <v>631388</v>
      </c>
      <c r="G514" s="14">
        <v>631390</v>
      </c>
      <c r="H514" s="14">
        <v>195684</v>
      </c>
      <c r="I514" s="14">
        <v>195686</v>
      </c>
      <c r="J514" s="14">
        <v>749775</v>
      </c>
      <c r="K514" s="14">
        <v>21868</v>
      </c>
      <c r="L514" s="14">
        <v>952</v>
      </c>
      <c r="M514" s="14">
        <v>5</v>
      </c>
      <c r="N514" s="14">
        <v>88</v>
      </c>
      <c r="O514" s="14">
        <v>1</v>
      </c>
      <c r="P514" s="14">
        <v>2</v>
      </c>
      <c r="Q514" s="1"/>
      <c r="R514" s="8">
        <v>193</v>
      </c>
      <c r="S514" s="4">
        <v>5</v>
      </c>
      <c r="T514" s="4">
        <v>195685</v>
      </c>
      <c r="U514" s="4">
        <v>1</v>
      </c>
      <c r="V514" s="4">
        <v>9</v>
      </c>
      <c r="W514" s="4">
        <v>5</v>
      </c>
      <c r="X514" s="4">
        <v>6</v>
      </c>
      <c r="Y514" s="4">
        <v>8</v>
      </c>
      <c r="Z514" s="4">
        <v>5</v>
      </c>
      <c r="AA514" s="4" t="s">
        <v>27</v>
      </c>
      <c r="AB514" s="4">
        <v>1</v>
      </c>
      <c r="AC514" s="9">
        <v>0</v>
      </c>
      <c r="AD514" s="11">
        <v>1</v>
      </c>
      <c r="AE514" s="9">
        <v>0</v>
      </c>
      <c r="AF514" s="9">
        <v>0</v>
      </c>
      <c r="AG514" s="9">
        <v>0</v>
      </c>
      <c r="AH514" s="10">
        <v>2</v>
      </c>
      <c r="AI514" s="11">
        <v>1</v>
      </c>
      <c r="AJ514" s="9">
        <v>0</v>
      </c>
      <c r="AK514" s="11">
        <v>1</v>
      </c>
      <c r="AL514" s="11">
        <v>1</v>
      </c>
      <c r="AM514" s="4">
        <v>5</v>
      </c>
      <c r="AN514" s="4" t="s">
        <v>27</v>
      </c>
      <c r="AO514" s="15">
        <v>0</v>
      </c>
      <c r="AP514" s="15">
        <v>0</v>
      </c>
      <c r="AQ514" s="15">
        <v>0</v>
      </c>
      <c r="AR514" s="15">
        <v>0</v>
      </c>
      <c r="AS514" s="16">
        <v>1</v>
      </c>
      <c r="AT514" s="15">
        <v>0</v>
      </c>
      <c r="AU514" s="15">
        <v>0</v>
      </c>
    </row>
    <row r="515" spans="1:47">
      <c r="A515" s="22"/>
      <c r="B515" s="19">
        <v>192</v>
      </c>
      <c r="C515" s="19">
        <v>20150304</v>
      </c>
      <c r="D515" s="7" t="s">
        <v>29</v>
      </c>
      <c r="E515" s="7" t="s">
        <v>32</v>
      </c>
      <c r="F515" s="7" t="s">
        <v>29</v>
      </c>
      <c r="G515" s="7" t="s">
        <v>29</v>
      </c>
      <c r="H515" s="7" t="s">
        <v>32</v>
      </c>
      <c r="I515" s="7" t="s">
        <v>32</v>
      </c>
      <c r="J515" s="7" t="s">
        <v>30</v>
      </c>
      <c r="K515" s="7" t="s">
        <v>30</v>
      </c>
      <c r="L515" s="7" t="s">
        <v>30</v>
      </c>
      <c r="M515" s="7" t="s">
        <v>30</v>
      </c>
      <c r="N515" s="7" t="s">
        <v>30</v>
      </c>
      <c r="O515" s="7" t="s">
        <v>30</v>
      </c>
      <c r="P515" s="7" t="s">
        <v>30</v>
      </c>
      <c r="Q515" s="1"/>
      <c r="R515" s="8">
        <v>192</v>
      </c>
      <c r="S515" s="4">
        <v>6</v>
      </c>
      <c r="T515" s="4">
        <v>396073</v>
      </c>
      <c r="U515" s="4">
        <v>3</v>
      </c>
      <c r="V515" s="4">
        <v>9</v>
      </c>
      <c r="W515" s="4">
        <v>6</v>
      </c>
      <c r="X515" s="4">
        <v>0</v>
      </c>
      <c r="Y515" s="4">
        <v>7</v>
      </c>
      <c r="Z515" s="4">
        <v>3</v>
      </c>
      <c r="AA515" s="4" t="s">
        <v>27</v>
      </c>
      <c r="AB515" s="4">
        <v>1</v>
      </c>
      <c r="AC515" s="11">
        <v>1</v>
      </c>
      <c r="AD515" s="9">
        <v>0</v>
      </c>
      <c r="AE515" s="9">
        <v>0</v>
      </c>
      <c r="AF515" s="10">
        <v>2</v>
      </c>
      <c r="AG515" s="9">
        <v>0</v>
      </c>
      <c r="AH515" s="9">
        <v>0</v>
      </c>
      <c r="AI515" s="11">
        <v>1</v>
      </c>
      <c r="AJ515" s="11">
        <v>1</v>
      </c>
      <c r="AK515" s="9">
        <v>0</v>
      </c>
      <c r="AL515" s="11">
        <v>1</v>
      </c>
      <c r="AM515" s="4">
        <v>5</v>
      </c>
      <c r="AN515" s="4" t="s">
        <v>27</v>
      </c>
      <c r="AO515" s="15">
        <v>0</v>
      </c>
      <c r="AP515" s="15">
        <v>0</v>
      </c>
      <c r="AQ515" s="15">
        <v>0</v>
      </c>
      <c r="AR515" s="15">
        <v>0</v>
      </c>
      <c r="AS515" s="15">
        <v>0</v>
      </c>
      <c r="AT515" s="16">
        <v>1</v>
      </c>
      <c r="AU515" s="15">
        <v>0</v>
      </c>
    </row>
    <row r="516" spans="1:47">
      <c r="A516" s="22"/>
      <c r="B516" s="20"/>
      <c r="C516" s="20"/>
      <c r="D516" s="14">
        <v>396073</v>
      </c>
      <c r="E516" s="14">
        <v>154278</v>
      </c>
      <c r="F516" s="14">
        <v>396072</v>
      </c>
      <c r="G516" s="14">
        <v>396074</v>
      </c>
      <c r="H516" s="14">
        <v>154277</v>
      </c>
      <c r="I516" s="14">
        <v>154279</v>
      </c>
      <c r="J516" s="14">
        <v>697146</v>
      </c>
      <c r="K516" s="14">
        <v>24886</v>
      </c>
      <c r="L516" s="14">
        <v>80</v>
      </c>
      <c r="M516" s="14">
        <v>44</v>
      </c>
      <c r="N516" s="14">
        <v>47</v>
      </c>
      <c r="O516" s="14">
        <v>5</v>
      </c>
      <c r="P516" s="14">
        <v>9</v>
      </c>
      <c r="Q516" s="1"/>
      <c r="R516" s="8">
        <v>192</v>
      </c>
      <c r="S516" s="4">
        <v>4</v>
      </c>
      <c r="T516" s="4">
        <v>154278</v>
      </c>
      <c r="U516" s="4">
        <v>1</v>
      </c>
      <c r="V516" s="4">
        <v>5</v>
      </c>
      <c r="W516" s="4">
        <v>4</v>
      </c>
      <c r="X516" s="4">
        <v>2</v>
      </c>
      <c r="Y516" s="4">
        <v>7</v>
      </c>
      <c r="Z516" s="4">
        <v>8</v>
      </c>
      <c r="AA516" s="4" t="s">
        <v>27</v>
      </c>
      <c r="AB516" s="4">
        <v>1</v>
      </c>
      <c r="AC516" s="9">
        <v>0</v>
      </c>
      <c r="AD516" s="11">
        <v>1</v>
      </c>
      <c r="AE516" s="11">
        <v>1</v>
      </c>
      <c r="AF516" s="9">
        <v>0</v>
      </c>
      <c r="AG516" s="11">
        <v>1</v>
      </c>
      <c r="AH516" s="11">
        <v>1</v>
      </c>
      <c r="AI516" s="9">
        <v>0</v>
      </c>
      <c r="AJ516" s="11">
        <v>1</v>
      </c>
      <c r="AK516" s="11">
        <v>1</v>
      </c>
      <c r="AL516" s="9">
        <v>0</v>
      </c>
      <c r="AM516" s="4">
        <v>6</v>
      </c>
      <c r="AN516" s="4" t="s">
        <v>27</v>
      </c>
      <c r="AO516" s="15">
        <v>0</v>
      </c>
      <c r="AP516" s="15">
        <v>0</v>
      </c>
      <c r="AQ516" s="15">
        <v>0</v>
      </c>
      <c r="AR516" s="16">
        <v>1</v>
      </c>
      <c r="AS516" s="15">
        <v>0</v>
      </c>
      <c r="AT516" s="15">
        <v>0</v>
      </c>
      <c r="AU516" s="15">
        <v>0</v>
      </c>
    </row>
    <row r="517" spans="1:47">
      <c r="A517" s="22"/>
      <c r="B517" s="19">
        <v>191</v>
      </c>
      <c r="C517" s="19">
        <v>20150225</v>
      </c>
      <c r="D517" s="7" t="s">
        <v>34</v>
      </c>
      <c r="E517" s="7" t="s">
        <v>32</v>
      </c>
      <c r="F517" s="7" t="s">
        <v>34</v>
      </c>
      <c r="G517" s="7" t="s">
        <v>34</v>
      </c>
      <c r="H517" s="7" t="s">
        <v>32</v>
      </c>
      <c r="I517" s="7" t="s">
        <v>32</v>
      </c>
      <c r="J517" s="7" t="s">
        <v>30</v>
      </c>
      <c r="K517" s="7" t="s">
        <v>30</v>
      </c>
      <c r="L517" s="7" t="s">
        <v>30</v>
      </c>
      <c r="M517" s="7" t="s">
        <v>30</v>
      </c>
      <c r="N517" s="7" t="s">
        <v>30</v>
      </c>
      <c r="O517" s="7" t="s">
        <v>30</v>
      </c>
      <c r="P517" s="7" t="s">
        <v>30</v>
      </c>
      <c r="Q517" s="1"/>
      <c r="R517" s="8">
        <v>191</v>
      </c>
      <c r="S517" s="4">
        <v>1</v>
      </c>
      <c r="T517" s="4">
        <v>374020</v>
      </c>
      <c r="U517" s="4">
        <v>3</v>
      </c>
      <c r="V517" s="4">
        <v>7</v>
      </c>
      <c r="W517" s="4">
        <v>4</v>
      </c>
      <c r="X517" s="4">
        <v>0</v>
      </c>
      <c r="Y517" s="4">
        <v>2</v>
      </c>
      <c r="Z517" s="4">
        <v>0</v>
      </c>
      <c r="AA517" s="4" t="s">
        <v>27</v>
      </c>
      <c r="AB517" s="4">
        <v>1</v>
      </c>
      <c r="AC517" s="10">
        <v>2</v>
      </c>
      <c r="AD517" s="9">
        <v>0</v>
      </c>
      <c r="AE517" s="11">
        <v>1</v>
      </c>
      <c r="AF517" s="11">
        <v>1</v>
      </c>
      <c r="AG517" s="11">
        <v>1</v>
      </c>
      <c r="AH517" s="9">
        <v>0</v>
      </c>
      <c r="AI517" s="9">
        <v>0</v>
      </c>
      <c r="AJ517" s="11">
        <v>1</v>
      </c>
      <c r="AK517" s="9">
        <v>0</v>
      </c>
      <c r="AL517" s="9">
        <v>0</v>
      </c>
      <c r="AM517" s="4">
        <v>5</v>
      </c>
      <c r="AN517" s="4" t="s">
        <v>27</v>
      </c>
      <c r="AO517" s="16">
        <v>1</v>
      </c>
      <c r="AP517" s="15">
        <v>0</v>
      </c>
      <c r="AQ517" s="15">
        <v>0</v>
      </c>
      <c r="AR517" s="15">
        <v>0</v>
      </c>
      <c r="AS517" s="15">
        <v>0</v>
      </c>
      <c r="AT517" s="15">
        <v>0</v>
      </c>
      <c r="AU517" s="15">
        <v>0</v>
      </c>
    </row>
    <row r="518" spans="1:47">
      <c r="A518" s="22"/>
      <c r="B518" s="20"/>
      <c r="C518" s="20"/>
      <c r="D518" s="14">
        <v>374020</v>
      </c>
      <c r="E518" s="14">
        <v>911190</v>
      </c>
      <c r="F518" s="14">
        <v>374019</v>
      </c>
      <c r="G518" s="14">
        <v>374021</v>
      </c>
      <c r="H518" s="14">
        <v>911189</v>
      </c>
      <c r="I518" s="14">
        <v>911191</v>
      </c>
      <c r="J518" s="14">
        <v>801582</v>
      </c>
      <c r="K518" s="14">
        <v>86977</v>
      </c>
      <c r="L518" s="14">
        <v>258</v>
      </c>
      <c r="M518" s="14">
        <v>24</v>
      </c>
      <c r="N518" s="14">
        <v>51</v>
      </c>
      <c r="O518" s="14">
        <v>3</v>
      </c>
      <c r="P518" s="14">
        <v>2</v>
      </c>
      <c r="Q518" s="1"/>
      <c r="R518" s="8">
        <v>191</v>
      </c>
      <c r="S518" s="4">
        <v>4</v>
      </c>
      <c r="T518" s="4">
        <v>911190</v>
      </c>
      <c r="U518" s="4">
        <v>9</v>
      </c>
      <c r="V518" s="4">
        <v>1</v>
      </c>
      <c r="W518" s="4">
        <v>1</v>
      </c>
      <c r="X518" s="4">
        <v>1</v>
      </c>
      <c r="Y518" s="4">
        <v>9</v>
      </c>
      <c r="Z518" s="4">
        <v>0</v>
      </c>
      <c r="AA518" s="4" t="s">
        <v>27</v>
      </c>
      <c r="AB518" s="4">
        <v>1</v>
      </c>
      <c r="AC518" s="11">
        <v>1</v>
      </c>
      <c r="AD518" s="17">
        <v>3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10">
        <v>2</v>
      </c>
      <c r="AM518" s="4">
        <v>3</v>
      </c>
      <c r="AN518" s="4" t="s">
        <v>27</v>
      </c>
      <c r="AO518" s="15">
        <v>0</v>
      </c>
      <c r="AP518" s="15">
        <v>0</v>
      </c>
      <c r="AQ518" s="15">
        <v>0</v>
      </c>
      <c r="AR518" s="16">
        <v>1</v>
      </c>
      <c r="AS518" s="15">
        <v>0</v>
      </c>
      <c r="AT518" s="15">
        <v>0</v>
      </c>
      <c r="AU518" s="15">
        <v>0</v>
      </c>
    </row>
    <row r="519" spans="1:47">
      <c r="A519" s="22"/>
      <c r="B519" s="19">
        <v>190</v>
      </c>
      <c r="C519" s="19">
        <v>20150218</v>
      </c>
      <c r="D519" s="7" t="s">
        <v>33</v>
      </c>
      <c r="E519" s="7" t="s">
        <v>33</v>
      </c>
      <c r="F519" s="7" t="s">
        <v>33</v>
      </c>
      <c r="G519" s="7" t="s">
        <v>33</v>
      </c>
      <c r="H519" s="7" t="s">
        <v>33</v>
      </c>
      <c r="I519" s="7" t="s">
        <v>33</v>
      </c>
      <c r="J519" s="7" t="s">
        <v>30</v>
      </c>
      <c r="K519" s="7" t="s">
        <v>30</v>
      </c>
      <c r="L519" s="7" t="s">
        <v>30</v>
      </c>
      <c r="M519" s="7" t="s">
        <v>30</v>
      </c>
      <c r="N519" s="7" t="s">
        <v>30</v>
      </c>
      <c r="O519" s="7" t="s">
        <v>30</v>
      </c>
      <c r="P519" s="7" t="s">
        <v>30</v>
      </c>
      <c r="Q519" s="1"/>
      <c r="R519" s="8">
        <v>190</v>
      </c>
      <c r="S519" s="4">
        <v>2</v>
      </c>
      <c r="T519" s="4">
        <v>827555</v>
      </c>
      <c r="U519" s="4">
        <v>8</v>
      </c>
      <c r="V519" s="4">
        <v>2</v>
      </c>
      <c r="W519" s="4">
        <v>7</v>
      </c>
      <c r="X519" s="4">
        <v>5</v>
      </c>
      <c r="Y519" s="4">
        <v>5</v>
      </c>
      <c r="Z519" s="4">
        <v>5</v>
      </c>
      <c r="AA519" s="4" t="s">
        <v>27</v>
      </c>
      <c r="AB519" s="4">
        <v>1</v>
      </c>
      <c r="AC519" s="9">
        <v>0</v>
      </c>
      <c r="AD519" s="9">
        <v>0</v>
      </c>
      <c r="AE519" s="11">
        <v>1</v>
      </c>
      <c r="AF519" s="9">
        <v>0</v>
      </c>
      <c r="AG519" s="9">
        <v>0</v>
      </c>
      <c r="AH519" s="17">
        <v>3</v>
      </c>
      <c r="AI519" s="9">
        <v>0</v>
      </c>
      <c r="AJ519" s="11">
        <v>1</v>
      </c>
      <c r="AK519" s="11">
        <v>1</v>
      </c>
      <c r="AL519" s="9">
        <v>0</v>
      </c>
      <c r="AM519" s="4">
        <v>4</v>
      </c>
      <c r="AN519" s="4" t="s">
        <v>27</v>
      </c>
      <c r="AO519" s="15">
        <v>0</v>
      </c>
      <c r="AP519" s="16">
        <v>1</v>
      </c>
      <c r="AQ519" s="15">
        <v>0</v>
      </c>
      <c r="AR519" s="15">
        <v>0</v>
      </c>
      <c r="AS519" s="15">
        <v>0</v>
      </c>
      <c r="AT519" s="15">
        <v>0</v>
      </c>
      <c r="AU519" s="15">
        <v>0</v>
      </c>
    </row>
    <row r="520" spans="1:47">
      <c r="A520" s="22"/>
      <c r="B520" s="20"/>
      <c r="C520" s="20"/>
      <c r="D520" s="14">
        <v>827555</v>
      </c>
      <c r="E520" s="14">
        <v>284968</v>
      </c>
      <c r="F520" s="14">
        <v>827554</v>
      </c>
      <c r="G520" s="14">
        <v>827556</v>
      </c>
      <c r="H520" s="14">
        <v>284967</v>
      </c>
      <c r="I520" s="14">
        <v>284969</v>
      </c>
      <c r="J520" s="14">
        <v>661460</v>
      </c>
      <c r="K520" s="14">
        <v>66183</v>
      </c>
      <c r="L520" s="14">
        <v>937</v>
      </c>
      <c r="M520" s="14">
        <v>22</v>
      </c>
      <c r="N520" s="14">
        <v>89</v>
      </c>
      <c r="O520" s="14">
        <v>9</v>
      </c>
      <c r="P520" s="14">
        <v>8</v>
      </c>
      <c r="Q520" s="1"/>
      <c r="R520" s="8">
        <v>190</v>
      </c>
      <c r="S520" s="4">
        <v>2</v>
      </c>
      <c r="T520" s="4">
        <v>284968</v>
      </c>
      <c r="U520" s="4">
        <v>2</v>
      </c>
      <c r="V520" s="4">
        <v>8</v>
      </c>
      <c r="W520" s="4">
        <v>4</v>
      </c>
      <c r="X520" s="4">
        <v>9</v>
      </c>
      <c r="Y520" s="4">
        <v>6</v>
      </c>
      <c r="Z520" s="4">
        <v>8</v>
      </c>
      <c r="AA520" s="4" t="s">
        <v>27</v>
      </c>
      <c r="AB520" s="4">
        <v>1</v>
      </c>
      <c r="AC520" s="9">
        <v>0</v>
      </c>
      <c r="AD520" s="9">
        <v>0</v>
      </c>
      <c r="AE520" s="11">
        <v>1</v>
      </c>
      <c r="AF520" s="9">
        <v>0</v>
      </c>
      <c r="AG520" s="11">
        <v>1</v>
      </c>
      <c r="AH520" s="9">
        <v>0</v>
      </c>
      <c r="AI520" s="11">
        <v>1</v>
      </c>
      <c r="AJ520" s="9">
        <v>0</v>
      </c>
      <c r="AK520" s="10">
        <v>2</v>
      </c>
      <c r="AL520" s="11">
        <v>1</v>
      </c>
      <c r="AM520" s="4">
        <v>5</v>
      </c>
      <c r="AN520" s="4" t="s">
        <v>27</v>
      </c>
      <c r="AO520" s="15">
        <v>0</v>
      </c>
      <c r="AP520" s="16">
        <v>1</v>
      </c>
      <c r="AQ520" s="15">
        <v>0</v>
      </c>
      <c r="AR520" s="15">
        <v>0</v>
      </c>
      <c r="AS520" s="15">
        <v>0</v>
      </c>
      <c r="AT520" s="15">
        <v>0</v>
      </c>
      <c r="AU520" s="15">
        <v>0</v>
      </c>
    </row>
    <row r="521" spans="1:47">
      <c r="A521" s="22"/>
      <c r="B521" s="19">
        <v>189</v>
      </c>
      <c r="C521" s="19">
        <v>20150211</v>
      </c>
      <c r="D521" s="7" t="s">
        <v>35</v>
      </c>
      <c r="E521" s="7" t="s">
        <v>34</v>
      </c>
      <c r="F521" s="7" t="s">
        <v>35</v>
      </c>
      <c r="G521" s="7" t="s">
        <v>35</v>
      </c>
      <c r="H521" s="7" t="s">
        <v>34</v>
      </c>
      <c r="I521" s="7" t="s">
        <v>34</v>
      </c>
      <c r="J521" s="7" t="s">
        <v>30</v>
      </c>
      <c r="K521" s="7" t="s">
        <v>30</v>
      </c>
      <c r="L521" s="7" t="s">
        <v>30</v>
      </c>
      <c r="M521" s="7" t="s">
        <v>30</v>
      </c>
      <c r="N521" s="7" t="s">
        <v>30</v>
      </c>
      <c r="O521" s="7" t="s">
        <v>30</v>
      </c>
      <c r="P521" s="7" t="s">
        <v>30</v>
      </c>
      <c r="Q521" s="1"/>
      <c r="R521" s="8">
        <v>189</v>
      </c>
      <c r="S521" s="4">
        <v>7</v>
      </c>
      <c r="T521" s="4">
        <v>158126</v>
      </c>
      <c r="U521" s="4">
        <v>1</v>
      </c>
      <c r="V521" s="4">
        <v>5</v>
      </c>
      <c r="W521" s="4">
        <v>8</v>
      </c>
      <c r="X521" s="4">
        <v>1</v>
      </c>
      <c r="Y521" s="4">
        <v>2</v>
      </c>
      <c r="Z521" s="4">
        <v>6</v>
      </c>
      <c r="AA521" s="4" t="s">
        <v>27</v>
      </c>
      <c r="AB521" s="4">
        <v>1</v>
      </c>
      <c r="AC521" s="9">
        <v>0</v>
      </c>
      <c r="AD521" s="10">
        <v>2</v>
      </c>
      <c r="AE521" s="11">
        <v>1</v>
      </c>
      <c r="AF521" s="9">
        <v>0</v>
      </c>
      <c r="AG521" s="9">
        <v>0</v>
      </c>
      <c r="AH521" s="11">
        <v>1</v>
      </c>
      <c r="AI521" s="11">
        <v>1</v>
      </c>
      <c r="AJ521" s="9">
        <v>0</v>
      </c>
      <c r="AK521" s="11">
        <v>1</v>
      </c>
      <c r="AL521" s="9">
        <v>0</v>
      </c>
      <c r="AM521" s="4">
        <v>5</v>
      </c>
      <c r="AN521" s="4" t="s">
        <v>27</v>
      </c>
      <c r="AO521" s="15">
        <v>0</v>
      </c>
      <c r="AP521" s="15">
        <v>0</v>
      </c>
      <c r="AQ521" s="15">
        <v>0</v>
      </c>
      <c r="AR521" s="15">
        <v>0</v>
      </c>
      <c r="AS521" s="15">
        <v>0</v>
      </c>
      <c r="AT521" s="15">
        <v>0</v>
      </c>
      <c r="AU521" s="16">
        <v>1</v>
      </c>
    </row>
    <row r="522" spans="1:47">
      <c r="A522" s="22"/>
      <c r="B522" s="20"/>
      <c r="C522" s="20"/>
      <c r="D522" s="14">
        <v>158126</v>
      </c>
      <c r="E522" s="14">
        <v>545651</v>
      </c>
      <c r="F522" s="14">
        <v>158125</v>
      </c>
      <c r="G522" s="14">
        <v>158127</v>
      </c>
      <c r="H522" s="14">
        <v>545650</v>
      </c>
      <c r="I522" s="14">
        <v>545652</v>
      </c>
      <c r="J522" s="14">
        <v>833073</v>
      </c>
      <c r="K522" s="14">
        <v>13474</v>
      </c>
      <c r="L522" s="14">
        <v>330</v>
      </c>
      <c r="M522" s="14">
        <v>80</v>
      </c>
      <c r="N522" s="14">
        <v>56</v>
      </c>
      <c r="O522" s="14">
        <v>6</v>
      </c>
      <c r="P522" s="14">
        <v>4</v>
      </c>
      <c r="Q522" s="1"/>
      <c r="R522" s="8">
        <v>189</v>
      </c>
      <c r="S522" s="4">
        <v>1</v>
      </c>
      <c r="T522" s="4">
        <v>545651</v>
      </c>
      <c r="U522" s="4">
        <v>5</v>
      </c>
      <c r="V522" s="4">
        <v>4</v>
      </c>
      <c r="W522" s="4">
        <v>5</v>
      </c>
      <c r="X522" s="4">
        <v>6</v>
      </c>
      <c r="Y522" s="4">
        <v>5</v>
      </c>
      <c r="Z522" s="4">
        <v>1</v>
      </c>
      <c r="AA522" s="4" t="s">
        <v>27</v>
      </c>
      <c r="AB522" s="4">
        <v>1</v>
      </c>
      <c r="AC522" s="9">
        <v>0</v>
      </c>
      <c r="AD522" s="11">
        <v>1</v>
      </c>
      <c r="AE522" s="9">
        <v>0</v>
      </c>
      <c r="AF522" s="9">
        <v>0</v>
      </c>
      <c r="AG522" s="11">
        <v>1</v>
      </c>
      <c r="AH522" s="17">
        <v>3</v>
      </c>
      <c r="AI522" s="11">
        <v>1</v>
      </c>
      <c r="AJ522" s="9">
        <v>0</v>
      </c>
      <c r="AK522" s="9">
        <v>0</v>
      </c>
      <c r="AL522" s="9">
        <v>0</v>
      </c>
      <c r="AM522" s="4">
        <v>4</v>
      </c>
      <c r="AN522" s="4" t="s">
        <v>27</v>
      </c>
      <c r="AO522" s="16">
        <v>1</v>
      </c>
      <c r="AP522" s="15">
        <v>0</v>
      </c>
      <c r="AQ522" s="15">
        <v>0</v>
      </c>
      <c r="AR522" s="15">
        <v>0</v>
      </c>
      <c r="AS522" s="15">
        <v>0</v>
      </c>
      <c r="AT522" s="15">
        <v>0</v>
      </c>
      <c r="AU522" s="15">
        <v>0</v>
      </c>
    </row>
    <row r="523" spans="1:47">
      <c r="A523" s="22"/>
      <c r="B523" s="19">
        <v>188</v>
      </c>
      <c r="C523" s="19">
        <v>20150204</v>
      </c>
      <c r="D523" s="7" t="s">
        <v>28</v>
      </c>
      <c r="E523" s="7" t="s">
        <v>33</v>
      </c>
      <c r="F523" s="7" t="s">
        <v>28</v>
      </c>
      <c r="G523" s="7" t="s">
        <v>28</v>
      </c>
      <c r="H523" s="7" t="s">
        <v>33</v>
      </c>
      <c r="I523" s="7" t="s">
        <v>33</v>
      </c>
      <c r="J523" s="7" t="s">
        <v>30</v>
      </c>
      <c r="K523" s="7" t="s">
        <v>30</v>
      </c>
      <c r="L523" s="7" t="s">
        <v>30</v>
      </c>
      <c r="M523" s="7" t="s">
        <v>30</v>
      </c>
      <c r="N523" s="7" t="s">
        <v>30</v>
      </c>
      <c r="O523" s="7" t="s">
        <v>30</v>
      </c>
      <c r="P523" s="7" t="s">
        <v>30</v>
      </c>
      <c r="Q523" s="1"/>
      <c r="R523" s="8">
        <v>188</v>
      </c>
      <c r="S523" s="4">
        <v>3</v>
      </c>
      <c r="T523" s="4">
        <v>887289</v>
      </c>
      <c r="U523" s="4">
        <v>8</v>
      </c>
      <c r="V523" s="4">
        <v>8</v>
      </c>
      <c r="W523" s="4">
        <v>7</v>
      </c>
      <c r="X523" s="4">
        <v>2</v>
      </c>
      <c r="Y523" s="4">
        <v>8</v>
      </c>
      <c r="Z523" s="4">
        <v>9</v>
      </c>
      <c r="AA523" s="4" t="s">
        <v>27</v>
      </c>
      <c r="AB523" s="4">
        <v>1</v>
      </c>
      <c r="AC523" s="9">
        <v>0</v>
      </c>
      <c r="AD523" s="9">
        <v>0</v>
      </c>
      <c r="AE523" s="11">
        <v>1</v>
      </c>
      <c r="AF523" s="9">
        <v>0</v>
      </c>
      <c r="AG523" s="9">
        <v>0</v>
      </c>
      <c r="AH523" s="9">
        <v>0</v>
      </c>
      <c r="AI523" s="9">
        <v>0</v>
      </c>
      <c r="AJ523" s="11">
        <v>1</v>
      </c>
      <c r="AK523" s="17">
        <v>3</v>
      </c>
      <c r="AL523" s="11">
        <v>1</v>
      </c>
      <c r="AM523" s="4">
        <v>4</v>
      </c>
      <c r="AN523" s="4" t="s">
        <v>27</v>
      </c>
      <c r="AO523" s="15">
        <v>0</v>
      </c>
      <c r="AP523" s="15">
        <v>0</v>
      </c>
      <c r="AQ523" s="16">
        <v>1</v>
      </c>
      <c r="AR523" s="15">
        <v>0</v>
      </c>
      <c r="AS523" s="15">
        <v>0</v>
      </c>
      <c r="AT523" s="15">
        <v>0</v>
      </c>
      <c r="AU523" s="15">
        <v>0</v>
      </c>
    </row>
    <row r="524" spans="1:47">
      <c r="A524" s="22"/>
      <c r="B524" s="20"/>
      <c r="C524" s="20"/>
      <c r="D524" s="14">
        <v>887289</v>
      </c>
      <c r="E524" s="14">
        <v>944461</v>
      </c>
      <c r="F524" s="14">
        <v>887288</v>
      </c>
      <c r="G524" s="14">
        <v>887290</v>
      </c>
      <c r="H524" s="14">
        <v>944460</v>
      </c>
      <c r="I524" s="14">
        <v>944462</v>
      </c>
      <c r="J524" s="14">
        <v>260870</v>
      </c>
      <c r="K524" s="14">
        <v>46283</v>
      </c>
      <c r="L524" s="14">
        <v>374</v>
      </c>
      <c r="M524" s="14">
        <v>3</v>
      </c>
      <c r="N524" s="14">
        <v>73</v>
      </c>
      <c r="O524" s="14">
        <v>0</v>
      </c>
      <c r="P524" s="14">
        <v>7</v>
      </c>
      <c r="Q524" s="1"/>
      <c r="R524" s="8">
        <v>188</v>
      </c>
      <c r="S524" s="4">
        <v>2</v>
      </c>
      <c r="T524" s="4">
        <v>944461</v>
      </c>
      <c r="U524" s="4">
        <v>9</v>
      </c>
      <c r="V524" s="4">
        <v>4</v>
      </c>
      <c r="W524" s="4">
        <v>4</v>
      </c>
      <c r="X524" s="4">
        <v>4</v>
      </c>
      <c r="Y524" s="4">
        <v>6</v>
      </c>
      <c r="Z524" s="4">
        <v>1</v>
      </c>
      <c r="AA524" s="4" t="s">
        <v>27</v>
      </c>
      <c r="AB524" s="4">
        <v>1</v>
      </c>
      <c r="AC524" s="9">
        <v>0</v>
      </c>
      <c r="AD524" s="11">
        <v>1</v>
      </c>
      <c r="AE524" s="9">
        <v>0</v>
      </c>
      <c r="AF524" s="9">
        <v>0</v>
      </c>
      <c r="AG524" s="17">
        <v>3</v>
      </c>
      <c r="AH524" s="9">
        <v>0</v>
      </c>
      <c r="AI524" s="11">
        <v>1</v>
      </c>
      <c r="AJ524" s="9">
        <v>0</v>
      </c>
      <c r="AK524" s="9">
        <v>0</v>
      </c>
      <c r="AL524" s="11">
        <v>1</v>
      </c>
      <c r="AM524" s="4">
        <v>4</v>
      </c>
      <c r="AN524" s="4" t="s">
        <v>27</v>
      </c>
      <c r="AO524" s="15">
        <v>0</v>
      </c>
      <c r="AP524" s="16">
        <v>1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</row>
    <row r="525" spans="1:47">
      <c r="A525" s="22"/>
      <c r="B525" s="19">
        <v>187</v>
      </c>
      <c r="C525" s="19">
        <v>20150128</v>
      </c>
      <c r="D525" s="7" t="s">
        <v>31</v>
      </c>
      <c r="E525" s="7" t="s">
        <v>28</v>
      </c>
      <c r="F525" s="7" t="s">
        <v>31</v>
      </c>
      <c r="G525" s="7" t="s">
        <v>31</v>
      </c>
      <c r="H525" s="7" t="s">
        <v>28</v>
      </c>
      <c r="I525" s="7" t="s">
        <v>28</v>
      </c>
      <c r="J525" s="7" t="s">
        <v>30</v>
      </c>
      <c r="K525" s="7" t="s">
        <v>30</v>
      </c>
      <c r="L525" s="7" t="s">
        <v>30</v>
      </c>
      <c r="M525" s="7" t="s">
        <v>30</v>
      </c>
      <c r="N525" s="7" t="s">
        <v>30</v>
      </c>
      <c r="O525" s="7" t="s">
        <v>30</v>
      </c>
      <c r="P525" s="7" t="s">
        <v>30</v>
      </c>
      <c r="Q525" s="1"/>
      <c r="R525" s="8">
        <v>187</v>
      </c>
      <c r="S525" s="4">
        <v>5</v>
      </c>
      <c r="T525" s="4">
        <v>566217</v>
      </c>
      <c r="U525" s="4">
        <v>5</v>
      </c>
      <c r="V525" s="4">
        <v>6</v>
      </c>
      <c r="W525" s="4">
        <v>6</v>
      </c>
      <c r="X525" s="4">
        <v>2</v>
      </c>
      <c r="Y525" s="4">
        <v>1</v>
      </c>
      <c r="Z525" s="4">
        <v>7</v>
      </c>
      <c r="AA525" s="4" t="s">
        <v>27</v>
      </c>
      <c r="AB525" s="4">
        <v>1</v>
      </c>
      <c r="AC525" s="9">
        <v>0</v>
      </c>
      <c r="AD525" s="11">
        <v>1</v>
      </c>
      <c r="AE525" s="11">
        <v>1</v>
      </c>
      <c r="AF525" s="9">
        <v>0</v>
      </c>
      <c r="AG525" s="9">
        <v>0</v>
      </c>
      <c r="AH525" s="11">
        <v>1</v>
      </c>
      <c r="AI525" s="10">
        <v>2</v>
      </c>
      <c r="AJ525" s="11">
        <v>1</v>
      </c>
      <c r="AK525" s="9">
        <v>0</v>
      </c>
      <c r="AL525" s="9">
        <v>0</v>
      </c>
      <c r="AM525" s="4">
        <v>5</v>
      </c>
      <c r="AN525" s="4" t="s">
        <v>27</v>
      </c>
      <c r="AO525" s="15">
        <v>0</v>
      </c>
      <c r="AP525" s="15">
        <v>0</v>
      </c>
      <c r="AQ525" s="15">
        <v>0</v>
      </c>
      <c r="AR525" s="15">
        <v>0</v>
      </c>
      <c r="AS525" s="16">
        <v>1</v>
      </c>
      <c r="AT525" s="15">
        <v>0</v>
      </c>
      <c r="AU525" s="15">
        <v>0</v>
      </c>
    </row>
    <row r="526" spans="1:47">
      <c r="A526" s="22"/>
      <c r="B526" s="20"/>
      <c r="C526" s="20"/>
      <c r="D526" s="14">
        <v>566217</v>
      </c>
      <c r="E526" s="14">
        <v>953532</v>
      </c>
      <c r="F526" s="14">
        <v>566216</v>
      </c>
      <c r="G526" s="14">
        <v>566218</v>
      </c>
      <c r="H526" s="14">
        <v>953531</v>
      </c>
      <c r="I526" s="14">
        <v>953533</v>
      </c>
      <c r="J526" s="14">
        <v>500265</v>
      </c>
      <c r="K526" s="14">
        <v>62246</v>
      </c>
      <c r="L526" s="14">
        <v>783</v>
      </c>
      <c r="M526" s="14">
        <v>38</v>
      </c>
      <c r="N526" s="14">
        <v>29</v>
      </c>
      <c r="O526" s="14">
        <v>9</v>
      </c>
      <c r="P526" s="14">
        <v>6</v>
      </c>
      <c r="Q526" s="1"/>
      <c r="R526" s="8">
        <v>187</v>
      </c>
      <c r="S526" s="4">
        <v>3</v>
      </c>
      <c r="T526" s="4">
        <v>953532</v>
      </c>
      <c r="U526" s="4">
        <v>9</v>
      </c>
      <c r="V526" s="4">
        <v>5</v>
      </c>
      <c r="W526" s="4">
        <v>3</v>
      </c>
      <c r="X526" s="4">
        <v>5</v>
      </c>
      <c r="Y526" s="4">
        <v>3</v>
      </c>
      <c r="Z526" s="4">
        <v>2</v>
      </c>
      <c r="AA526" s="4" t="s">
        <v>27</v>
      </c>
      <c r="AB526" s="4">
        <v>1</v>
      </c>
      <c r="AC526" s="9">
        <v>0</v>
      </c>
      <c r="AD526" s="9">
        <v>0</v>
      </c>
      <c r="AE526" s="11">
        <v>1</v>
      </c>
      <c r="AF526" s="10">
        <v>2</v>
      </c>
      <c r="AG526" s="9">
        <v>0</v>
      </c>
      <c r="AH526" s="10">
        <v>2</v>
      </c>
      <c r="AI526" s="9">
        <v>0</v>
      </c>
      <c r="AJ526" s="9">
        <v>0</v>
      </c>
      <c r="AK526" s="9">
        <v>0</v>
      </c>
      <c r="AL526" s="11">
        <v>1</v>
      </c>
      <c r="AM526" s="4">
        <v>4</v>
      </c>
      <c r="AN526" s="4" t="s">
        <v>27</v>
      </c>
      <c r="AO526" s="15">
        <v>0</v>
      </c>
      <c r="AP526" s="15">
        <v>0</v>
      </c>
      <c r="AQ526" s="16">
        <v>1</v>
      </c>
      <c r="AR526" s="15">
        <v>0</v>
      </c>
      <c r="AS526" s="15">
        <v>0</v>
      </c>
      <c r="AT526" s="15">
        <v>0</v>
      </c>
      <c r="AU526" s="15">
        <v>0</v>
      </c>
    </row>
    <row r="527" spans="1:47">
      <c r="A527" s="22"/>
      <c r="B527" s="19">
        <v>186</v>
      </c>
      <c r="C527" s="19">
        <v>20150121</v>
      </c>
      <c r="D527" s="7" t="s">
        <v>32</v>
      </c>
      <c r="E527" s="7" t="s">
        <v>35</v>
      </c>
      <c r="F527" s="7" t="s">
        <v>32</v>
      </c>
      <c r="G527" s="7" t="s">
        <v>32</v>
      </c>
      <c r="H527" s="7" t="s">
        <v>35</v>
      </c>
      <c r="I527" s="7" t="s">
        <v>35</v>
      </c>
      <c r="J527" s="7" t="s">
        <v>30</v>
      </c>
      <c r="K527" s="7" t="s">
        <v>30</v>
      </c>
      <c r="L527" s="7" t="s">
        <v>30</v>
      </c>
      <c r="M527" s="7" t="s">
        <v>30</v>
      </c>
      <c r="N527" s="7" t="s">
        <v>30</v>
      </c>
      <c r="O527" s="7" t="s">
        <v>30</v>
      </c>
      <c r="P527" s="7" t="s">
        <v>30</v>
      </c>
      <c r="Q527" s="1"/>
      <c r="R527" s="8">
        <v>186</v>
      </c>
      <c r="S527" s="4">
        <v>4</v>
      </c>
      <c r="T527" s="4">
        <v>583612</v>
      </c>
      <c r="U527" s="4">
        <v>5</v>
      </c>
      <c r="V527" s="4">
        <v>8</v>
      </c>
      <c r="W527" s="4">
        <v>3</v>
      </c>
      <c r="X527" s="4">
        <v>6</v>
      </c>
      <c r="Y527" s="4">
        <v>1</v>
      </c>
      <c r="Z527" s="4">
        <v>2</v>
      </c>
      <c r="AA527" s="4" t="s">
        <v>27</v>
      </c>
      <c r="AB527" s="4">
        <v>1</v>
      </c>
      <c r="AC527" s="9">
        <v>0</v>
      </c>
      <c r="AD527" s="11">
        <v>1</v>
      </c>
      <c r="AE527" s="11">
        <v>1</v>
      </c>
      <c r="AF527" s="11">
        <v>1</v>
      </c>
      <c r="AG527" s="9">
        <v>0</v>
      </c>
      <c r="AH527" s="11">
        <v>1</v>
      </c>
      <c r="AI527" s="11">
        <v>1</v>
      </c>
      <c r="AJ527" s="9">
        <v>0</v>
      </c>
      <c r="AK527" s="11">
        <v>1</v>
      </c>
      <c r="AL527" s="9">
        <v>0</v>
      </c>
      <c r="AM527" s="4">
        <v>6</v>
      </c>
      <c r="AN527" s="4" t="s">
        <v>27</v>
      </c>
      <c r="AO527" s="15">
        <v>0</v>
      </c>
      <c r="AP527" s="15">
        <v>0</v>
      </c>
      <c r="AQ527" s="15">
        <v>0</v>
      </c>
      <c r="AR527" s="16">
        <v>1</v>
      </c>
      <c r="AS527" s="15">
        <v>0</v>
      </c>
      <c r="AT527" s="15">
        <v>0</v>
      </c>
      <c r="AU527" s="15">
        <v>0</v>
      </c>
    </row>
    <row r="528" spans="1:47">
      <c r="A528" s="22"/>
      <c r="B528" s="20"/>
      <c r="C528" s="20"/>
      <c r="D528" s="14">
        <v>583612</v>
      </c>
      <c r="E528" s="14">
        <v>250627</v>
      </c>
      <c r="F528" s="14">
        <v>583611</v>
      </c>
      <c r="G528" s="14">
        <v>583613</v>
      </c>
      <c r="H528" s="14">
        <v>250626</v>
      </c>
      <c r="I528" s="14">
        <v>250628</v>
      </c>
      <c r="J528" s="14">
        <v>786714</v>
      </c>
      <c r="K528" s="14">
        <v>38785</v>
      </c>
      <c r="L528" s="14">
        <v>9</v>
      </c>
      <c r="M528" s="14">
        <v>86</v>
      </c>
      <c r="N528" s="14">
        <v>56</v>
      </c>
      <c r="O528" s="14">
        <v>7</v>
      </c>
      <c r="P528" s="14">
        <v>9</v>
      </c>
      <c r="Q528" s="1"/>
      <c r="R528" s="8">
        <v>186</v>
      </c>
      <c r="S528" s="4">
        <v>7</v>
      </c>
      <c r="T528" s="4">
        <v>250627</v>
      </c>
      <c r="U528" s="4">
        <v>2</v>
      </c>
      <c r="V528" s="4">
        <v>5</v>
      </c>
      <c r="W528" s="4">
        <v>0</v>
      </c>
      <c r="X528" s="4">
        <v>6</v>
      </c>
      <c r="Y528" s="4">
        <v>2</v>
      </c>
      <c r="Z528" s="4">
        <v>7</v>
      </c>
      <c r="AA528" s="4" t="s">
        <v>27</v>
      </c>
      <c r="AB528" s="4">
        <v>1</v>
      </c>
      <c r="AC528" s="11">
        <v>1</v>
      </c>
      <c r="AD528" s="9">
        <v>0</v>
      </c>
      <c r="AE528" s="10">
        <v>2</v>
      </c>
      <c r="AF528" s="9">
        <v>0</v>
      </c>
      <c r="AG528" s="9">
        <v>0</v>
      </c>
      <c r="AH528" s="11">
        <v>1</v>
      </c>
      <c r="AI528" s="11">
        <v>1</v>
      </c>
      <c r="AJ528" s="11">
        <v>1</v>
      </c>
      <c r="AK528" s="9">
        <v>0</v>
      </c>
      <c r="AL528" s="9">
        <v>0</v>
      </c>
      <c r="AM528" s="4">
        <v>5</v>
      </c>
      <c r="AN528" s="4" t="s">
        <v>27</v>
      </c>
      <c r="AO528" s="15">
        <v>0</v>
      </c>
      <c r="AP528" s="15">
        <v>0</v>
      </c>
      <c r="AQ528" s="15">
        <v>0</v>
      </c>
      <c r="AR528" s="15">
        <v>0</v>
      </c>
      <c r="AS528" s="15">
        <v>0</v>
      </c>
      <c r="AT528" s="15">
        <v>0</v>
      </c>
      <c r="AU528" s="16">
        <v>1</v>
      </c>
    </row>
    <row r="529" spans="1:47">
      <c r="A529" s="22"/>
      <c r="B529" s="19">
        <v>185</v>
      </c>
      <c r="C529" s="19">
        <v>20150114</v>
      </c>
      <c r="D529" s="7" t="s">
        <v>32</v>
      </c>
      <c r="E529" s="7" t="s">
        <v>28</v>
      </c>
      <c r="F529" s="7" t="s">
        <v>32</v>
      </c>
      <c r="G529" s="7" t="s">
        <v>32</v>
      </c>
      <c r="H529" s="7" t="s">
        <v>28</v>
      </c>
      <c r="I529" s="7" t="s">
        <v>28</v>
      </c>
      <c r="J529" s="7" t="s">
        <v>30</v>
      </c>
      <c r="K529" s="7" t="s">
        <v>30</v>
      </c>
      <c r="L529" s="7" t="s">
        <v>30</v>
      </c>
      <c r="M529" s="7" t="s">
        <v>30</v>
      </c>
      <c r="N529" s="7" t="s">
        <v>30</v>
      </c>
      <c r="O529" s="7" t="s">
        <v>30</v>
      </c>
      <c r="P529" s="7" t="s">
        <v>30</v>
      </c>
      <c r="Q529" s="1"/>
      <c r="R529" s="8">
        <v>185</v>
      </c>
      <c r="S529" s="4">
        <v>4</v>
      </c>
      <c r="T529" s="4">
        <v>782850</v>
      </c>
      <c r="U529" s="4">
        <v>7</v>
      </c>
      <c r="V529" s="4">
        <v>8</v>
      </c>
      <c r="W529" s="4">
        <v>2</v>
      </c>
      <c r="X529" s="4">
        <v>8</v>
      </c>
      <c r="Y529" s="4">
        <v>5</v>
      </c>
      <c r="Z529" s="4">
        <v>0</v>
      </c>
      <c r="AA529" s="4" t="s">
        <v>27</v>
      </c>
      <c r="AB529" s="4">
        <v>1</v>
      </c>
      <c r="AC529" s="11">
        <v>1</v>
      </c>
      <c r="AD529" s="9">
        <v>0</v>
      </c>
      <c r="AE529" s="11">
        <v>1</v>
      </c>
      <c r="AF529" s="9">
        <v>0</v>
      </c>
      <c r="AG529" s="9">
        <v>0</v>
      </c>
      <c r="AH529" s="11">
        <v>1</v>
      </c>
      <c r="AI529" s="9">
        <v>0</v>
      </c>
      <c r="AJ529" s="11">
        <v>1</v>
      </c>
      <c r="AK529" s="10">
        <v>2</v>
      </c>
      <c r="AL529" s="9">
        <v>0</v>
      </c>
      <c r="AM529" s="4">
        <v>5</v>
      </c>
      <c r="AN529" s="4" t="s">
        <v>27</v>
      </c>
      <c r="AO529" s="15">
        <v>0</v>
      </c>
      <c r="AP529" s="15">
        <v>0</v>
      </c>
      <c r="AQ529" s="15">
        <v>0</v>
      </c>
      <c r="AR529" s="16">
        <v>1</v>
      </c>
      <c r="AS529" s="15">
        <v>0</v>
      </c>
      <c r="AT529" s="15">
        <v>0</v>
      </c>
      <c r="AU529" s="15">
        <v>0</v>
      </c>
    </row>
    <row r="530" spans="1:47">
      <c r="A530" s="22"/>
      <c r="B530" s="20"/>
      <c r="C530" s="20"/>
      <c r="D530" s="14">
        <v>782850</v>
      </c>
      <c r="E530" s="14">
        <v>706489</v>
      </c>
      <c r="F530" s="14">
        <v>782849</v>
      </c>
      <c r="G530" s="14">
        <v>782851</v>
      </c>
      <c r="H530" s="14">
        <v>706488</v>
      </c>
      <c r="I530" s="14">
        <v>706490</v>
      </c>
      <c r="J530" s="14">
        <v>780024</v>
      </c>
      <c r="K530" s="14">
        <v>62105</v>
      </c>
      <c r="L530" s="14">
        <v>922</v>
      </c>
      <c r="M530" s="14">
        <v>47</v>
      </c>
      <c r="N530" s="14">
        <v>40</v>
      </c>
      <c r="O530" s="14">
        <v>5</v>
      </c>
      <c r="P530" s="14">
        <v>2</v>
      </c>
      <c r="Q530" s="1"/>
      <c r="R530" s="8">
        <v>185</v>
      </c>
      <c r="S530" s="4">
        <v>3</v>
      </c>
      <c r="T530" s="4">
        <v>706489</v>
      </c>
      <c r="U530" s="4">
        <v>7</v>
      </c>
      <c r="V530" s="4">
        <v>0</v>
      </c>
      <c r="W530" s="4">
        <v>6</v>
      </c>
      <c r="X530" s="4">
        <v>4</v>
      </c>
      <c r="Y530" s="4">
        <v>8</v>
      </c>
      <c r="Z530" s="4">
        <v>9</v>
      </c>
      <c r="AA530" s="4" t="s">
        <v>27</v>
      </c>
      <c r="AB530" s="4">
        <v>1</v>
      </c>
      <c r="AC530" s="11">
        <v>1</v>
      </c>
      <c r="AD530" s="9">
        <v>0</v>
      </c>
      <c r="AE530" s="9">
        <v>0</v>
      </c>
      <c r="AF530" s="9">
        <v>0</v>
      </c>
      <c r="AG530" s="11">
        <v>1</v>
      </c>
      <c r="AH530" s="9">
        <v>0</v>
      </c>
      <c r="AI530" s="11">
        <v>1</v>
      </c>
      <c r="AJ530" s="11">
        <v>1</v>
      </c>
      <c r="AK530" s="11">
        <v>1</v>
      </c>
      <c r="AL530" s="11">
        <v>1</v>
      </c>
      <c r="AM530" s="4">
        <v>6</v>
      </c>
      <c r="AN530" s="4" t="s">
        <v>27</v>
      </c>
      <c r="AO530" s="15">
        <v>0</v>
      </c>
      <c r="AP530" s="15">
        <v>0</v>
      </c>
      <c r="AQ530" s="16">
        <v>1</v>
      </c>
      <c r="AR530" s="15">
        <v>0</v>
      </c>
      <c r="AS530" s="15">
        <v>0</v>
      </c>
      <c r="AT530" s="15">
        <v>0</v>
      </c>
      <c r="AU530" s="15">
        <v>0</v>
      </c>
    </row>
    <row r="531" spans="1:47">
      <c r="A531" s="22"/>
      <c r="B531" s="19">
        <v>184</v>
      </c>
      <c r="C531" s="19">
        <v>20150107</v>
      </c>
      <c r="D531" s="7" t="s">
        <v>32</v>
      </c>
      <c r="E531" s="7" t="s">
        <v>34</v>
      </c>
      <c r="F531" s="7" t="s">
        <v>32</v>
      </c>
      <c r="G531" s="7" t="s">
        <v>32</v>
      </c>
      <c r="H531" s="7" t="s">
        <v>34</v>
      </c>
      <c r="I531" s="7" t="s">
        <v>34</v>
      </c>
      <c r="J531" s="7" t="s">
        <v>30</v>
      </c>
      <c r="K531" s="7" t="s">
        <v>30</v>
      </c>
      <c r="L531" s="7" t="s">
        <v>30</v>
      </c>
      <c r="M531" s="7" t="s">
        <v>30</v>
      </c>
      <c r="N531" s="7" t="s">
        <v>30</v>
      </c>
      <c r="O531" s="7" t="s">
        <v>30</v>
      </c>
      <c r="P531" s="7" t="s">
        <v>30</v>
      </c>
      <c r="Q531" s="1"/>
      <c r="R531" s="8">
        <v>184</v>
      </c>
      <c r="S531" s="4">
        <v>4</v>
      </c>
      <c r="T531" s="4">
        <v>840109</v>
      </c>
      <c r="U531" s="4">
        <v>8</v>
      </c>
      <c r="V531" s="4">
        <v>4</v>
      </c>
      <c r="W531" s="4">
        <v>0</v>
      </c>
      <c r="X531" s="4">
        <v>1</v>
      </c>
      <c r="Y531" s="4">
        <v>0</v>
      </c>
      <c r="Z531" s="4">
        <v>9</v>
      </c>
      <c r="AA531" s="4" t="s">
        <v>27</v>
      </c>
      <c r="AB531" s="4">
        <v>1</v>
      </c>
      <c r="AC531" s="10">
        <v>2</v>
      </c>
      <c r="AD531" s="11">
        <v>1</v>
      </c>
      <c r="AE531" s="9">
        <v>0</v>
      </c>
      <c r="AF531" s="9">
        <v>0</v>
      </c>
      <c r="AG531" s="11">
        <v>1</v>
      </c>
      <c r="AH531" s="9">
        <v>0</v>
      </c>
      <c r="AI531" s="9">
        <v>0</v>
      </c>
      <c r="AJ531" s="9">
        <v>0</v>
      </c>
      <c r="AK531" s="11">
        <v>1</v>
      </c>
      <c r="AL531" s="11">
        <v>1</v>
      </c>
      <c r="AM531" s="4">
        <v>5</v>
      </c>
      <c r="AN531" s="4" t="s">
        <v>27</v>
      </c>
      <c r="AO531" s="15">
        <v>0</v>
      </c>
      <c r="AP531" s="15">
        <v>0</v>
      </c>
      <c r="AQ531" s="15">
        <v>0</v>
      </c>
      <c r="AR531" s="16">
        <v>1</v>
      </c>
      <c r="AS531" s="15">
        <v>0</v>
      </c>
      <c r="AT531" s="15">
        <v>0</v>
      </c>
      <c r="AU531" s="15">
        <v>0</v>
      </c>
    </row>
    <row r="532" spans="1:47">
      <c r="A532" s="23"/>
      <c r="B532" s="20"/>
      <c r="C532" s="20"/>
      <c r="D532" s="14">
        <v>840109</v>
      </c>
      <c r="E532" s="14">
        <v>135158</v>
      </c>
      <c r="F532" s="14">
        <v>840108</v>
      </c>
      <c r="G532" s="14">
        <v>840110</v>
      </c>
      <c r="H532" s="14">
        <v>135157</v>
      </c>
      <c r="I532" s="14">
        <v>135159</v>
      </c>
      <c r="J532" s="14">
        <v>979539</v>
      </c>
      <c r="K532" s="14">
        <v>96054</v>
      </c>
      <c r="L532" s="14">
        <v>767</v>
      </c>
      <c r="M532" s="14">
        <v>44</v>
      </c>
      <c r="N532" s="14">
        <v>61</v>
      </c>
      <c r="O532" s="14">
        <v>1</v>
      </c>
      <c r="P532" s="14">
        <v>5</v>
      </c>
      <c r="Q532" s="1"/>
      <c r="R532" s="8">
        <v>184</v>
      </c>
      <c r="S532" s="4">
        <v>1</v>
      </c>
      <c r="T532" s="4">
        <v>135158</v>
      </c>
      <c r="U532" s="4">
        <v>1</v>
      </c>
      <c r="V532" s="4">
        <v>3</v>
      </c>
      <c r="W532" s="4">
        <v>5</v>
      </c>
      <c r="X532" s="4">
        <v>1</v>
      </c>
      <c r="Y532" s="4">
        <v>5</v>
      </c>
      <c r="Z532" s="4">
        <v>8</v>
      </c>
      <c r="AA532" s="4" t="s">
        <v>27</v>
      </c>
      <c r="AB532" s="4">
        <v>1</v>
      </c>
      <c r="AC532" s="9">
        <v>0</v>
      </c>
      <c r="AD532" s="10">
        <v>2</v>
      </c>
      <c r="AE532" s="9">
        <v>0</v>
      </c>
      <c r="AF532" s="11">
        <v>1</v>
      </c>
      <c r="AG532" s="9">
        <v>0</v>
      </c>
      <c r="AH532" s="10">
        <v>2</v>
      </c>
      <c r="AI532" s="9">
        <v>0</v>
      </c>
      <c r="AJ532" s="9">
        <v>0</v>
      </c>
      <c r="AK532" s="11">
        <v>1</v>
      </c>
      <c r="AL532" s="9">
        <v>0</v>
      </c>
      <c r="AM532" s="4">
        <v>4</v>
      </c>
      <c r="AN532" s="4" t="s">
        <v>27</v>
      </c>
      <c r="AO532" s="16">
        <v>1</v>
      </c>
      <c r="AP532" s="15">
        <v>0</v>
      </c>
      <c r="AQ532" s="15">
        <v>0</v>
      </c>
      <c r="AR532" s="15">
        <v>0</v>
      </c>
      <c r="AS532" s="15">
        <v>0</v>
      </c>
      <c r="AT532" s="15">
        <v>0</v>
      </c>
      <c r="AU532" s="15">
        <v>0</v>
      </c>
    </row>
    <row r="533" spans="1:47">
      <c r="A533" s="21">
        <v>2014</v>
      </c>
      <c r="B533" s="19">
        <v>183</v>
      </c>
      <c r="C533" s="19">
        <v>20141231</v>
      </c>
      <c r="D533" s="7" t="s">
        <v>32</v>
      </c>
      <c r="E533" s="7" t="s">
        <v>31</v>
      </c>
      <c r="F533" s="7" t="s">
        <v>32</v>
      </c>
      <c r="G533" s="7" t="s">
        <v>32</v>
      </c>
      <c r="H533" s="7" t="s">
        <v>31</v>
      </c>
      <c r="I533" s="7" t="s">
        <v>31</v>
      </c>
      <c r="J533" s="7" t="s">
        <v>30</v>
      </c>
      <c r="K533" s="7" t="s">
        <v>30</v>
      </c>
      <c r="L533" s="7" t="s">
        <v>30</v>
      </c>
      <c r="M533" s="7" t="s">
        <v>30</v>
      </c>
      <c r="N533" s="7" t="s">
        <v>30</v>
      </c>
      <c r="O533" s="7" t="s">
        <v>30</v>
      </c>
      <c r="P533" s="7" t="s">
        <v>30</v>
      </c>
      <c r="Q533" s="1"/>
      <c r="R533" s="8">
        <v>183</v>
      </c>
      <c r="S533" s="4">
        <v>4</v>
      </c>
      <c r="T533" s="4">
        <v>561978</v>
      </c>
      <c r="U533" s="4">
        <v>5</v>
      </c>
      <c r="V533" s="4">
        <v>6</v>
      </c>
      <c r="W533" s="4">
        <v>1</v>
      </c>
      <c r="X533" s="4">
        <v>9</v>
      </c>
      <c r="Y533" s="4">
        <v>7</v>
      </c>
      <c r="Z533" s="4">
        <v>8</v>
      </c>
      <c r="AA533" s="4" t="s">
        <v>27</v>
      </c>
      <c r="AB533" s="4">
        <v>1</v>
      </c>
      <c r="AC533" s="9">
        <v>0</v>
      </c>
      <c r="AD533" s="11">
        <v>1</v>
      </c>
      <c r="AE533" s="9">
        <v>0</v>
      </c>
      <c r="AF533" s="9">
        <v>0</v>
      </c>
      <c r="AG533" s="9">
        <v>0</v>
      </c>
      <c r="AH533" s="11">
        <v>1</v>
      </c>
      <c r="AI533" s="11">
        <v>1</v>
      </c>
      <c r="AJ533" s="11">
        <v>1</v>
      </c>
      <c r="AK533" s="11">
        <v>1</v>
      </c>
      <c r="AL533" s="11">
        <v>1</v>
      </c>
      <c r="AM533" s="4">
        <v>6</v>
      </c>
      <c r="AN533" s="4" t="s">
        <v>27</v>
      </c>
      <c r="AO533" s="15">
        <v>0</v>
      </c>
      <c r="AP533" s="15">
        <v>0</v>
      </c>
      <c r="AQ533" s="15">
        <v>0</v>
      </c>
      <c r="AR533" s="16">
        <v>1</v>
      </c>
      <c r="AS533" s="15">
        <v>0</v>
      </c>
      <c r="AT533" s="15">
        <v>0</v>
      </c>
      <c r="AU533" s="15">
        <v>0</v>
      </c>
    </row>
    <row r="534" spans="1:47">
      <c r="A534" s="22"/>
      <c r="B534" s="20"/>
      <c r="C534" s="20"/>
      <c r="D534" s="14">
        <v>561978</v>
      </c>
      <c r="E534" s="14">
        <v>959285</v>
      </c>
      <c r="F534" s="14">
        <v>561977</v>
      </c>
      <c r="G534" s="14">
        <v>561979</v>
      </c>
      <c r="H534" s="14">
        <v>959284</v>
      </c>
      <c r="I534" s="14">
        <v>959286</v>
      </c>
      <c r="J534" s="14">
        <v>690801</v>
      </c>
      <c r="K534" s="14">
        <v>5637</v>
      </c>
      <c r="L534" s="14">
        <v>31</v>
      </c>
      <c r="M534" s="14">
        <v>20</v>
      </c>
      <c r="N534" s="14">
        <v>1</v>
      </c>
      <c r="O534" s="14">
        <v>6</v>
      </c>
      <c r="P534" s="14">
        <v>9</v>
      </c>
      <c r="Q534" s="1"/>
      <c r="R534" s="8">
        <v>183</v>
      </c>
      <c r="S534" s="4">
        <v>5</v>
      </c>
      <c r="T534" s="4">
        <v>959285</v>
      </c>
      <c r="U534" s="4">
        <v>9</v>
      </c>
      <c r="V534" s="4">
        <v>5</v>
      </c>
      <c r="W534" s="4">
        <v>9</v>
      </c>
      <c r="X534" s="4">
        <v>2</v>
      </c>
      <c r="Y534" s="4">
        <v>8</v>
      </c>
      <c r="Z534" s="4">
        <v>5</v>
      </c>
      <c r="AA534" s="4" t="s">
        <v>27</v>
      </c>
      <c r="AB534" s="4">
        <v>1</v>
      </c>
      <c r="AC534" s="9">
        <v>0</v>
      </c>
      <c r="AD534" s="9">
        <v>0</v>
      </c>
      <c r="AE534" s="11">
        <v>1</v>
      </c>
      <c r="AF534" s="9">
        <v>0</v>
      </c>
      <c r="AG534" s="9">
        <v>0</v>
      </c>
      <c r="AH534" s="10">
        <v>2</v>
      </c>
      <c r="AI534" s="9">
        <v>0</v>
      </c>
      <c r="AJ534" s="9">
        <v>0</v>
      </c>
      <c r="AK534" s="11">
        <v>1</v>
      </c>
      <c r="AL534" s="10">
        <v>2</v>
      </c>
      <c r="AM534" s="4">
        <v>4</v>
      </c>
      <c r="AN534" s="4" t="s">
        <v>27</v>
      </c>
      <c r="AO534" s="15">
        <v>0</v>
      </c>
      <c r="AP534" s="15">
        <v>0</v>
      </c>
      <c r="AQ534" s="15">
        <v>0</v>
      </c>
      <c r="AR534" s="15">
        <v>0</v>
      </c>
      <c r="AS534" s="16">
        <v>1</v>
      </c>
      <c r="AT534" s="15">
        <v>0</v>
      </c>
      <c r="AU534" s="15">
        <v>0</v>
      </c>
    </row>
    <row r="535" spans="1:47">
      <c r="A535" s="22"/>
      <c r="B535" s="19">
        <v>182</v>
      </c>
      <c r="C535" s="19">
        <v>20141224</v>
      </c>
      <c r="D535" s="7" t="s">
        <v>35</v>
      </c>
      <c r="E535" s="7" t="s">
        <v>34</v>
      </c>
      <c r="F535" s="7" t="s">
        <v>35</v>
      </c>
      <c r="G535" s="7" t="s">
        <v>35</v>
      </c>
      <c r="H535" s="7" t="s">
        <v>34</v>
      </c>
      <c r="I535" s="7" t="s">
        <v>34</v>
      </c>
      <c r="J535" s="7" t="s">
        <v>30</v>
      </c>
      <c r="K535" s="7" t="s">
        <v>30</v>
      </c>
      <c r="L535" s="7" t="s">
        <v>30</v>
      </c>
      <c r="M535" s="7" t="s">
        <v>30</v>
      </c>
      <c r="N535" s="7" t="s">
        <v>30</v>
      </c>
      <c r="O535" s="7" t="s">
        <v>30</v>
      </c>
      <c r="P535" s="7" t="s">
        <v>30</v>
      </c>
      <c r="Q535" s="1"/>
      <c r="R535" s="8">
        <v>182</v>
      </c>
      <c r="S535" s="4">
        <v>7</v>
      </c>
      <c r="T535" s="4">
        <v>690195</v>
      </c>
      <c r="U535" s="4">
        <v>6</v>
      </c>
      <c r="V535" s="4">
        <v>9</v>
      </c>
      <c r="W535" s="4">
        <v>0</v>
      </c>
      <c r="X535" s="4">
        <v>1</v>
      </c>
      <c r="Y535" s="4">
        <v>9</v>
      </c>
      <c r="Z535" s="4">
        <v>5</v>
      </c>
      <c r="AA535" s="4" t="s">
        <v>27</v>
      </c>
      <c r="AB535" s="4">
        <v>1</v>
      </c>
      <c r="AC535" s="11">
        <v>1</v>
      </c>
      <c r="AD535" s="11">
        <v>1</v>
      </c>
      <c r="AE535" s="9">
        <v>0</v>
      </c>
      <c r="AF535" s="9">
        <v>0</v>
      </c>
      <c r="AG535" s="9">
        <v>0</v>
      </c>
      <c r="AH535" s="11">
        <v>1</v>
      </c>
      <c r="AI535" s="11">
        <v>1</v>
      </c>
      <c r="AJ535" s="9">
        <v>0</v>
      </c>
      <c r="AK535" s="9">
        <v>0</v>
      </c>
      <c r="AL535" s="10">
        <v>2</v>
      </c>
      <c r="AM535" s="4">
        <v>5</v>
      </c>
      <c r="AN535" s="4" t="s">
        <v>27</v>
      </c>
      <c r="AO535" s="15">
        <v>0</v>
      </c>
      <c r="AP535" s="15">
        <v>0</v>
      </c>
      <c r="AQ535" s="15">
        <v>0</v>
      </c>
      <c r="AR535" s="15">
        <v>0</v>
      </c>
      <c r="AS535" s="15">
        <v>0</v>
      </c>
      <c r="AT535" s="15">
        <v>0</v>
      </c>
      <c r="AU535" s="16">
        <v>1</v>
      </c>
    </row>
    <row r="536" spans="1:47">
      <c r="A536" s="22"/>
      <c r="B536" s="20"/>
      <c r="C536" s="20"/>
      <c r="D536" s="14">
        <v>690195</v>
      </c>
      <c r="E536" s="14">
        <v>819061</v>
      </c>
      <c r="F536" s="14">
        <v>690194</v>
      </c>
      <c r="G536" s="14">
        <v>690196</v>
      </c>
      <c r="H536" s="14">
        <v>819060</v>
      </c>
      <c r="I536" s="14">
        <v>819062</v>
      </c>
      <c r="J536" s="14">
        <v>922904</v>
      </c>
      <c r="K536" s="14">
        <v>60981</v>
      </c>
      <c r="L536" s="14">
        <v>969</v>
      </c>
      <c r="M536" s="14">
        <v>76</v>
      </c>
      <c r="N536" s="14">
        <v>31</v>
      </c>
      <c r="O536" s="14">
        <v>8</v>
      </c>
      <c r="P536" s="14">
        <v>3</v>
      </c>
      <c r="Q536" s="1"/>
      <c r="R536" s="8">
        <v>182</v>
      </c>
      <c r="S536" s="4">
        <v>1</v>
      </c>
      <c r="T536" s="4">
        <v>819061</v>
      </c>
      <c r="U536" s="4">
        <v>8</v>
      </c>
      <c r="V536" s="4">
        <v>1</v>
      </c>
      <c r="W536" s="4">
        <v>9</v>
      </c>
      <c r="X536" s="4">
        <v>0</v>
      </c>
      <c r="Y536" s="4">
        <v>6</v>
      </c>
      <c r="Z536" s="4">
        <v>1</v>
      </c>
      <c r="AA536" s="4" t="s">
        <v>27</v>
      </c>
      <c r="AB536" s="4">
        <v>1</v>
      </c>
      <c r="AC536" s="11">
        <v>1</v>
      </c>
      <c r="AD536" s="10">
        <v>2</v>
      </c>
      <c r="AE536" s="9">
        <v>0</v>
      </c>
      <c r="AF536" s="9">
        <v>0</v>
      </c>
      <c r="AG536" s="9">
        <v>0</v>
      </c>
      <c r="AH536" s="9">
        <v>0</v>
      </c>
      <c r="AI536" s="11">
        <v>1</v>
      </c>
      <c r="AJ536" s="9">
        <v>0</v>
      </c>
      <c r="AK536" s="11">
        <v>1</v>
      </c>
      <c r="AL536" s="11">
        <v>1</v>
      </c>
      <c r="AM536" s="4">
        <v>5</v>
      </c>
      <c r="AN536" s="4" t="s">
        <v>27</v>
      </c>
      <c r="AO536" s="16">
        <v>1</v>
      </c>
      <c r="AP536" s="15">
        <v>0</v>
      </c>
      <c r="AQ536" s="15">
        <v>0</v>
      </c>
      <c r="AR536" s="15">
        <v>0</v>
      </c>
      <c r="AS536" s="15">
        <v>0</v>
      </c>
      <c r="AT536" s="15">
        <v>0</v>
      </c>
      <c r="AU536" s="15">
        <v>0</v>
      </c>
    </row>
    <row r="537" spans="1:47">
      <c r="A537" s="22"/>
      <c r="B537" s="19">
        <v>181</v>
      </c>
      <c r="C537" s="19">
        <v>20141217</v>
      </c>
      <c r="D537" s="7" t="s">
        <v>32</v>
      </c>
      <c r="E537" s="7" t="s">
        <v>33</v>
      </c>
      <c r="F537" s="7" t="s">
        <v>32</v>
      </c>
      <c r="G537" s="7" t="s">
        <v>32</v>
      </c>
      <c r="H537" s="7" t="s">
        <v>33</v>
      </c>
      <c r="I537" s="7" t="s">
        <v>33</v>
      </c>
      <c r="J537" s="7" t="s">
        <v>30</v>
      </c>
      <c r="K537" s="7" t="s">
        <v>30</v>
      </c>
      <c r="L537" s="7" t="s">
        <v>30</v>
      </c>
      <c r="M537" s="7" t="s">
        <v>30</v>
      </c>
      <c r="N537" s="7" t="s">
        <v>30</v>
      </c>
      <c r="O537" s="7" t="s">
        <v>30</v>
      </c>
      <c r="P537" s="7" t="s">
        <v>30</v>
      </c>
      <c r="Q537" s="1"/>
      <c r="R537" s="8">
        <v>181</v>
      </c>
      <c r="S537" s="4">
        <v>4</v>
      </c>
      <c r="T537" s="4">
        <v>848589</v>
      </c>
      <c r="U537" s="4">
        <v>8</v>
      </c>
      <c r="V537" s="4">
        <v>4</v>
      </c>
      <c r="W537" s="4">
        <v>8</v>
      </c>
      <c r="X537" s="4">
        <v>5</v>
      </c>
      <c r="Y537" s="4">
        <v>8</v>
      </c>
      <c r="Z537" s="4">
        <v>9</v>
      </c>
      <c r="AA537" s="4" t="s">
        <v>27</v>
      </c>
      <c r="AB537" s="4">
        <v>1</v>
      </c>
      <c r="AC537" s="9">
        <v>0</v>
      </c>
      <c r="AD537" s="9">
        <v>0</v>
      </c>
      <c r="AE537" s="9">
        <v>0</v>
      </c>
      <c r="AF537" s="9">
        <v>0</v>
      </c>
      <c r="AG537" s="11">
        <v>1</v>
      </c>
      <c r="AH537" s="11">
        <v>1</v>
      </c>
      <c r="AI537" s="9">
        <v>0</v>
      </c>
      <c r="AJ537" s="9">
        <v>0</v>
      </c>
      <c r="AK537" s="17">
        <v>3</v>
      </c>
      <c r="AL537" s="11">
        <v>1</v>
      </c>
      <c r="AM537" s="4">
        <v>4</v>
      </c>
      <c r="AN537" s="4" t="s">
        <v>27</v>
      </c>
      <c r="AO537" s="15">
        <v>0</v>
      </c>
      <c r="AP537" s="15">
        <v>0</v>
      </c>
      <c r="AQ537" s="15">
        <v>0</v>
      </c>
      <c r="AR537" s="16">
        <v>1</v>
      </c>
      <c r="AS537" s="15">
        <v>0</v>
      </c>
      <c r="AT537" s="15">
        <v>0</v>
      </c>
      <c r="AU537" s="15">
        <v>0</v>
      </c>
    </row>
    <row r="538" spans="1:47">
      <c r="A538" s="22"/>
      <c r="B538" s="20"/>
      <c r="C538" s="20"/>
      <c r="D538" s="14">
        <v>848589</v>
      </c>
      <c r="E538" s="14">
        <v>422793</v>
      </c>
      <c r="F538" s="14">
        <v>848588</v>
      </c>
      <c r="G538" s="14">
        <v>848590</v>
      </c>
      <c r="H538" s="14">
        <v>422792</v>
      </c>
      <c r="I538" s="14">
        <v>422794</v>
      </c>
      <c r="J538" s="14">
        <v>128004</v>
      </c>
      <c r="K538" s="14">
        <v>54063</v>
      </c>
      <c r="L538" s="14">
        <v>953</v>
      </c>
      <c r="M538" s="14">
        <v>49</v>
      </c>
      <c r="N538" s="14">
        <v>74</v>
      </c>
      <c r="O538" s="14">
        <v>9</v>
      </c>
      <c r="P538" s="14">
        <v>5</v>
      </c>
      <c r="Q538" s="1"/>
      <c r="R538" s="8">
        <v>181</v>
      </c>
      <c r="S538" s="4">
        <v>2</v>
      </c>
      <c r="T538" s="4">
        <v>422793</v>
      </c>
      <c r="U538" s="4">
        <v>4</v>
      </c>
      <c r="V538" s="4">
        <v>2</v>
      </c>
      <c r="W538" s="4">
        <v>2</v>
      </c>
      <c r="X538" s="4">
        <v>7</v>
      </c>
      <c r="Y538" s="4">
        <v>9</v>
      </c>
      <c r="Z538" s="4">
        <v>3</v>
      </c>
      <c r="AA538" s="4" t="s">
        <v>27</v>
      </c>
      <c r="AB538" s="4">
        <v>1</v>
      </c>
      <c r="AC538" s="9">
        <v>0</v>
      </c>
      <c r="AD538" s="9">
        <v>0</v>
      </c>
      <c r="AE538" s="10">
        <v>2</v>
      </c>
      <c r="AF538" s="11">
        <v>1</v>
      </c>
      <c r="AG538" s="11">
        <v>1</v>
      </c>
      <c r="AH538" s="9">
        <v>0</v>
      </c>
      <c r="AI538" s="9">
        <v>0</v>
      </c>
      <c r="AJ538" s="11">
        <v>1</v>
      </c>
      <c r="AK538" s="9">
        <v>0</v>
      </c>
      <c r="AL538" s="11">
        <v>1</v>
      </c>
      <c r="AM538" s="4">
        <v>5</v>
      </c>
      <c r="AN538" s="4" t="s">
        <v>27</v>
      </c>
      <c r="AO538" s="15">
        <v>0</v>
      </c>
      <c r="AP538" s="16">
        <v>1</v>
      </c>
      <c r="AQ538" s="15">
        <v>0</v>
      </c>
      <c r="AR538" s="15">
        <v>0</v>
      </c>
      <c r="AS538" s="15">
        <v>0</v>
      </c>
      <c r="AT538" s="15">
        <v>0</v>
      </c>
      <c r="AU538" s="15">
        <v>0</v>
      </c>
    </row>
    <row r="539" spans="1:47">
      <c r="A539" s="22"/>
      <c r="B539" s="19">
        <v>180</v>
      </c>
      <c r="C539" s="19">
        <v>20141210</v>
      </c>
      <c r="D539" s="7" t="s">
        <v>32</v>
      </c>
      <c r="E539" s="7" t="s">
        <v>31</v>
      </c>
      <c r="F539" s="7" t="s">
        <v>32</v>
      </c>
      <c r="G539" s="7" t="s">
        <v>32</v>
      </c>
      <c r="H539" s="7" t="s">
        <v>31</v>
      </c>
      <c r="I539" s="7" t="s">
        <v>31</v>
      </c>
      <c r="J539" s="7" t="s">
        <v>30</v>
      </c>
      <c r="K539" s="7" t="s">
        <v>30</v>
      </c>
      <c r="L539" s="7" t="s">
        <v>30</v>
      </c>
      <c r="M539" s="7" t="s">
        <v>30</v>
      </c>
      <c r="N539" s="7" t="s">
        <v>30</v>
      </c>
      <c r="O539" s="7" t="s">
        <v>30</v>
      </c>
      <c r="P539" s="7" t="s">
        <v>30</v>
      </c>
      <c r="Q539" s="1"/>
      <c r="R539" s="8">
        <v>180</v>
      </c>
      <c r="S539" s="4">
        <v>4</v>
      </c>
      <c r="T539" s="4">
        <v>412878</v>
      </c>
      <c r="U539" s="4">
        <v>4</v>
      </c>
      <c r="V539" s="4">
        <v>1</v>
      </c>
      <c r="W539" s="4">
        <v>2</v>
      </c>
      <c r="X539" s="4">
        <v>8</v>
      </c>
      <c r="Y539" s="4">
        <v>7</v>
      </c>
      <c r="Z539" s="4">
        <v>8</v>
      </c>
      <c r="AA539" s="4" t="s">
        <v>27</v>
      </c>
      <c r="AB539" s="4">
        <v>1</v>
      </c>
      <c r="AC539" s="9">
        <v>0</v>
      </c>
      <c r="AD539" s="11">
        <v>1</v>
      </c>
      <c r="AE539" s="11">
        <v>1</v>
      </c>
      <c r="AF539" s="9">
        <v>0</v>
      </c>
      <c r="AG539" s="11">
        <v>1</v>
      </c>
      <c r="AH539" s="9">
        <v>0</v>
      </c>
      <c r="AI539" s="9">
        <v>0</v>
      </c>
      <c r="AJ539" s="11">
        <v>1</v>
      </c>
      <c r="AK539" s="10">
        <v>2</v>
      </c>
      <c r="AL539" s="9">
        <v>0</v>
      </c>
      <c r="AM539" s="4">
        <v>5</v>
      </c>
      <c r="AN539" s="4" t="s">
        <v>27</v>
      </c>
      <c r="AO539" s="15">
        <v>0</v>
      </c>
      <c r="AP539" s="15">
        <v>0</v>
      </c>
      <c r="AQ539" s="15">
        <v>0</v>
      </c>
      <c r="AR539" s="16">
        <v>1</v>
      </c>
      <c r="AS539" s="15">
        <v>0</v>
      </c>
      <c r="AT539" s="15">
        <v>0</v>
      </c>
      <c r="AU539" s="15">
        <v>0</v>
      </c>
    </row>
    <row r="540" spans="1:47">
      <c r="A540" s="22"/>
      <c r="B540" s="20"/>
      <c r="C540" s="20"/>
      <c r="D540" s="14">
        <v>412878</v>
      </c>
      <c r="E540" s="14">
        <v>695743</v>
      </c>
      <c r="F540" s="14">
        <v>412877</v>
      </c>
      <c r="G540" s="14">
        <v>412879</v>
      </c>
      <c r="H540" s="14">
        <v>695742</v>
      </c>
      <c r="I540" s="14">
        <v>695744</v>
      </c>
      <c r="J540" s="14">
        <v>554949</v>
      </c>
      <c r="K540" s="14">
        <v>80801</v>
      </c>
      <c r="L540" s="14">
        <v>995</v>
      </c>
      <c r="M540" s="14">
        <v>21</v>
      </c>
      <c r="N540" s="14">
        <v>11</v>
      </c>
      <c r="O540" s="14">
        <v>3</v>
      </c>
      <c r="P540" s="14">
        <v>4</v>
      </c>
      <c r="Q540" s="1"/>
      <c r="R540" s="8">
        <v>180</v>
      </c>
      <c r="S540" s="4">
        <v>5</v>
      </c>
      <c r="T540" s="4">
        <v>695743</v>
      </c>
      <c r="U540" s="4">
        <v>6</v>
      </c>
      <c r="V540" s="4">
        <v>9</v>
      </c>
      <c r="W540" s="4">
        <v>5</v>
      </c>
      <c r="X540" s="4">
        <v>7</v>
      </c>
      <c r="Y540" s="4">
        <v>4</v>
      </c>
      <c r="Z540" s="4">
        <v>3</v>
      </c>
      <c r="AA540" s="4" t="s">
        <v>27</v>
      </c>
      <c r="AB540" s="4">
        <v>1</v>
      </c>
      <c r="AC540" s="9">
        <v>0</v>
      </c>
      <c r="AD540" s="9">
        <v>0</v>
      </c>
      <c r="AE540" s="9">
        <v>0</v>
      </c>
      <c r="AF540" s="11">
        <v>1</v>
      </c>
      <c r="AG540" s="11">
        <v>1</v>
      </c>
      <c r="AH540" s="11">
        <v>1</v>
      </c>
      <c r="AI540" s="11">
        <v>1</v>
      </c>
      <c r="AJ540" s="11">
        <v>1</v>
      </c>
      <c r="AK540" s="9">
        <v>0</v>
      </c>
      <c r="AL540" s="11">
        <v>1</v>
      </c>
      <c r="AM540" s="4">
        <v>6</v>
      </c>
      <c r="AN540" s="4" t="s">
        <v>27</v>
      </c>
      <c r="AO540" s="15">
        <v>0</v>
      </c>
      <c r="AP540" s="15">
        <v>0</v>
      </c>
      <c r="AQ540" s="15">
        <v>0</v>
      </c>
      <c r="AR540" s="15">
        <v>0</v>
      </c>
      <c r="AS540" s="16">
        <v>1</v>
      </c>
      <c r="AT540" s="15">
        <v>0</v>
      </c>
      <c r="AU540" s="15">
        <v>0</v>
      </c>
    </row>
    <row r="541" spans="1:47">
      <c r="A541" s="22"/>
      <c r="B541" s="19">
        <v>179</v>
      </c>
      <c r="C541" s="19">
        <v>20141203</v>
      </c>
      <c r="D541" s="7" t="s">
        <v>29</v>
      </c>
      <c r="E541" s="7" t="s">
        <v>28</v>
      </c>
      <c r="F541" s="7" t="s">
        <v>29</v>
      </c>
      <c r="G541" s="7" t="s">
        <v>29</v>
      </c>
      <c r="H541" s="7" t="s">
        <v>28</v>
      </c>
      <c r="I541" s="7" t="s">
        <v>28</v>
      </c>
      <c r="J541" s="7" t="s">
        <v>30</v>
      </c>
      <c r="K541" s="7" t="s">
        <v>30</v>
      </c>
      <c r="L541" s="7" t="s">
        <v>30</v>
      </c>
      <c r="M541" s="7" t="s">
        <v>30</v>
      </c>
      <c r="N541" s="7" t="s">
        <v>30</v>
      </c>
      <c r="O541" s="7" t="s">
        <v>30</v>
      </c>
      <c r="P541" s="7" t="s">
        <v>30</v>
      </c>
      <c r="Q541" s="1"/>
      <c r="R541" s="8">
        <v>179</v>
      </c>
      <c r="S541" s="4">
        <v>6</v>
      </c>
      <c r="T541" s="4">
        <v>476462</v>
      </c>
      <c r="U541" s="4">
        <v>4</v>
      </c>
      <c r="V541" s="4">
        <v>7</v>
      </c>
      <c r="W541" s="4">
        <v>6</v>
      </c>
      <c r="X541" s="4">
        <v>4</v>
      </c>
      <c r="Y541" s="4">
        <v>6</v>
      </c>
      <c r="Z541" s="4">
        <v>2</v>
      </c>
      <c r="AA541" s="4" t="s">
        <v>27</v>
      </c>
      <c r="AB541" s="4">
        <v>1</v>
      </c>
      <c r="AC541" s="9">
        <v>0</v>
      </c>
      <c r="AD541" s="9">
        <v>0</v>
      </c>
      <c r="AE541" s="11">
        <v>1</v>
      </c>
      <c r="AF541" s="9">
        <v>0</v>
      </c>
      <c r="AG541" s="10">
        <v>2</v>
      </c>
      <c r="AH541" s="9">
        <v>0</v>
      </c>
      <c r="AI541" s="10">
        <v>2</v>
      </c>
      <c r="AJ541" s="11">
        <v>1</v>
      </c>
      <c r="AK541" s="9">
        <v>0</v>
      </c>
      <c r="AL541" s="9">
        <v>0</v>
      </c>
      <c r="AM541" s="4">
        <v>4</v>
      </c>
      <c r="AN541" s="4" t="s">
        <v>27</v>
      </c>
      <c r="AO541" s="15">
        <v>0</v>
      </c>
      <c r="AP541" s="15">
        <v>0</v>
      </c>
      <c r="AQ541" s="15">
        <v>0</v>
      </c>
      <c r="AR541" s="15">
        <v>0</v>
      </c>
      <c r="AS541" s="15">
        <v>0</v>
      </c>
      <c r="AT541" s="16">
        <v>1</v>
      </c>
      <c r="AU541" s="15">
        <v>0</v>
      </c>
    </row>
    <row r="542" spans="1:47">
      <c r="A542" s="22"/>
      <c r="B542" s="20"/>
      <c r="C542" s="20"/>
      <c r="D542" s="14">
        <v>476462</v>
      </c>
      <c r="E542" s="14">
        <v>310358</v>
      </c>
      <c r="F542" s="14">
        <v>476461</v>
      </c>
      <c r="G542" s="14">
        <v>476463</v>
      </c>
      <c r="H542" s="14">
        <v>310357</v>
      </c>
      <c r="I542" s="14">
        <v>310359</v>
      </c>
      <c r="J542" s="14">
        <v>433000</v>
      </c>
      <c r="K542" s="14">
        <v>77196</v>
      </c>
      <c r="L542" s="14">
        <v>394</v>
      </c>
      <c r="M542" s="14">
        <v>63</v>
      </c>
      <c r="N542" s="14">
        <v>67</v>
      </c>
      <c r="O542" s="14">
        <v>1</v>
      </c>
      <c r="P542" s="14">
        <v>4</v>
      </c>
      <c r="Q542" s="1"/>
      <c r="R542" s="8">
        <v>179</v>
      </c>
      <c r="S542" s="4">
        <v>3</v>
      </c>
      <c r="T542" s="4">
        <v>310358</v>
      </c>
      <c r="U542" s="4">
        <v>3</v>
      </c>
      <c r="V542" s="4">
        <v>1</v>
      </c>
      <c r="W542" s="4">
        <v>0</v>
      </c>
      <c r="X542" s="4">
        <v>3</v>
      </c>
      <c r="Y542" s="4">
        <v>5</v>
      </c>
      <c r="Z542" s="4">
        <v>8</v>
      </c>
      <c r="AA542" s="4" t="s">
        <v>27</v>
      </c>
      <c r="AB542" s="4">
        <v>1</v>
      </c>
      <c r="AC542" s="11">
        <v>1</v>
      </c>
      <c r="AD542" s="11">
        <v>1</v>
      </c>
      <c r="AE542" s="9">
        <v>0</v>
      </c>
      <c r="AF542" s="10">
        <v>2</v>
      </c>
      <c r="AG542" s="9">
        <v>0</v>
      </c>
      <c r="AH542" s="11">
        <v>1</v>
      </c>
      <c r="AI542" s="9">
        <v>0</v>
      </c>
      <c r="AJ542" s="9">
        <v>0</v>
      </c>
      <c r="AK542" s="11">
        <v>1</v>
      </c>
      <c r="AL542" s="9">
        <v>0</v>
      </c>
      <c r="AM542" s="4">
        <v>5</v>
      </c>
      <c r="AN542" s="4" t="s">
        <v>27</v>
      </c>
      <c r="AO542" s="15">
        <v>0</v>
      </c>
      <c r="AP542" s="15">
        <v>0</v>
      </c>
      <c r="AQ542" s="16">
        <v>1</v>
      </c>
      <c r="AR542" s="15">
        <v>0</v>
      </c>
      <c r="AS542" s="15">
        <v>0</v>
      </c>
      <c r="AT542" s="15">
        <v>0</v>
      </c>
      <c r="AU542" s="15">
        <v>0</v>
      </c>
    </row>
    <row r="543" spans="1:47">
      <c r="A543" s="22"/>
      <c r="B543" s="19">
        <v>178</v>
      </c>
      <c r="C543" s="19">
        <v>20141126</v>
      </c>
      <c r="D543" s="7" t="s">
        <v>33</v>
      </c>
      <c r="E543" s="7" t="s">
        <v>35</v>
      </c>
      <c r="F543" s="7" t="s">
        <v>33</v>
      </c>
      <c r="G543" s="7" t="s">
        <v>33</v>
      </c>
      <c r="H543" s="7" t="s">
        <v>35</v>
      </c>
      <c r="I543" s="7" t="s">
        <v>35</v>
      </c>
      <c r="J543" s="7" t="s">
        <v>30</v>
      </c>
      <c r="K543" s="7" t="s">
        <v>30</v>
      </c>
      <c r="L543" s="7" t="s">
        <v>30</v>
      </c>
      <c r="M543" s="7" t="s">
        <v>30</v>
      </c>
      <c r="N543" s="7" t="s">
        <v>30</v>
      </c>
      <c r="O543" s="7" t="s">
        <v>30</v>
      </c>
      <c r="P543" s="7" t="s">
        <v>30</v>
      </c>
      <c r="Q543" s="1"/>
      <c r="R543" s="8">
        <v>178</v>
      </c>
      <c r="S543" s="4">
        <v>2</v>
      </c>
      <c r="T543" s="4">
        <v>566975</v>
      </c>
      <c r="U543" s="4">
        <v>5</v>
      </c>
      <c r="V543" s="4">
        <v>6</v>
      </c>
      <c r="W543" s="4">
        <v>6</v>
      </c>
      <c r="X543" s="4">
        <v>9</v>
      </c>
      <c r="Y543" s="4">
        <v>7</v>
      </c>
      <c r="Z543" s="4">
        <v>5</v>
      </c>
      <c r="AA543" s="4" t="s">
        <v>27</v>
      </c>
      <c r="AB543" s="4">
        <v>1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10">
        <v>2</v>
      </c>
      <c r="AI543" s="10">
        <v>2</v>
      </c>
      <c r="AJ543" s="11">
        <v>1</v>
      </c>
      <c r="AK543" s="9">
        <v>0</v>
      </c>
      <c r="AL543" s="11">
        <v>1</v>
      </c>
      <c r="AM543" s="4">
        <v>4</v>
      </c>
      <c r="AN543" s="4" t="s">
        <v>27</v>
      </c>
      <c r="AO543" s="15">
        <v>0</v>
      </c>
      <c r="AP543" s="16">
        <v>1</v>
      </c>
      <c r="AQ543" s="15">
        <v>0</v>
      </c>
      <c r="AR543" s="15">
        <v>0</v>
      </c>
      <c r="AS543" s="15">
        <v>0</v>
      </c>
      <c r="AT543" s="15">
        <v>0</v>
      </c>
      <c r="AU543" s="15">
        <v>0</v>
      </c>
    </row>
    <row r="544" spans="1:47">
      <c r="A544" s="22"/>
      <c r="B544" s="20"/>
      <c r="C544" s="20"/>
      <c r="D544" s="14">
        <v>566975</v>
      </c>
      <c r="E544" s="14">
        <v>722718</v>
      </c>
      <c r="F544" s="14">
        <v>566974</v>
      </c>
      <c r="G544" s="14">
        <v>566976</v>
      </c>
      <c r="H544" s="14">
        <v>722717</v>
      </c>
      <c r="I544" s="14">
        <v>722719</v>
      </c>
      <c r="J544" s="14">
        <v>897117</v>
      </c>
      <c r="K544" s="14">
        <v>42394</v>
      </c>
      <c r="L544" s="14">
        <v>984</v>
      </c>
      <c r="M544" s="14">
        <v>99</v>
      </c>
      <c r="N544" s="14">
        <v>14</v>
      </c>
      <c r="O544" s="14">
        <v>2</v>
      </c>
      <c r="P544" s="14">
        <v>5</v>
      </c>
      <c r="Q544" s="1"/>
      <c r="R544" s="8">
        <v>178</v>
      </c>
      <c r="S544" s="4">
        <v>7</v>
      </c>
      <c r="T544" s="4">
        <v>722718</v>
      </c>
      <c r="U544" s="4">
        <v>7</v>
      </c>
      <c r="V544" s="4">
        <v>2</v>
      </c>
      <c r="W544" s="4">
        <v>2</v>
      </c>
      <c r="X544" s="4">
        <v>7</v>
      </c>
      <c r="Y544" s="4">
        <v>1</v>
      </c>
      <c r="Z544" s="4">
        <v>8</v>
      </c>
      <c r="AA544" s="4" t="s">
        <v>27</v>
      </c>
      <c r="AB544" s="4">
        <v>1</v>
      </c>
      <c r="AC544" s="9">
        <v>0</v>
      </c>
      <c r="AD544" s="11">
        <v>1</v>
      </c>
      <c r="AE544" s="10">
        <v>2</v>
      </c>
      <c r="AF544" s="9">
        <v>0</v>
      </c>
      <c r="AG544" s="9">
        <v>0</v>
      </c>
      <c r="AH544" s="9">
        <v>0</v>
      </c>
      <c r="AI544" s="9">
        <v>0</v>
      </c>
      <c r="AJ544" s="10">
        <v>2</v>
      </c>
      <c r="AK544" s="11">
        <v>1</v>
      </c>
      <c r="AL544" s="9">
        <v>0</v>
      </c>
      <c r="AM544" s="4">
        <v>4</v>
      </c>
      <c r="AN544" s="4" t="s">
        <v>27</v>
      </c>
      <c r="AO544" s="15">
        <v>0</v>
      </c>
      <c r="AP544" s="15">
        <v>0</v>
      </c>
      <c r="AQ544" s="15">
        <v>0</v>
      </c>
      <c r="AR544" s="15">
        <v>0</v>
      </c>
      <c r="AS544" s="15">
        <v>0</v>
      </c>
      <c r="AT544" s="15">
        <v>0</v>
      </c>
      <c r="AU544" s="16">
        <v>1</v>
      </c>
    </row>
    <row r="545" spans="1:47">
      <c r="A545" s="22"/>
      <c r="B545" s="19">
        <v>177</v>
      </c>
      <c r="C545" s="19">
        <v>20141119</v>
      </c>
      <c r="D545" s="7" t="s">
        <v>32</v>
      </c>
      <c r="E545" s="7" t="s">
        <v>31</v>
      </c>
      <c r="F545" s="7" t="s">
        <v>32</v>
      </c>
      <c r="G545" s="7" t="s">
        <v>32</v>
      </c>
      <c r="H545" s="7" t="s">
        <v>31</v>
      </c>
      <c r="I545" s="7" t="s">
        <v>31</v>
      </c>
      <c r="J545" s="7" t="s">
        <v>30</v>
      </c>
      <c r="K545" s="7" t="s">
        <v>30</v>
      </c>
      <c r="L545" s="7" t="s">
        <v>30</v>
      </c>
      <c r="M545" s="7" t="s">
        <v>30</v>
      </c>
      <c r="N545" s="7" t="s">
        <v>30</v>
      </c>
      <c r="O545" s="7" t="s">
        <v>30</v>
      </c>
      <c r="P545" s="7" t="s">
        <v>30</v>
      </c>
      <c r="Q545" s="1"/>
      <c r="R545" s="8">
        <v>177</v>
      </c>
      <c r="S545" s="4">
        <v>4</v>
      </c>
      <c r="T545" s="4">
        <v>465269</v>
      </c>
      <c r="U545" s="4">
        <v>4</v>
      </c>
      <c r="V545" s="4">
        <v>6</v>
      </c>
      <c r="W545" s="4">
        <v>5</v>
      </c>
      <c r="X545" s="4">
        <v>2</v>
      </c>
      <c r="Y545" s="4">
        <v>6</v>
      </c>
      <c r="Z545" s="4">
        <v>9</v>
      </c>
      <c r="AA545" s="4" t="s">
        <v>27</v>
      </c>
      <c r="AB545" s="4">
        <v>1</v>
      </c>
      <c r="AC545" s="9">
        <v>0</v>
      </c>
      <c r="AD545" s="9">
        <v>0</v>
      </c>
      <c r="AE545" s="11">
        <v>1</v>
      </c>
      <c r="AF545" s="9">
        <v>0</v>
      </c>
      <c r="AG545" s="11">
        <v>1</v>
      </c>
      <c r="AH545" s="11">
        <v>1</v>
      </c>
      <c r="AI545" s="10">
        <v>2</v>
      </c>
      <c r="AJ545" s="9">
        <v>0</v>
      </c>
      <c r="AK545" s="9">
        <v>0</v>
      </c>
      <c r="AL545" s="11">
        <v>1</v>
      </c>
      <c r="AM545" s="4">
        <v>5</v>
      </c>
      <c r="AN545" s="4" t="s">
        <v>27</v>
      </c>
      <c r="AO545" s="15">
        <v>0</v>
      </c>
      <c r="AP545" s="15">
        <v>0</v>
      </c>
      <c r="AQ545" s="15">
        <v>0</v>
      </c>
      <c r="AR545" s="16">
        <v>1</v>
      </c>
      <c r="AS545" s="15">
        <v>0</v>
      </c>
      <c r="AT545" s="15">
        <v>0</v>
      </c>
      <c r="AU545" s="15">
        <v>0</v>
      </c>
    </row>
    <row r="546" spans="1:47">
      <c r="A546" s="22"/>
      <c r="B546" s="20"/>
      <c r="C546" s="20"/>
      <c r="D546" s="14">
        <v>465269</v>
      </c>
      <c r="E546" s="14">
        <v>925568</v>
      </c>
      <c r="F546" s="14">
        <v>465268</v>
      </c>
      <c r="G546" s="14">
        <v>465270</v>
      </c>
      <c r="H546" s="14">
        <v>925567</v>
      </c>
      <c r="I546" s="14">
        <v>925569</v>
      </c>
      <c r="J546" s="14">
        <v>686424</v>
      </c>
      <c r="K546" s="14">
        <v>16267</v>
      </c>
      <c r="L546" s="14">
        <v>557</v>
      </c>
      <c r="M546" s="14">
        <v>5</v>
      </c>
      <c r="N546" s="14">
        <v>19</v>
      </c>
      <c r="O546" s="14">
        <v>7</v>
      </c>
      <c r="P546" s="14">
        <v>8</v>
      </c>
      <c r="Q546" s="1"/>
      <c r="R546" s="8">
        <v>177</v>
      </c>
      <c r="S546" s="4">
        <v>5</v>
      </c>
      <c r="T546" s="4">
        <v>925568</v>
      </c>
      <c r="U546" s="4">
        <v>9</v>
      </c>
      <c r="V546" s="4">
        <v>2</v>
      </c>
      <c r="W546" s="4">
        <v>5</v>
      </c>
      <c r="X546" s="4">
        <v>5</v>
      </c>
      <c r="Y546" s="4">
        <v>6</v>
      </c>
      <c r="Z546" s="4">
        <v>8</v>
      </c>
      <c r="AA546" s="4" t="s">
        <v>27</v>
      </c>
      <c r="AB546" s="4">
        <v>1</v>
      </c>
      <c r="AC546" s="9">
        <v>0</v>
      </c>
      <c r="AD546" s="9">
        <v>0</v>
      </c>
      <c r="AE546" s="11">
        <v>1</v>
      </c>
      <c r="AF546" s="9">
        <v>0</v>
      </c>
      <c r="AG546" s="9">
        <v>0</v>
      </c>
      <c r="AH546" s="10">
        <v>2</v>
      </c>
      <c r="AI546" s="11">
        <v>1</v>
      </c>
      <c r="AJ546" s="9">
        <v>0</v>
      </c>
      <c r="AK546" s="11">
        <v>1</v>
      </c>
      <c r="AL546" s="11">
        <v>1</v>
      </c>
      <c r="AM546" s="4">
        <v>5</v>
      </c>
      <c r="AN546" s="4" t="s">
        <v>27</v>
      </c>
      <c r="AO546" s="15">
        <v>0</v>
      </c>
      <c r="AP546" s="15">
        <v>0</v>
      </c>
      <c r="AQ546" s="15">
        <v>0</v>
      </c>
      <c r="AR546" s="15">
        <v>0</v>
      </c>
      <c r="AS546" s="16">
        <v>1</v>
      </c>
      <c r="AT546" s="15">
        <v>0</v>
      </c>
      <c r="AU546" s="15">
        <v>0</v>
      </c>
    </row>
    <row r="547" spans="1:47">
      <c r="A547" s="22"/>
      <c r="B547" s="19">
        <v>176</v>
      </c>
      <c r="C547" s="19">
        <v>20141112</v>
      </c>
      <c r="D547" s="7" t="s">
        <v>32</v>
      </c>
      <c r="E547" s="7" t="s">
        <v>34</v>
      </c>
      <c r="F547" s="7" t="s">
        <v>32</v>
      </c>
      <c r="G547" s="7" t="s">
        <v>32</v>
      </c>
      <c r="H547" s="7" t="s">
        <v>34</v>
      </c>
      <c r="I547" s="7" t="s">
        <v>34</v>
      </c>
      <c r="J547" s="7" t="s">
        <v>30</v>
      </c>
      <c r="K547" s="7" t="s">
        <v>30</v>
      </c>
      <c r="L547" s="7" t="s">
        <v>30</v>
      </c>
      <c r="M547" s="7" t="s">
        <v>30</v>
      </c>
      <c r="N547" s="7" t="s">
        <v>30</v>
      </c>
      <c r="O547" s="7" t="s">
        <v>30</v>
      </c>
      <c r="P547" s="7" t="s">
        <v>30</v>
      </c>
      <c r="Q547" s="1"/>
      <c r="R547" s="8">
        <v>176</v>
      </c>
      <c r="S547" s="4">
        <v>4</v>
      </c>
      <c r="T547" s="4">
        <v>478839</v>
      </c>
      <c r="U547" s="4">
        <v>4</v>
      </c>
      <c r="V547" s="4">
        <v>7</v>
      </c>
      <c r="W547" s="4">
        <v>8</v>
      </c>
      <c r="X547" s="4">
        <v>8</v>
      </c>
      <c r="Y547" s="4">
        <v>3</v>
      </c>
      <c r="Z547" s="4">
        <v>9</v>
      </c>
      <c r="AA547" s="4" t="s">
        <v>27</v>
      </c>
      <c r="AB547" s="4">
        <v>1</v>
      </c>
      <c r="AC547" s="9">
        <v>0</v>
      </c>
      <c r="AD547" s="9">
        <v>0</v>
      </c>
      <c r="AE547" s="9">
        <v>0</v>
      </c>
      <c r="AF547" s="11">
        <v>1</v>
      </c>
      <c r="AG547" s="11">
        <v>1</v>
      </c>
      <c r="AH547" s="9">
        <v>0</v>
      </c>
      <c r="AI547" s="9">
        <v>0</v>
      </c>
      <c r="AJ547" s="11">
        <v>1</v>
      </c>
      <c r="AK547" s="10">
        <v>2</v>
      </c>
      <c r="AL547" s="11">
        <v>1</v>
      </c>
      <c r="AM547" s="4">
        <v>5</v>
      </c>
      <c r="AN547" s="4" t="s">
        <v>27</v>
      </c>
      <c r="AO547" s="15">
        <v>0</v>
      </c>
      <c r="AP547" s="15">
        <v>0</v>
      </c>
      <c r="AQ547" s="15">
        <v>0</v>
      </c>
      <c r="AR547" s="16">
        <v>1</v>
      </c>
      <c r="AS547" s="15">
        <v>0</v>
      </c>
      <c r="AT547" s="15">
        <v>0</v>
      </c>
      <c r="AU547" s="15">
        <v>0</v>
      </c>
    </row>
    <row r="548" spans="1:47">
      <c r="A548" s="22"/>
      <c r="B548" s="20"/>
      <c r="C548" s="20"/>
      <c r="D548" s="14">
        <v>478839</v>
      </c>
      <c r="E548" s="14">
        <v>462771</v>
      </c>
      <c r="F548" s="14">
        <v>478838</v>
      </c>
      <c r="G548" s="14">
        <v>478840</v>
      </c>
      <c r="H548" s="14">
        <v>462770</v>
      </c>
      <c r="I548" s="14">
        <v>462772</v>
      </c>
      <c r="J548" s="14">
        <v>638281</v>
      </c>
      <c r="K548" s="14">
        <v>36589</v>
      </c>
      <c r="L548" s="14">
        <v>987</v>
      </c>
      <c r="M548" s="14">
        <v>94</v>
      </c>
      <c r="N548" s="14">
        <v>51</v>
      </c>
      <c r="O548" s="14">
        <v>7</v>
      </c>
      <c r="P548" s="14">
        <v>4</v>
      </c>
      <c r="Q548" s="1"/>
      <c r="R548" s="8">
        <v>176</v>
      </c>
      <c r="S548" s="4">
        <v>1</v>
      </c>
      <c r="T548" s="4">
        <v>462771</v>
      </c>
      <c r="U548" s="4">
        <v>4</v>
      </c>
      <c r="V548" s="4">
        <v>6</v>
      </c>
      <c r="W548" s="4">
        <v>2</v>
      </c>
      <c r="X548" s="4">
        <v>7</v>
      </c>
      <c r="Y548" s="4">
        <v>7</v>
      </c>
      <c r="Z548" s="4">
        <v>1</v>
      </c>
      <c r="AA548" s="4" t="s">
        <v>27</v>
      </c>
      <c r="AB548" s="4">
        <v>1</v>
      </c>
      <c r="AC548" s="9">
        <v>0</v>
      </c>
      <c r="AD548" s="11">
        <v>1</v>
      </c>
      <c r="AE548" s="11">
        <v>1</v>
      </c>
      <c r="AF548" s="9">
        <v>0</v>
      </c>
      <c r="AG548" s="11">
        <v>1</v>
      </c>
      <c r="AH548" s="9">
        <v>0</v>
      </c>
      <c r="AI548" s="11">
        <v>1</v>
      </c>
      <c r="AJ548" s="10">
        <v>2</v>
      </c>
      <c r="AK548" s="9">
        <v>0</v>
      </c>
      <c r="AL548" s="9">
        <v>0</v>
      </c>
      <c r="AM548" s="4">
        <v>5</v>
      </c>
      <c r="AN548" s="4" t="s">
        <v>27</v>
      </c>
      <c r="AO548" s="16">
        <v>1</v>
      </c>
      <c r="AP548" s="15">
        <v>0</v>
      </c>
      <c r="AQ548" s="15">
        <v>0</v>
      </c>
      <c r="AR548" s="15">
        <v>0</v>
      </c>
      <c r="AS548" s="15">
        <v>0</v>
      </c>
      <c r="AT548" s="15">
        <v>0</v>
      </c>
      <c r="AU548" s="15">
        <v>0</v>
      </c>
    </row>
    <row r="549" spans="1:47">
      <c r="A549" s="22"/>
      <c r="B549" s="19">
        <v>175</v>
      </c>
      <c r="C549" s="19">
        <v>20141105</v>
      </c>
      <c r="D549" s="7" t="s">
        <v>31</v>
      </c>
      <c r="E549" s="7" t="s">
        <v>35</v>
      </c>
      <c r="F549" s="7" t="s">
        <v>31</v>
      </c>
      <c r="G549" s="7" t="s">
        <v>31</v>
      </c>
      <c r="H549" s="7" t="s">
        <v>35</v>
      </c>
      <c r="I549" s="7" t="s">
        <v>35</v>
      </c>
      <c r="J549" s="7" t="s">
        <v>30</v>
      </c>
      <c r="K549" s="7" t="s">
        <v>30</v>
      </c>
      <c r="L549" s="7" t="s">
        <v>30</v>
      </c>
      <c r="M549" s="7" t="s">
        <v>30</v>
      </c>
      <c r="N549" s="7" t="s">
        <v>30</v>
      </c>
      <c r="O549" s="7" t="s">
        <v>30</v>
      </c>
      <c r="P549" s="7" t="s">
        <v>30</v>
      </c>
      <c r="Q549" s="1"/>
      <c r="R549" s="8">
        <v>175</v>
      </c>
      <c r="S549" s="4">
        <v>5</v>
      </c>
      <c r="T549" s="4">
        <v>287855</v>
      </c>
      <c r="U549" s="4">
        <v>2</v>
      </c>
      <c r="V549" s="4">
        <v>8</v>
      </c>
      <c r="W549" s="4">
        <v>7</v>
      </c>
      <c r="X549" s="4">
        <v>8</v>
      </c>
      <c r="Y549" s="4">
        <v>5</v>
      </c>
      <c r="Z549" s="4">
        <v>5</v>
      </c>
      <c r="AA549" s="4" t="s">
        <v>27</v>
      </c>
      <c r="AB549" s="4">
        <v>1</v>
      </c>
      <c r="AC549" s="9">
        <v>0</v>
      </c>
      <c r="AD549" s="9">
        <v>0</v>
      </c>
      <c r="AE549" s="11">
        <v>1</v>
      </c>
      <c r="AF549" s="9">
        <v>0</v>
      </c>
      <c r="AG549" s="9">
        <v>0</v>
      </c>
      <c r="AH549" s="10">
        <v>2</v>
      </c>
      <c r="AI549" s="9">
        <v>0</v>
      </c>
      <c r="AJ549" s="11">
        <v>1</v>
      </c>
      <c r="AK549" s="10">
        <v>2</v>
      </c>
      <c r="AL549" s="9">
        <v>0</v>
      </c>
      <c r="AM549" s="4">
        <v>4</v>
      </c>
      <c r="AN549" s="4" t="s">
        <v>27</v>
      </c>
      <c r="AO549" s="15">
        <v>0</v>
      </c>
      <c r="AP549" s="15">
        <v>0</v>
      </c>
      <c r="AQ549" s="15">
        <v>0</v>
      </c>
      <c r="AR549" s="15">
        <v>0</v>
      </c>
      <c r="AS549" s="16">
        <v>1</v>
      </c>
      <c r="AT549" s="15">
        <v>0</v>
      </c>
      <c r="AU549" s="15">
        <v>0</v>
      </c>
    </row>
    <row r="550" spans="1:47">
      <c r="A550" s="22"/>
      <c r="B550" s="20"/>
      <c r="C550" s="20"/>
      <c r="D550" s="14">
        <v>287855</v>
      </c>
      <c r="E550" s="14">
        <v>919507</v>
      </c>
      <c r="F550" s="14">
        <v>287854</v>
      </c>
      <c r="G550" s="14">
        <v>287856</v>
      </c>
      <c r="H550" s="14">
        <v>919506</v>
      </c>
      <c r="I550" s="14">
        <v>919508</v>
      </c>
      <c r="J550" s="14">
        <v>703683</v>
      </c>
      <c r="K550" s="14">
        <v>4778</v>
      </c>
      <c r="L550" s="14">
        <v>299</v>
      </c>
      <c r="M550" s="14">
        <v>93</v>
      </c>
      <c r="N550" s="14">
        <v>72</v>
      </c>
      <c r="O550" s="14">
        <v>6</v>
      </c>
      <c r="P550" s="14">
        <v>3</v>
      </c>
      <c r="Q550" s="1"/>
      <c r="R550" s="8">
        <v>175</v>
      </c>
      <c r="S550" s="4">
        <v>7</v>
      </c>
      <c r="T550" s="4">
        <v>919507</v>
      </c>
      <c r="U550" s="4">
        <v>9</v>
      </c>
      <c r="V550" s="4">
        <v>1</v>
      </c>
      <c r="W550" s="4">
        <v>9</v>
      </c>
      <c r="X550" s="4">
        <v>5</v>
      </c>
      <c r="Y550" s="4">
        <v>0</v>
      </c>
      <c r="Z550" s="4">
        <v>7</v>
      </c>
      <c r="AA550" s="4" t="s">
        <v>27</v>
      </c>
      <c r="AB550" s="4">
        <v>1</v>
      </c>
      <c r="AC550" s="11">
        <v>1</v>
      </c>
      <c r="AD550" s="11">
        <v>1</v>
      </c>
      <c r="AE550" s="9">
        <v>0</v>
      </c>
      <c r="AF550" s="9">
        <v>0</v>
      </c>
      <c r="AG550" s="9">
        <v>0</v>
      </c>
      <c r="AH550" s="11">
        <v>1</v>
      </c>
      <c r="AI550" s="9">
        <v>0</v>
      </c>
      <c r="AJ550" s="11">
        <v>1</v>
      </c>
      <c r="AK550" s="9">
        <v>0</v>
      </c>
      <c r="AL550" s="10">
        <v>2</v>
      </c>
      <c r="AM550" s="4">
        <v>5</v>
      </c>
      <c r="AN550" s="4" t="s">
        <v>27</v>
      </c>
      <c r="AO550" s="15">
        <v>0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6">
        <v>1</v>
      </c>
    </row>
    <row r="551" spans="1:47">
      <c r="A551" s="22"/>
      <c r="B551" s="19">
        <v>174</v>
      </c>
      <c r="C551" s="19">
        <v>20141029</v>
      </c>
      <c r="D551" s="7" t="s">
        <v>35</v>
      </c>
      <c r="E551" s="7" t="s">
        <v>28</v>
      </c>
      <c r="F551" s="7" t="s">
        <v>35</v>
      </c>
      <c r="G551" s="7" t="s">
        <v>35</v>
      </c>
      <c r="H551" s="7" t="s">
        <v>28</v>
      </c>
      <c r="I551" s="7" t="s">
        <v>28</v>
      </c>
      <c r="J551" s="7" t="s">
        <v>30</v>
      </c>
      <c r="K551" s="7" t="s">
        <v>30</v>
      </c>
      <c r="L551" s="7" t="s">
        <v>30</v>
      </c>
      <c r="M551" s="7" t="s">
        <v>30</v>
      </c>
      <c r="N551" s="7" t="s">
        <v>30</v>
      </c>
      <c r="O551" s="7" t="s">
        <v>30</v>
      </c>
      <c r="P551" s="7" t="s">
        <v>30</v>
      </c>
      <c r="Q551" s="1"/>
      <c r="R551" s="8">
        <v>174</v>
      </c>
      <c r="S551" s="4">
        <v>7</v>
      </c>
      <c r="T551" s="4">
        <v>479123</v>
      </c>
      <c r="U551" s="4">
        <v>4</v>
      </c>
      <c r="V551" s="4">
        <v>7</v>
      </c>
      <c r="W551" s="4">
        <v>9</v>
      </c>
      <c r="X551" s="4">
        <v>1</v>
      </c>
      <c r="Y551" s="4">
        <v>2</v>
      </c>
      <c r="Z551" s="4">
        <v>3</v>
      </c>
      <c r="AA551" s="4" t="s">
        <v>27</v>
      </c>
      <c r="AB551" s="4">
        <v>1</v>
      </c>
      <c r="AC551" s="9">
        <v>0</v>
      </c>
      <c r="AD551" s="11">
        <v>1</v>
      </c>
      <c r="AE551" s="11">
        <v>1</v>
      </c>
      <c r="AF551" s="11">
        <v>1</v>
      </c>
      <c r="AG551" s="11">
        <v>1</v>
      </c>
      <c r="AH551" s="9">
        <v>0</v>
      </c>
      <c r="AI551" s="9">
        <v>0</v>
      </c>
      <c r="AJ551" s="11">
        <v>1</v>
      </c>
      <c r="AK551" s="9">
        <v>0</v>
      </c>
      <c r="AL551" s="11">
        <v>1</v>
      </c>
      <c r="AM551" s="4">
        <v>6</v>
      </c>
      <c r="AN551" s="4" t="s">
        <v>27</v>
      </c>
      <c r="AO551" s="15">
        <v>0</v>
      </c>
      <c r="AP551" s="15">
        <v>0</v>
      </c>
      <c r="AQ551" s="15">
        <v>0</v>
      </c>
      <c r="AR551" s="15">
        <v>0</v>
      </c>
      <c r="AS551" s="15">
        <v>0</v>
      </c>
      <c r="AT551" s="15">
        <v>0</v>
      </c>
      <c r="AU551" s="16">
        <v>1</v>
      </c>
    </row>
    <row r="552" spans="1:47">
      <c r="A552" s="22"/>
      <c r="B552" s="20"/>
      <c r="C552" s="20"/>
      <c r="D552" s="14">
        <v>479123</v>
      </c>
      <c r="E552" s="14">
        <v>321006</v>
      </c>
      <c r="F552" s="14">
        <v>479122</v>
      </c>
      <c r="G552" s="14">
        <v>479124</v>
      </c>
      <c r="H552" s="14">
        <v>321005</v>
      </c>
      <c r="I552" s="14">
        <v>321007</v>
      </c>
      <c r="J552" s="14">
        <v>617314</v>
      </c>
      <c r="K552" s="14">
        <v>49411</v>
      </c>
      <c r="L552" s="14">
        <v>830</v>
      </c>
      <c r="M552" s="14">
        <v>88</v>
      </c>
      <c r="N552" s="14">
        <v>81</v>
      </c>
      <c r="O552" s="14">
        <v>1</v>
      </c>
      <c r="P552" s="14">
        <v>3</v>
      </c>
      <c r="Q552" s="1"/>
      <c r="R552" s="8">
        <v>174</v>
      </c>
      <c r="S552" s="4">
        <v>3</v>
      </c>
      <c r="T552" s="4">
        <v>321006</v>
      </c>
      <c r="U552" s="4">
        <v>3</v>
      </c>
      <c r="V552" s="4">
        <v>2</v>
      </c>
      <c r="W552" s="4">
        <v>1</v>
      </c>
      <c r="X552" s="4">
        <v>0</v>
      </c>
      <c r="Y552" s="4">
        <v>0</v>
      </c>
      <c r="Z552" s="4">
        <v>6</v>
      </c>
      <c r="AA552" s="4" t="s">
        <v>27</v>
      </c>
      <c r="AB552" s="4">
        <v>1</v>
      </c>
      <c r="AC552" s="10">
        <v>2</v>
      </c>
      <c r="AD552" s="11">
        <v>1</v>
      </c>
      <c r="AE552" s="11">
        <v>1</v>
      </c>
      <c r="AF552" s="11">
        <v>1</v>
      </c>
      <c r="AG552" s="9">
        <v>0</v>
      </c>
      <c r="AH552" s="9">
        <v>0</v>
      </c>
      <c r="AI552" s="11">
        <v>1</v>
      </c>
      <c r="AJ552" s="9">
        <v>0</v>
      </c>
      <c r="AK552" s="9">
        <v>0</v>
      </c>
      <c r="AL552" s="9">
        <v>0</v>
      </c>
      <c r="AM552" s="4">
        <v>5</v>
      </c>
      <c r="AN552" s="4" t="s">
        <v>27</v>
      </c>
      <c r="AO552" s="15">
        <v>0</v>
      </c>
      <c r="AP552" s="15">
        <v>0</v>
      </c>
      <c r="AQ552" s="16">
        <v>1</v>
      </c>
      <c r="AR552" s="15">
        <v>0</v>
      </c>
      <c r="AS552" s="15">
        <v>0</v>
      </c>
      <c r="AT552" s="15">
        <v>0</v>
      </c>
      <c r="AU552" s="15">
        <v>0</v>
      </c>
    </row>
    <row r="553" spans="1:47">
      <c r="A553" s="22"/>
      <c r="B553" s="19">
        <v>173</v>
      </c>
      <c r="C553" s="19">
        <v>20141022</v>
      </c>
      <c r="D553" s="7" t="s">
        <v>32</v>
      </c>
      <c r="E553" s="7" t="s">
        <v>29</v>
      </c>
      <c r="F553" s="7" t="s">
        <v>32</v>
      </c>
      <c r="G553" s="7" t="s">
        <v>32</v>
      </c>
      <c r="H553" s="7" t="s">
        <v>29</v>
      </c>
      <c r="I553" s="7" t="s">
        <v>29</v>
      </c>
      <c r="J553" s="7" t="s">
        <v>30</v>
      </c>
      <c r="K553" s="7" t="s">
        <v>30</v>
      </c>
      <c r="L553" s="7" t="s">
        <v>30</v>
      </c>
      <c r="M553" s="7" t="s">
        <v>30</v>
      </c>
      <c r="N553" s="7" t="s">
        <v>30</v>
      </c>
      <c r="O553" s="7" t="s">
        <v>30</v>
      </c>
      <c r="P553" s="7" t="s">
        <v>30</v>
      </c>
      <c r="Q553" s="1"/>
      <c r="R553" s="8">
        <v>173</v>
      </c>
      <c r="S553" s="4">
        <v>4</v>
      </c>
      <c r="T553" s="4">
        <v>500602</v>
      </c>
      <c r="U553" s="4">
        <v>5</v>
      </c>
      <c r="V553" s="4">
        <v>0</v>
      </c>
      <c r="W553" s="4">
        <v>0</v>
      </c>
      <c r="X553" s="4">
        <v>6</v>
      </c>
      <c r="Y553" s="4">
        <v>0</v>
      </c>
      <c r="Z553" s="4">
        <v>2</v>
      </c>
      <c r="AA553" s="4" t="s">
        <v>27</v>
      </c>
      <c r="AB553" s="4">
        <v>1</v>
      </c>
      <c r="AC553" s="17">
        <v>3</v>
      </c>
      <c r="AD553" s="9">
        <v>0</v>
      </c>
      <c r="AE553" s="11">
        <v>1</v>
      </c>
      <c r="AF553" s="9">
        <v>0</v>
      </c>
      <c r="AG553" s="9">
        <v>0</v>
      </c>
      <c r="AH553" s="11">
        <v>1</v>
      </c>
      <c r="AI553" s="11">
        <v>1</v>
      </c>
      <c r="AJ553" s="9">
        <v>0</v>
      </c>
      <c r="AK553" s="9">
        <v>0</v>
      </c>
      <c r="AL553" s="9">
        <v>0</v>
      </c>
      <c r="AM553" s="4">
        <v>4</v>
      </c>
      <c r="AN553" s="4" t="s">
        <v>27</v>
      </c>
      <c r="AO553" s="15">
        <v>0</v>
      </c>
      <c r="AP553" s="15">
        <v>0</v>
      </c>
      <c r="AQ553" s="15">
        <v>0</v>
      </c>
      <c r="AR553" s="16">
        <v>1</v>
      </c>
      <c r="AS553" s="15">
        <v>0</v>
      </c>
      <c r="AT553" s="15">
        <v>0</v>
      </c>
      <c r="AU553" s="15">
        <v>0</v>
      </c>
    </row>
    <row r="554" spans="1:47">
      <c r="A554" s="22"/>
      <c r="B554" s="20"/>
      <c r="C554" s="20"/>
      <c r="D554" s="14">
        <v>500602</v>
      </c>
      <c r="E554" s="14">
        <v>282433</v>
      </c>
      <c r="F554" s="14">
        <v>500601</v>
      </c>
      <c r="G554" s="14">
        <v>500603</v>
      </c>
      <c r="H554" s="14">
        <v>282432</v>
      </c>
      <c r="I554" s="14">
        <v>282434</v>
      </c>
      <c r="J554" s="14">
        <v>499254</v>
      </c>
      <c r="K554" s="14">
        <v>33144</v>
      </c>
      <c r="L554" s="14">
        <v>390</v>
      </c>
      <c r="M554" s="14">
        <v>28</v>
      </c>
      <c r="N554" s="14">
        <v>23</v>
      </c>
      <c r="O554" s="14">
        <v>6</v>
      </c>
      <c r="P554" s="14">
        <v>0</v>
      </c>
      <c r="Q554" s="1"/>
      <c r="R554" s="8">
        <v>173</v>
      </c>
      <c r="S554" s="4">
        <v>6</v>
      </c>
      <c r="T554" s="4">
        <v>282433</v>
      </c>
      <c r="U554" s="4">
        <v>2</v>
      </c>
      <c r="V554" s="4">
        <v>8</v>
      </c>
      <c r="W554" s="4">
        <v>2</v>
      </c>
      <c r="X554" s="4">
        <v>4</v>
      </c>
      <c r="Y554" s="4">
        <v>3</v>
      </c>
      <c r="Z554" s="4">
        <v>3</v>
      </c>
      <c r="AA554" s="4" t="s">
        <v>27</v>
      </c>
      <c r="AB554" s="4">
        <v>1</v>
      </c>
      <c r="AC554" s="9">
        <v>0</v>
      </c>
      <c r="AD554" s="9">
        <v>0</v>
      </c>
      <c r="AE554" s="10">
        <v>2</v>
      </c>
      <c r="AF554" s="10">
        <v>2</v>
      </c>
      <c r="AG554" s="11">
        <v>1</v>
      </c>
      <c r="AH554" s="9">
        <v>0</v>
      </c>
      <c r="AI554" s="9">
        <v>0</v>
      </c>
      <c r="AJ554" s="9">
        <v>0</v>
      </c>
      <c r="AK554" s="11">
        <v>1</v>
      </c>
      <c r="AL554" s="9">
        <v>0</v>
      </c>
      <c r="AM554" s="4">
        <v>4</v>
      </c>
      <c r="AN554" s="4" t="s">
        <v>27</v>
      </c>
      <c r="AO554" s="15">
        <v>0</v>
      </c>
      <c r="AP554" s="15">
        <v>0</v>
      </c>
      <c r="AQ554" s="15">
        <v>0</v>
      </c>
      <c r="AR554" s="15">
        <v>0</v>
      </c>
      <c r="AS554" s="15">
        <v>0</v>
      </c>
      <c r="AT554" s="16">
        <v>1</v>
      </c>
      <c r="AU554" s="15">
        <v>0</v>
      </c>
    </row>
    <row r="555" spans="1:47">
      <c r="A555" s="22"/>
      <c r="B555" s="19">
        <v>172</v>
      </c>
      <c r="C555" s="19">
        <v>20141015</v>
      </c>
      <c r="D555" s="7" t="s">
        <v>32</v>
      </c>
      <c r="E555" s="7" t="s">
        <v>33</v>
      </c>
      <c r="F555" s="7" t="s">
        <v>32</v>
      </c>
      <c r="G555" s="7" t="s">
        <v>32</v>
      </c>
      <c r="H555" s="7" t="s">
        <v>33</v>
      </c>
      <c r="I555" s="7" t="s">
        <v>33</v>
      </c>
      <c r="J555" s="7" t="s">
        <v>30</v>
      </c>
      <c r="K555" s="7" t="s">
        <v>30</v>
      </c>
      <c r="L555" s="7" t="s">
        <v>30</v>
      </c>
      <c r="M555" s="7" t="s">
        <v>30</v>
      </c>
      <c r="N555" s="7" t="s">
        <v>30</v>
      </c>
      <c r="O555" s="7" t="s">
        <v>30</v>
      </c>
      <c r="P555" s="7" t="s">
        <v>30</v>
      </c>
      <c r="Q555" s="1"/>
      <c r="R555" s="8">
        <v>172</v>
      </c>
      <c r="S555" s="4">
        <v>4</v>
      </c>
      <c r="T555" s="4">
        <v>585537</v>
      </c>
      <c r="U555" s="4">
        <v>5</v>
      </c>
      <c r="V555" s="4">
        <v>8</v>
      </c>
      <c r="W555" s="4">
        <v>5</v>
      </c>
      <c r="X555" s="4">
        <v>5</v>
      </c>
      <c r="Y555" s="4">
        <v>3</v>
      </c>
      <c r="Z555" s="4">
        <v>7</v>
      </c>
      <c r="AA555" s="4" t="s">
        <v>27</v>
      </c>
      <c r="AB555" s="4">
        <v>1</v>
      </c>
      <c r="AC555" s="9">
        <v>0</v>
      </c>
      <c r="AD555" s="9">
        <v>0</v>
      </c>
      <c r="AE555" s="9">
        <v>0</v>
      </c>
      <c r="AF555" s="11">
        <v>1</v>
      </c>
      <c r="AG555" s="9">
        <v>0</v>
      </c>
      <c r="AH555" s="17">
        <v>3</v>
      </c>
      <c r="AI555" s="9">
        <v>0</v>
      </c>
      <c r="AJ555" s="11">
        <v>1</v>
      </c>
      <c r="AK555" s="11">
        <v>1</v>
      </c>
      <c r="AL555" s="9">
        <v>0</v>
      </c>
      <c r="AM555" s="4">
        <v>4</v>
      </c>
      <c r="AN555" s="4" t="s">
        <v>27</v>
      </c>
      <c r="AO555" s="15">
        <v>0</v>
      </c>
      <c r="AP555" s="15">
        <v>0</v>
      </c>
      <c r="AQ555" s="15">
        <v>0</v>
      </c>
      <c r="AR555" s="16">
        <v>1</v>
      </c>
      <c r="AS555" s="15">
        <v>0</v>
      </c>
      <c r="AT555" s="15">
        <v>0</v>
      </c>
      <c r="AU555" s="15">
        <v>0</v>
      </c>
    </row>
    <row r="556" spans="1:47">
      <c r="A556" s="22"/>
      <c r="B556" s="20"/>
      <c r="C556" s="20"/>
      <c r="D556" s="14">
        <v>585537</v>
      </c>
      <c r="E556" s="14">
        <v>775795</v>
      </c>
      <c r="F556" s="14">
        <v>585536</v>
      </c>
      <c r="G556" s="14">
        <v>585538</v>
      </c>
      <c r="H556" s="14">
        <v>775794</v>
      </c>
      <c r="I556" s="14">
        <v>775796</v>
      </c>
      <c r="J556" s="14">
        <v>491296</v>
      </c>
      <c r="K556" s="14">
        <v>21818</v>
      </c>
      <c r="L556" s="14">
        <v>622</v>
      </c>
      <c r="M556" s="14">
        <v>83</v>
      </c>
      <c r="N556" s="14">
        <v>19</v>
      </c>
      <c r="O556" s="14">
        <v>4</v>
      </c>
      <c r="P556" s="14">
        <v>5</v>
      </c>
      <c r="Q556" s="1"/>
      <c r="R556" s="8">
        <v>172</v>
      </c>
      <c r="S556" s="4">
        <v>2</v>
      </c>
      <c r="T556" s="4">
        <v>775795</v>
      </c>
      <c r="U556" s="4">
        <v>7</v>
      </c>
      <c r="V556" s="4">
        <v>7</v>
      </c>
      <c r="W556" s="4">
        <v>5</v>
      </c>
      <c r="X556" s="4">
        <v>7</v>
      </c>
      <c r="Y556" s="4">
        <v>9</v>
      </c>
      <c r="Z556" s="4">
        <v>5</v>
      </c>
      <c r="AA556" s="4" t="s">
        <v>27</v>
      </c>
      <c r="AB556" s="4">
        <v>1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10">
        <v>2</v>
      </c>
      <c r="AI556" s="9">
        <v>0</v>
      </c>
      <c r="AJ556" s="17">
        <v>3</v>
      </c>
      <c r="AK556" s="9">
        <v>0</v>
      </c>
      <c r="AL556" s="11">
        <v>1</v>
      </c>
      <c r="AM556" s="4">
        <v>3</v>
      </c>
      <c r="AN556" s="4" t="s">
        <v>27</v>
      </c>
      <c r="AO556" s="15">
        <v>0</v>
      </c>
      <c r="AP556" s="16">
        <v>1</v>
      </c>
      <c r="AQ556" s="15">
        <v>0</v>
      </c>
      <c r="AR556" s="15">
        <v>0</v>
      </c>
      <c r="AS556" s="15">
        <v>0</v>
      </c>
      <c r="AT556" s="15">
        <v>0</v>
      </c>
      <c r="AU556" s="15">
        <v>0</v>
      </c>
    </row>
    <row r="557" spans="1:47">
      <c r="A557" s="22"/>
      <c r="B557" s="19">
        <v>171</v>
      </c>
      <c r="C557" s="19">
        <v>20141008</v>
      </c>
      <c r="D557" s="7" t="s">
        <v>33</v>
      </c>
      <c r="E557" s="7" t="s">
        <v>35</v>
      </c>
      <c r="F557" s="7" t="s">
        <v>33</v>
      </c>
      <c r="G557" s="7" t="s">
        <v>33</v>
      </c>
      <c r="H557" s="7" t="s">
        <v>35</v>
      </c>
      <c r="I557" s="7" t="s">
        <v>35</v>
      </c>
      <c r="J557" s="7" t="s">
        <v>30</v>
      </c>
      <c r="K557" s="7" t="s">
        <v>30</v>
      </c>
      <c r="L557" s="7" t="s">
        <v>30</v>
      </c>
      <c r="M557" s="7" t="s">
        <v>30</v>
      </c>
      <c r="N557" s="7" t="s">
        <v>30</v>
      </c>
      <c r="O557" s="7" t="s">
        <v>30</v>
      </c>
      <c r="P557" s="7" t="s">
        <v>30</v>
      </c>
      <c r="Q557" s="1"/>
      <c r="R557" s="8">
        <v>171</v>
      </c>
      <c r="S557" s="4">
        <v>2</v>
      </c>
      <c r="T557" s="4">
        <v>308077</v>
      </c>
      <c r="U557" s="4">
        <v>3</v>
      </c>
      <c r="V557" s="4">
        <v>0</v>
      </c>
      <c r="W557" s="4">
        <v>8</v>
      </c>
      <c r="X557" s="4">
        <v>0</v>
      </c>
      <c r="Y557" s="4">
        <v>7</v>
      </c>
      <c r="Z557" s="4">
        <v>7</v>
      </c>
      <c r="AA557" s="4" t="s">
        <v>27</v>
      </c>
      <c r="AB557" s="4">
        <v>1</v>
      </c>
      <c r="AC557" s="10">
        <v>2</v>
      </c>
      <c r="AD557" s="9">
        <v>0</v>
      </c>
      <c r="AE557" s="9">
        <v>0</v>
      </c>
      <c r="AF557" s="11">
        <v>1</v>
      </c>
      <c r="AG557" s="9">
        <v>0</v>
      </c>
      <c r="AH557" s="9">
        <v>0</v>
      </c>
      <c r="AI557" s="9">
        <v>0</v>
      </c>
      <c r="AJ557" s="10">
        <v>2</v>
      </c>
      <c r="AK557" s="11">
        <v>1</v>
      </c>
      <c r="AL557" s="9">
        <v>0</v>
      </c>
      <c r="AM557" s="4">
        <v>4</v>
      </c>
      <c r="AN557" s="4" t="s">
        <v>27</v>
      </c>
      <c r="AO557" s="15">
        <v>0</v>
      </c>
      <c r="AP557" s="16">
        <v>1</v>
      </c>
      <c r="AQ557" s="15">
        <v>0</v>
      </c>
      <c r="AR557" s="15">
        <v>0</v>
      </c>
      <c r="AS557" s="15">
        <v>0</v>
      </c>
      <c r="AT557" s="15">
        <v>0</v>
      </c>
      <c r="AU557" s="15">
        <v>0</v>
      </c>
    </row>
    <row r="558" spans="1:47">
      <c r="A558" s="22"/>
      <c r="B558" s="20"/>
      <c r="C558" s="20"/>
      <c r="D558" s="14">
        <v>308077</v>
      </c>
      <c r="E558" s="14">
        <v>937488</v>
      </c>
      <c r="F558" s="14">
        <v>308076</v>
      </c>
      <c r="G558" s="14">
        <v>308078</v>
      </c>
      <c r="H558" s="14">
        <v>937487</v>
      </c>
      <c r="I558" s="14">
        <v>937489</v>
      </c>
      <c r="J558" s="14">
        <v>638223</v>
      </c>
      <c r="K558" s="14">
        <v>70380</v>
      </c>
      <c r="L558" s="14">
        <v>347</v>
      </c>
      <c r="M558" s="14">
        <v>32</v>
      </c>
      <c r="N558" s="14">
        <v>71</v>
      </c>
      <c r="O558" s="14">
        <v>5</v>
      </c>
      <c r="P558" s="14">
        <v>4</v>
      </c>
      <c r="Q558" s="1"/>
      <c r="R558" s="8">
        <v>171</v>
      </c>
      <c r="S558" s="4">
        <v>7</v>
      </c>
      <c r="T558" s="4">
        <v>937488</v>
      </c>
      <c r="U558" s="4">
        <v>9</v>
      </c>
      <c r="V558" s="4">
        <v>3</v>
      </c>
      <c r="W558" s="4">
        <v>7</v>
      </c>
      <c r="X558" s="4">
        <v>4</v>
      </c>
      <c r="Y558" s="4">
        <v>8</v>
      </c>
      <c r="Z558" s="4">
        <v>8</v>
      </c>
      <c r="AA558" s="4" t="s">
        <v>27</v>
      </c>
      <c r="AB558" s="4">
        <v>1</v>
      </c>
      <c r="AC558" s="9">
        <v>0</v>
      </c>
      <c r="AD558" s="9">
        <v>0</v>
      </c>
      <c r="AE558" s="9">
        <v>0</v>
      </c>
      <c r="AF558" s="11">
        <v>1</v>
      </c>
      <c r="AG558" s="11">
        <v>1</v>
      </c>
      <c r="AH558" s="9">
        <v>0</v>
      </c>
      <c r="AI558" s="9">
        <v>0</v>
      </c>
      <c r="AJ558" s="11">
        <v>1</v>
      </c>
      <c r="AK558" s="10">
        <v>2</v>
      </c>
      <c r="AL558" s="11">
        <v>1</v>
      </c>
      <c r="AM558" s="4">
        <v>5</v>
      </c>
      <c r="AN558" s="4" t="s">
        <v>27</v>
      </c>
      <c r="AO558" s="15">
        <v>0</v>
      </c>
      <c r="AP558" s="15">
        <v>0</v>
      </c>
      <c r="AQ558" s="15">
        <v>0</v>
      </c>
      <c r="AR558" s="15">
        <v>0</v>
      </c>
      <c r="AS558" s="15">
        <v>0</v>
      </c>
      <c r="AT558" s="15">
        <v>0</v>
      </c>
      <c r="AU558" s="16">
        <v>1</v>
      </c>
    </row>
    <row r="559" spans="1:47">
      <c r="A559" s="22"/>
      <c r="B559" s="19">
        <v>170</v>
      </c>
      <c r="C559" s="19">
        <v>20141001</v>
      </c>
      <c r="D559" s="7" t="s">
        <v>33</v>
      </c>
      <c r="E559" s="7" t="s">
        <v>28</v>
      </c>
      <c r="F559" s="7" t="s">
        <v>33</v>
      </c>
      <c r="G559" s="7" t="s">
        <v>33</v>
      </c>
      <c r="H559" s="7" t="s">
        <v>28</v>
      </c>
      <c r="I559" s="7" t="s">
        <v>28</v>
      </c>
      <c r="J559" s="7" t="s">
        <v>30</v>
      </c>
      <c r="K559" s="7" t="s">
        <v>30</v>
      </c>
      <c r="L559" s="7" t="s">
        <v>30</v>
      </c>
      <c r="M559" s="7" t="s">
        <v>30</v>
      </c>
      <c r="N559" s="7" t="s">
        <v>30</v>
      </c>
      <c r="O559" s="7" t="s">
        <v>30</v>
      </c>
      <c r="P559" s="7" t="s">
        <v>30</v>
      </c>
      <c r="Q559" s="1"/>
      <c r="R559" s="8">
        <v>170</v>
      </c>
      <c r="S559" s="4">
        <v>2</v>
      </c>
      <c r="T559" s="4">
        <v>277688</v>
      </c>
      <c r="U559" s="4">
        <v>2</v>
      </c>
      <c r="V559" s="4">
        <v>7</v>
      </c>
      <c r="W559" s="4">
        <v>7</v>
      </c>
      <c r="X559" s="4">
        <v>6</v>
      </c>
      <c r="Y559" s="4">
        <v>8</v>
      </c>
      <c r="Z559" s="4">
        <v>8</v>
      </c>
      <c r="AA559" s="4" t="s">
        <v>27</v>
      </c>
      <c r="AB559" s="4">
        <v>1</v>
      </c>
      <c r="AC559" s="9">
        <v>0</v>
      </c>
      <c r="AD559" s="9">
        <v>0</v>
      </c>
      <c r="AE559" s="11">
        <v>1</v>
      </c>
      <c r="AF559" s="9">
        <v>0</v>
      </c>
      <c r="AG559" s="9">
        <v>0</v>
      </c>
      <c r="AH559" s="9">
        <v>0</v>
      </c>
      <c r="AI559" s="11">
        <v>1</v>
      </c>
      <c r="AJ559" s="10">
        <v>2</v>
      </c>
      <c r="AK559" s="10">
        <v>2</v>
      </c>
      <c r="AL559" s="9">
        <v>0</v>
      </c>
      <c r="AM559" s="4">
        <v>4</v>
      </c>
      <c r="AN559" s="4" t="s">
        <v>27</v>
      </c>
      <c r="AO559" s="15">
        <v>0</v>
      </c>
      <c r="AP559" s="16">
        <v>1</v>
      </c>
      <c r="AQ559" s="15">
        <v>0</v>
      </c>
      <c r="AR559" s="15">
        <v>0</v>
      </c>
      <c r="AS559" s="15">
        <v>0</v>
      </c>
      <c r="AT559" s="15">
        <v>0</v>
      </c>
      <c r="AU559" s="15">
        <v>0</v>
      </c>
    </row>
    <row r="560" spans="1:47">
      <c r="A560" s="22"/>
      <c r="B560" s="20"/>
      <c r="C560" s="20"/>
      <c r="D560" s="14">
        <v>277688</v>
      </c>
      <c r="E560" s="14">
        <v>922990</v>
      </c>
      <c r="F560" s="14">
        <v>277687</v>
      </c>
      <c r="G560" s="14">
        <v>277689</v>
      </c>
      <c r="H560" s="14">
        <v>922989</v>
      </c>
      <c r="I560" s="14">
        <v>922991</v>
      </c>
      <c r="J560" s="14">
        <v>559747</v>
      </c>
      <c r="K560" s="14">
        <v>55266</v>
      </c>
      <c r="L560" s="14">
        <v>928</v>
      </c>
      <c r="M560" s="14">
        <v>98</v>
      </c>
      <c r="N560" s="14">
        <v>25</v>
      </c>
      <c r="O560" s="14">
        <v>1</v>
      </c>
      <c r="P560" s="14">
        <v>7</v>
      </c>
      <c r="Q560" s="1"/>
      <c r="R560" s="8">
        <v>170</v>
      </c>
      <c r="S560" s="4">
        <v>3</v>
      </c>
      <c r="T560" s="4">
        <v>922990</v>
      </c>
      <c r="U560" s="4">
        <v>9</v>
      </c>
      <c r="V560" s="4">
        <v>2</v>
      </c>
      <c r="W560" s="4">
        <v>2</v>
      </c>
      <c r="X560" s="4">
        <v>9</v>
      </c>
      <c r="Y560" s="4">
        <v>9</v>
      </c>
      <c r="Z560" s="4">
        <v>0</v>
      </c>
      <c r="AA560" s="4" t="s">
        <v>27</v>
      </c>
      <c r="AB560" s="4">
        <v>1</v>
      </c>
      <c r="AC560" s="11">
        <v>1</v>
      </c>
      <c r="AD560" s="9">
        <v>0</v>
      </c>
      <c r="AE560" s="10">
        <v>2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17">
        <v>3</v>
      </c>
      <c r="AM560" s="4">
        <v>3</v>
      </c>
      <c r="AN560" s="4" t="s">
        <v>27</v>
      </c>
      <c r="AO560" s="15">
        <v>0</v>
      </c>
      <c r="AP560" s="15">
        <v>0</v>
      </c>
      <c r="AQ560" s="16">
        <v>1</v>
      </c>
      <c r="AR560" s="15">
        <v>0</v>
      </c>
      <c r="AS560" s="15">
        <v>0</v>
      </c>
      <c r="AT560" s="15">
        <v>0</v>
      </c>
      <c r="AU560" s="15">
        <v>0</v>
      </c>
    </row>
    <row r="561" spans="1:47">
      <c r="A561" s="22"/>
      <c r="B561" s="19">
        <v>169</v>
      </c>
      <c r="C561" s="19">
        <v>20140924</v>
      </c>
      <c r="D561" s="7" t="s">
        <v>34</v>
      </c>
      <c r="E561" s="7" t="s">
        <v>32</v>
      </c>
      <c r="F561" s="7" t="s">
        <v>34</v>
      </c>
      <c r="G561" s="7" t="s">
        <v>34</v>
      </c>
      <c r="H561" s="7" t="s">
        <v>32</v>
      </c>
      <c r="I561" s="7" t="s">
        <v>32</v>
      </c>
      <c r="J561" s="7" t="s">
        <v>30</v>
      </c>
      <c r="K561" s="7" t="s">
        <v>30</v>
      </c>
      <c r="L561" s="7" t="s">
        <v>30</v>
      </c>
      <c r="M561" s="7" t="s">
        <v>30</v>
      </c>
      <c r="N561" s="7" t="s">
        <v>30</v>
      </c>
      <c r="O561" s="7" t="s">
        <v>30</v>
      </c>
      <c r="P561" s="7" t="s">
        <v>30</v>
      </c>
      <c r="Q561" s="1"/>
      <c r="R561" s="8">
        <v>169</v>
      </c>
      <c r="S561" s="4">
        <v>1</v>
      </c>
      <c r="T561" s="4">
        <v>503881</v>
      </c>
      <c r="U561" s="4">
        <v>5</v>
      </c>
      <c r="V561" s="4">
        <v>0</v>
      </c>
      <c r="W561" s="4">
        <v>3</v>
      </c>
      <c r="X561" s="4">
        <v>8</v>
      </c>
      <c r="Y561" s="4">
        <v>8</v>
      </c>
      <c r="Z561" s="4">
        <v>1</v>
      </c>
      <c r="AA561" s="4" t="s">
        <v>27</v>
      </c>
      <c r="AB561" s="4">
        <v>1</v>
      </c>
      <c r="AC561" s="11">
        <v>1</v>
      </c>
      <c r="AD561" s="11">
        <v>1</v>
      </c>
      <c r="AE561" s="9">
        <v>0</v>
      </c>
      <c r="AF561" s="11">
        <v>1</v>
      </c>
      <c r="AG561" s="9">
        <v>0</v>
      </c>
      <c r="AH561" s="11">
        <v>1</v>
      </c>
      <c r="AI561" s="9">
        <v>0</v>
      </c>
      <c r="AJ561" s="9">
        <v>0</v>
      </c>
      <c r="AK561" s="10">
        <v>2</v>
      </c>
      <c r="AL561" s="9">
        <v>0</v>
      </c>
      <c r="AM561" s="4">
        <v>5</v>
      </c>
      <c r="AN561" s="4" t="s">
        <v>27</v>
      </c>
      <c r="AO561" s="16">
        <v>1</v>
      </c>
      <c r="AP561" s="15">
        <v>0</v>
      </c>
      <c r="AQ561" s="15">
        <v>0</v>
      </c>
      <c r="AR561" s="15">
        <v>0</v>
      </c>
      <c r="AS561" s="15">
        <v>0</v>
      </c>
      <c r="AT561" s="15">
        <v>0</v>
      </c>
      <c r="AU561" s="15">
        <v>0</v>
      </c>
    </row>
    <row r="562" spans="1:47">
      <c r="A562" s="22"/>
      <c r="B562" s="20"/>
      <c r="C562" s="20"/>
      <c r="D562" s="14">
        <v>503881</v>
      </c>
      <c r="E562" s="14">
        <v>150926</v>
      </c>
      <c r="F562" s="14">
        <v>503880</v>
      </c>
      <c r="G562" s="14">
        <v>503882</v>
      </c>
      <c r="H562" s="14">
        <v>150925</v>
      </c>
      <c r="I562" s="14">
        <v>150927</v>
      </c>
      <c r="J562" s="14">
        <v>679927</v>
      </c>
      <c r="K562" s="14">
        <v>47437</v>
      </c>
      <c r="L562" s="14">
        <v>361</v>
      </c>
      <c r="M562" s="14">
        <v>92</v>
      </c>
      <c r="N562" s="14">
        <v>88</v>
      </c>
      <c r="O562" s="14">
        <v>3</v>
      </c>
      <c r="P562" s="14">
        <v>1</v>
      </c>
      <c r="Q562" s="1"/>
      <c r="R562" s="8">
        <v>169</v>
      </c>
      <c r="S562" s="4">
        <v>4</v>
      </c>
      <c r="T562" s="4">
        <v>150926</v>
      </c>
      <c r="U562" s="4">
        <v>1</v>
      </c>
      <c r="V562" s="4">
        <v>5</v>
      </c>
      <c r="W562" s="4">
        <v>0</v>
      </c>
      <c r="X562" s="4">
        <v>9</v>
      </c>
      <c r="Y562" s="4">
        <v>2</v>
      </c>
      <c r="Z562" s="4">
        <v>6</v>
      </c>
      <c r="AA562" s="4" t="s">
        <v>27</v>
      </c>
      <c r="AB562" s="4">
        <v>1</v>
      </c>
      <c r="AC562" s="11">
        <v>1</v>
      </c>
      <c r="AD562" s="11">
        <v>1</v>
      </c>
      <c r="AE562" s="11">
        <v>1</v>
      </c>
      <c r="AF562" s="9">
        <v>0</v>
      </c>
      <c r="AG562" s="9">
        <v>0</v>
      </c>
      <c r="AH562" s="11">
        <v>1</v>
      </c>
      <c r="AI562" s="11">
        <v>1</v>
      </c>
      <c r="AJ562" s="9">
        <v>0</v>
      </c>
      <c r="AK562" s="9">
        <v>0</v>
      </c>
      <c r="AL562" s="11">
        <v>1</v>
      </c>
      <c r="AM562" s="4">
        <v>6</v>
      </c>
      <c r="AN562" s="4" t="s">
        <v>27</v>
      </c>
      <c r="AO562" s="15">
        <v>0</v>
      </c>
      <c r="AP562" s="15">
        <v>0</v>
      </c>
      <c r="AQ562" s="15">
        <v>0</v>
      </c>
      <c r="AR562" s="16">
        <v>1</v>
      </c>
      <c r="AS562" s="15">
        <v>0</v>
      </c>
      <c r="AT562" s="15">
        <v>0</v>
      </c>
      <c r="AU562" s="15">
        <v>0</v>
      </c>
    </row>
    <row r="563" spans="1:47">
      <c r="A563" s="22"/>
      <c r="B563" s="19">
        <v>168</v>
      </c>
      <c r="C563" s="19">
        <v>20140917</v>
      </c>
      <c r="D563" s="7" t="s">
        <v>28</v>
      </c>
      <c r="E563" s="7" t="s">
        <v>31</v>
      </c>
      <c r="F563" s="7" t="s">
        <v>28</v>
      </c>
      <c r="G563" s="7" t="s">
        <v>28</v>
      </c>
      <c r="H563" s="7" t="s">
        <v>31</v>
      </c>
      <c r="I563" s="7" t="s">
        <v>31</v>
      </c>
      <c r="J563" s="7" t="s">
        <v>30</v>
      </c>
      <c r="K563" s="7" t="s">
        <v>30</v>
      </c>
      <c r="L563" s="7" t="s">
        <v>30</v>
      </c>
      <c r="M563" s="7" t="s">
        <v>30</v>
      </c>
      <c r="N563" s="7" t="s">
        <v>30</v>
      </c>
      <c r="O563" s="7" t="s">
        <v>30</v>
      </c>
      <c r="P563" s="7" t="s">
        <v>30</v>
      </c>
      <c r="Q563" s="1"/>
      <c r="R563" s="8">
        <v>168</v>
      </c>
      <c r="S563" s="4">
        <v>3</v>
      </c>
      <c r="T563" s="4">
        <v>739364</v>
      </c>
      <c r="U563" s="4">
        <v>7</v>
      </c>
      <c r="V563" s="4">
        <v>3</v>
      </c>
      <c r="W563" s="4">
        <v>9</v>
      </c>
      <c r="X563" s="4">
        <v>3</v>
      </c>
      <c r="Y563" s="4">
        <v>6</v>
      </c>
      <c r="Z563" s="4">
        <v>4</v>
      </c>
      <c r="AA563" s="4" t="s">
        <v>27</v>
      </c>
      <c r="AB563" s="4">
        <v>1</v>
      </c>
      <c r="AC563" s="9">
        <v>0</v>
      </c>
      <c r="AD563" s="9">
        <v>0</v>
      </c>
      <c r="AE563" s="9">
        <v>0</v>
      </c>
      <c r="AF563" s="10">
        <v>2</v>
      </c>
      <c r="AG563" s="11">
        <v>1</v>
      </c>
      <c r="AH563" s="9">
        <v>0</v>
      </c>
      <c r="AI563" s="11">
        <v>1</v>
      </c>
      <c r="AJ563" s="11">
        <v>1</v>
      </c>
      <c r="AK563" s="9">
        <v>0</v>
      </c>
      <c r="AL563" s="11">
        <v>1</v>
      </c>
      <c r="AM563" s="4">
        <v>5</v>
      </c>
      <c r="AN563" s="4" t="s">
        <v>27</v>
      </c>
      <c r="AO563" s="15">
        <v>0</v>
      </c>
      <c r="AP563" s="15">
        <v>0</v>
      </c>
      <c r="AQ563" s="16">
        <v>1</v>
      </c>
      <c r="AR563" s="15">
        <v>0</v>
      </c>
      <c r="AS563" s="15">
        <v>0</v>
      </c>
      <c r="AT563" s="15">
        <v>0</v>
      </c>
      <c r="AU563" s="15">
        <v>0</v>
      </c>
    </row>
    <row r="564" spans="1:47">
      <c r="A564" s="22"/>
      <c r="B564" s="20"/>
      <c r="C564" s="20"/>
      <c r="D564" s="14">
        <v>739364</v>
      </c>
      <c r="E564" s="14">
        <v>404786</v>
      </c>
      <c r="F564" s="14">
        <v>739363</v>
      </c>
      <c r="G564" s="14">
        <v>739365</v>
      </c>
      <c r="H564" s="14">
        <v>404785</v>
      </c>
      <c r="I564" s="14">
        <v>404787</v>
      </c>
      <c r="J564" s="14">
        <v>272886</v>
      </c>
      <c r="K564" s="14">
        <v>60195</v>
      </c>
      <c r="L564" s="14">
        <v>492</v>
      </c>
      <c r="M564" s="14">
        <v>43</v>
      </c>
      <c r="N564" s="14">
        <v>16</v>
      </c>
      <c r="O564" s="14">
        <v>0</v>
      </c>
      <c r="P564" s="14">
        <v>1</v>
      </c>
      <c r="Q564" s="1"/>
      <c r="R564" s="8">
        <v>168</v>
      </c>
      <c r="S564" s="4">
        <v>5</v>
      </c>
      <c r="T564" s="4">
        <v>404786</v>
      </c>
      <c r="U564" s="4">
        <v>4</v>
      </c>
      <c r="V564" s="4">
        <v>0</v>
      </c>
      <c r="W564" s="4">
        <v>4</v>
      </c>
      <c r="X564" s="4">
        <v>7</v>
      </c>
      <c r="Y564" s="4">
        <v>8</v>
      </c>
      <c r="Z564" s="4">
        <v>6</v>
      </c>
      <c r="AA564" s="4" t="s">
        <v>27</v>
      </c>
      <c r="AB564" s="4">
        <v>1</v>
      </c>
      <c r="AC564" s="11">
        <v>1</v>
      </c>
      <c r="AD564" s="9">
        <v>0</v>
      </c>
      <c r="AE564" s="9">
        <v>0</v>
      </c>
      <c r="AF564" s="9">
        <v>0</v>
      </c>
      <c r="AG564" s="10">
        <v>2</v>
      </c>
      <c r="AH564" s="9">
        <v>0</v>
      </c>
      <c r="AI564" s="11">
        <v>1</v>
      </c>
      <c r="AJ564" s="11">
        <v>1</v>
      </c>
      <c r="AK564" s="11">
        <v>1</v>
      </c>
      <c r="AL564" s="9">
        <v>0</v>
      </c>
      <c r="AM564" s="4">
        <v>5</v>
      </c>
      <c r="AN564" s="4" t="s">
        <v>27</v>
      </c>
      <c r="AO564" s="15">
        <v>0</v>
      </c>
      <c r="AP564" s="15">
        <v>0</v>
      </c>
      <c r="AQ564" s="15">
        <v>0</v>
      </c>
      <c r="AR564" s="15">
        <v>0</v>
      </c>
      <c r="AS564" s="16">
        <v>1</v>
      </c>
      <c r="AT564" s="15">
        <v>0</v>
      </c>
      <c r="AU564" s="15">
        <v>0</v>
      </c>
    </row>
    <row r="565" spans="1:47">
      <c r="A565" s="22"/>
      <c r="B565" s="19">
        <v>167</v>
      </c>
      <c r="C565" s="19">
        <v>20140910</v>
      </c>
      <c r="D565" s="7" t="s">
        <v>35</v>
      </c>
      <c r="E565" s="7" t="s">
        <v>31</v>
      </c>
      <c r="F565" s="7" t="s">
        <v>35</v>
      </c>
      <c r="G565" s="7" t="s">
        <v>35</v>
      </c>
      <c r="H565" s="7" t="s">
        <v>31</v>
      </c>
      <c r="I565" s="7" t="s">
        <v>31</v>
      </c>
      <c r="J565" s="7" t="s">
        <v>30</v>
      </c>
      <c r="K565" s="7" t="s">
        <v>30</v>
      </c>
      <c r="L565" s="7" t="s">
        <v>30</v>
      </c>
      <c r="M565" s="7" t="s">
        <v>30</v>
      </c>
      <c r="N565" s="7" t="s">
        <v>30</v>
      </c>
      <c r="O565" s="7" t="s">
        <v>30</v>
      </c>
      <c r="P565" s="7" t="s">
        <v>30</v>
      </c>
      <c r="Q565" s="1"/>
      <c r="R565" s="8">
        <v>167</v>
      </c>
      <c r="S565" s="4">
        <v>7</v>
      </c>
      <c r="T565" s="4">
        <v>587088</v>
      </c>
      <c r="U565" s="4">
        <v>5</v>
      </c>
      <c r="V565" s="4">
        <v>8</v>
      </c>
      <c r="W565" s="4">
        <v>7</v>
      </c>
      <c r="X565" s="4">
        <v>0</v>
      </c>
      <c r="Y565" s="4">
        <v>8</v>
      </c>
      <c r="Z565" s="4">
        <v>8</v>
      </c>
      <c r="AA565" s="4" t="s">
        <v>27</v>
      </c>
      <c r="AB565" s="4">
        <v>1</v>
      </c>
      <c r="AC565" s="11">
        <v>1</v>
      </c>
      <c r="AD565" s="9">
        <v>0</v>
      </c>
      <c r="AE565" s="9">
        <v>0</v>
      </c>
      <c r="AF565" s="9">
        <v>0</v>
      </c>
      <c r="AG565" s="9">
        <v>0</v>
      </c>
      <c r="AH565" s="11">
        <v>1</v>
      </c>
      <c r="AI565" s="9">
        <v>0</v>
      </c>
      <c r="AJ565" s="11">
        <v>1</v>
      </c>
      <c r="AK565" s="17">
        <v>3</v>
      </c>
      <c r="AL565" s="9">
        <v>0</v>
      </c>
      <c r="AM565" s="4">
        <v>4</v>
      </c>
      <c r="AN565" s="4" t="s">
        <v>27</v>
      </c>
      <c r="AO565" s="15">
        <v>0</v>
      </c>
      <c r="AP565" s="15">
        <v>0</v>
      </c>
      <c r="AQ565" s="15">
        <v>0</v>
      </c>
      <c r="AR565" s="15">
        <v>0</v>
      </c>
      <c r="AS565" s="15">
        <v>0</v>
      </c>
      <c r="AT565" s="15">
        <v>0</v>
      </c>
      <c r="AU565" s="16">
        <v>1</v>
      </c>
    </row>
    <row r="566" spans="1:47">
      <c r="A566" s="22"/>
      <c r="B566" s="20"/>
      <c r="C566" s="20"/>
      <c r="D566" s="14">
        <v>587088</v>
      </c>
      <c r="E566" s="14">
        <v>788836</v>
      </c>
      <c r="F566" s="14">
        <v>587087</v>
      </c>
      <c r="G566" s="14">
        <v>587089</v>
      </c>
      <c r="H566" s="14">
        <v>788835</v>
      </c>
      <c r="I566" s="14">
        <v>788837</v>
      </c>
      <c r="J566" s="14">
        <v>800551</v>
      </c>
      <c r="K566" s="14">
        <v>35396</v>
      </c>
      <c r="L566" s="14">
        <v>442</v>
      </c>
      <c r="M566" s="14">
        <v>39</v>
      </c>
      <c r="N566" s="14">
        <v>49</v>
      </c>
      <c r="O566" s="14">
        <v>4</v>
      </c>
      <c r="P566" s="14">
        <v>2</v>
      </c>
      <c r="Q566" s="1"/>
      <c r="R566" s="8">
        <v>167</v>
      </c>
      <c r="S566" s="4">
        <v>5</v>
      </c>
      <c r="T566" s="4">
        <v>788836</v>
      </c>
      <c r="U566" s="4">
        <v>7</v>
      </c>
      <c r="V566" s="4">
        <v>8</v>
      </c>
      <c r="W566" s="4">
        <v>8</v>
      </c>
      <c r="X566" s="4">
        <v>8</v>
      </c>
      <c r="Y566" s="4">
        <v>3</v>
      </c>
      <c r="Z566" s="4">
        <v>6</v>
      </c>
      <c r="AA566" s="4" t="s">
        <v>27</v>
      </c>
      <c r="AB566" s="4">
        <v>1</v>
      </c>
      <c r="AC566" s="9">
        <v>0</v>
      </c>
      <c r="AD566" s="9">
        <v>0</v>
      </c>
      <c r="AE566" s="9">
        <v>0</v>
      </c>
      <c r="AF566" s="11">
        <v>1</v>
      </c>
      <c r="AG566" s="9">
        <v>0</v>
      </c>
      <c r="AH566" s="9">
        <v>0</v>
      </c>
      <c r="AI566" s="11">
        <v>1</v>
      </c>
      <c r="AJ566" s="11">
        <v>1</v>
      </c>
      <c r="AK566" s="17">
        <v>3</v>
      </c>
      <c r="AL566" s="9">
        <v>0</v>
      </c>
      <c r="AM566" s="4">
        <v>4</v>
      </c>
      <c r="AN566" s="4" t="s">
        <v>27</v>
      </c>
      <c r="AO566" s="15">
        <v>0</v>
      </c>
      <c r="AP566" s="15">
        <v>0</v>
      </c>
      <c r="AQ566" s="15">
        <v>0</v>
      </c>
      <c r="AR566" s="15">
        <v>0</v>
      </c>
      <c r="AS566" s="16">
        <v>1</v>
      </c>
      <c r="AT566" s="15">
        <v>0</v>
      </c>
      <c r="AU566" s="15">
        <v>0</v>
      </c>
    </row>
    <row r="567" spans="1:47">
      <c r="A567" s="22"/>
      <c r="B567" s="19">
        <v>166</v>
      </c>
      <c r="C567" s="19">
        <v>20140903</v>
      </c>
      <c r="D567" s="7" t="s">
        <v>32</v>
      </c>
      <c r="E567" s="7" t="s">
        <v>28</v>
      </c>
      <c r="F567" s="7" t="s">
        <v>32</v>
      </c>
      <c r="G567" s="7" t="s">
        <v>32</v>
      </c>
      <c r="H567" s="7" t="s">
        <v>28</v>
      </c>
      <c r="I567" s="7" t="s">
        <v>28</v>
      </c>
      <c r="J567" s="7" t="s">
        <v>30</v>
      </c>
      <c r="K567" s="7" t="s">
        <v>30</v>
      </c>
      <c r="L567" s="7" t="s">
        <v>30</v>
      </c>
      <c r="M567" s="7" t="s">
        <v>30</v>
      </c>
      <c r="N567" s="7" t="s">
        <v>30</v>
      </c>
      <c r="O567" s="7" t="s">
        <v>30</v>
      </c>
      <c r="P567" s="7" t="s">
        <v>30</v>
      </c>
      <c r="Q567" s="1"/>
      <c r="R567" s="8">
        <v>166</v>
      </c>
      <c r="S567" s="4">
        <v>4</v>
      </c>
      <c r="T567" s="4">
        <v>721082</v>
      </c>
      <c r="U567" s="4">
        <v>7</v>
      </c>
      <c r="V567" s="4">
        <v>2</v>
      </c>
      <c r="W567" s="4">
        <v>1</v>
      </c>
      <c r="X567" s="4">
        <v>0</v>
      </c>
      <c r="Y567" s="4">
        <v>8</v>
      </c>
      <c r="Z567" s="4">
        <v>2</v>
      </c>
      <c r="AA567" s="4" t="s">
        <v>27</v>
      </c>
      <c r="AB567" s="4">
        <v>1</v>
      </c>
      <c r="AC567" s="11">
        <v>1</v>
      </c>
      <c r="AD567" s="11">
        <v>1</v>
      </c>
      <c r="AE567" s="10">
        <v>2</v>
      </c>
      <c r="AF567" s="9">
        <v>0</v>
      </c>
      <c r="AG567" s="9">
        <v>0</v>
      </c>
      <c r="AH567" s="9">
        <v>0</v>
      </c>
      <c r="AI567" s="9">
        <v>0</v>
      </c>
      <c r="AJ567" s="11">
        <v>1</v>
      </c>
      <c r="AK567" s="11">
        <v>1</v>
      </c>
      <c r="AL567" s="9">
        <v>0</v>
      </c>
      <c r="AM567" s="4">
        <v>5</v>
      </c>
      <c r="AN567" s="4" t="s">
        <v>27</v>
      </c>
      <c r="AO567" s="15">
        <v>0</v>
      </c>
      <c r="AP567" s="15">
        <v>0</v>
      </c>
      <c r="AQ567" s="15">
        <v>0</v>
      </c>
      <c r="AR567" s="16">
        <v>1</v>
      </c>
      <c r="AS567" s="15">
        <v>0</v>
      </c>
      <c r="AT567" s="15">
        <v>0</v>
      </c>
      <c r="AU567" s="15">
        <v>0</v>
      </c>
    </row>
    <row r="568" spans="1:47">
      <c r="A568" s="22"/>
      <c r="B568" s="20"/>
      <c r="C568" s="20"/>
      <c r="D568" s="14">
        <v>721082</v>
      </c>
      <c r="E568" s="14">
        <v>353919</v>
      </c>
      <c r="F568" s="14">
        <v>721081</v>
      </c>
      <c r="G568" s="14">
        <v>721083</v>
      </c>
      <c r="H568" s="14">
        <v>353918</v>
      </c>
      <c r="I568" s="14">
        <v>353920</v>
      </c>
      <c r="J568" s="14">
        <v>833160</v>
      </c>
      <c r="K568" s="14">
        <v>33639</v>
      </c>
      <c r="L568" s="14">
        <v>554</v>
      </c>
      <c r="M568" s="14">
        <v>70</v>
      </c>
      <c r="N568" s="14">
        <v>96</v>
      </c>
      <c r="O568" s="14">
        <v>4</v>
      </c>
      <c r="P568" s="14">
        <v>8</v>
      </c>
      <c r="Q568" s="1"/>
      <c r="R568" s="8">
        <v>166</v>
      </c>
      <c r="S568" s="4">
        <v>3</v>
      </c>
      <c r="T568" s="4">
        <v>353919</v>
      </c>
      <c r="U568" s="4">
        <v>3</v>
      </c>
      <c r="V568" s="4">
        <v>5</v>
      </c>
      <c r="W568" s="4">
        <v>3</v>
      </c>
      <c r="X568" s="4">
        <v>9</v>
      </c>
      <c r="Y568" s="4">
        <v>1</v>
      </c>
      <c r="Z568" s="4">
        <v>9</v>
      </c>
      <c r="AA568" s="4" t="s">
        <v>27</v>
      </c>
      <c r="AB568" s="4">
        <v>1</v>
      </c>
      <c r="AC568" s="9">
        <v>0</v>
      </c>
      <c r="AD568" s="11">
        <v>1</v>
      </c>
      <c r="AE568" s="9">
        <v>0</v>
      </c>
      <c r="AF568" s="10">
        <v>2</v>
      </c>
      <c r="AG568" s="9">
        <v>0</v>
      </c>
      <c r="AH568" s="11">
        <v>1</v>
      </c>
      <c r="AI568" s="9">
        <v>0</v>
      </c>
      <c r="AJ568" s="9">
        <v>0</v>
      </c>
      <c r="AK568" s="9">
        <v>0</v>
      </c>
      <c r="AL568" s="10">
        <v>2</v>
      </c>
      <c r="AM568" s="4">
        <v>4</v>
      </c>
      <c r="AN568" s="4" t="s">
        <v>27</v>
      </c>
      <c r="AO568" s="15">
        <v>0</v>
      </c>
      <c r="AP568" s="15">
        <v>0</v>
      </c>
      <c r="AQ568" s="16">
        <v>1</v>
      </c>
      <c r="AR568" s="15">
        <v>0</v>
      </c>
      <c r="AS568" s="15">
        <v>0</v>
      </c>
      <c r="AT568" s="15">
        <v>0</v>
      </c>
      <c r="AU568" s="15">
        <v>0</v>
      </c>
    </row>
    <row r="569" spans="1:47">
      <c r="A569" s="22"/>
      <c r="B569" s="19">
        <v>165</v>
      </c>
      <c r="C569" s="19">
        <v>20140827</v>
      </c>
      <c r="D569" s="7" t="s">
        <v>31</v>
      </c>
      <c r="E569" s="7" t="s">
        <v>32</v>
      </c>
      <c r="F569" s="7" t="s">
        <v>31</v>
      </c>
      <c r="G569" s="7" t="s">
        <v>31</v>
      </c>
      <c r="H569" s="7" t="s">
        <v>32</v>
      </c>
      <c r="I569" s="7" t="s">
        <v>32</v>
      </c>
      <c r="J569" s="7" t="s">
        <v>30</v>
      </c>
      <c r="K569" s="7" t="s">
        <v>30</v>
      </c>
      <c r="L569" s="7" t="s">
        <v>30</v>
      </c>
      <c r="M569" s="7" t="s">
        <v>30</v>
      </c>
      <c r="N569" s="7" t="s">
        <v>30</v>
      </c>
      <c r="O569" s="7" t="s">
        <v>30</v>
      </c>
      <c r="P569" s="7" t="s">
        <v>30</v>
      </c>
      <c r="Q569" s="1"/>
      <c r="R569" s="8">
        <v>165</v>
      </c>
      <c r="S569" s="4">
        <v>5</v>
      </c>
      <c r="T569" s="4">
        <v>107252</v>
      </c>
      <c r="U569" s="4">
        <v>1</v>
      </c>
      <c r="V569" s="4">
        <v>0</v>
      </c>
      <c r="W569" s="4">
        <v>7</v>
      </c>
      <c r="X569" s="4">
        <v>2</v>
      </c>
      <c r="Y569" s="4">
        <v>5</v>
      </c>
      <c r="Z569" s="4">
        <v>2</v>
      </c>
      <c r="AA569" s="4" t="s">
        <v>27</v>
      </c>
      <c r="AB569" s="4">
        <v>1</v>
      </c>
      <c r="AC569" s="11">
        <v>1</v>
      </c>
      <c r="AD569" s="11">
        <v>1</v>
      </c>
      <c r="AE569" s="10">
        <v>2</v>
      </c>
      <c r="AF569" s="9">
        <v>0</v>
      </c>
      <c r="AG569" s="9">
        <v>0</v>
      </c>
      <c r="AH569" s="11">
        <v>1</v>
      </c>
      <c r="AI569" s="9">
        <v>0</v>
      </c>
      <c r="AJ569" s="11">
        <v>1</v>
      </c>
      <c r="AK569" s="9">
        <v>0</v>
      </c>
      <c r="AL569" s="9">
        <v>0</v>
      </c>
      <c r="AM569" s="4">
        <v>5</v>
      </c>
      <c r="AN569" s="4" t="s">
        <v>27</v>
      </c>
      <c r="AO569" s="15">
        <v>0</v>
      </c>
      <c r="AP569" s="15">
        <v>0</v>
      </c>
      <c r="AQ569" s="15">
        <v>0</v>
      </c>
      <c r="AR569" s="15">
        <v>0</v>
      </c>
      <c r="AS569" s="16">
        <v>1</v>
      </c>
      <c r="AT569" s="15">
        <v>0</v>
      </c>
      <c r="AU569" s="15">
        <v>0</v>
      </c>
    </row>
    <row r="570" spans="1:47">
      <c r="A570" s="22"/>
      <c r="B570" s="20"/>
      <c r="C570" s="20"/>
      <c r="D570" s="14">
        <v>107252</v>
      </c>
      <c r="E570" s="14">
        <v>497746</v>
      </c>
      <c r="F570" s="14">
        <v>107251</v>
      </c>
      <c r="G570" s="14">
        <v>107253</v>
      </c>
      <c r="H570" s="14">
        <v>497745</v>
      </c>
      <c r="I570" s="14">
        <v>497747</v>
      </c>
      <c r="J570" s="14">
        <v>201332</v>
      </c>
      <c r="K570" s="14">
        <v>54025</v>
      </c>
      <c r="L570" s="14">
        <v>829</v>
      </c>
      <c r="M570" s="14">
        <v>65</v>
      </c>
      <c r="N570" s="14">
        <v>67</v>
      </c>
      <c r="O570" s="14">
        <v>9</v>
      </c>
      <c r="P570" s="14">
        <v>4</v>
      </c>
      <c r="Q570" s="1"/>
      <c r="R570" s="8">
        <v>165</v>
      </c>
      <c r="S570" s="4">
        <v>4</v>
      </c>
      <c r="T570" s="4">
        <v>497746</v>
      </c>
      <c r="U570" s="4">
        <v>4</v>
      </c>
      <c r="V570" s="4">
        <v>9</v>
      </c>
      <c r="W570" s="4">
        <v>7</v>
      </c>
      <c r="X570" s="4">
        <v>7</v>
      </c>
      <c r="Y570" s="4">
        <v>4</v>
      </c>
      <c r="Z570" s="4">
        <v>6</v>
      </c>
      <c r="AA570" s="4" t="s">
        <v>27</v>
      </c>
      <c r="AB570" s="4">
        <v>1</v>
      </c>
      <c r="AC570" s="9">
        <v>0</v>
      </c>
      <c r="AD570" s="9">
        <v>0</v>
      </c>
      <c r="AE570" s="9">
        <v>0</v>
      </c>
      <c r="AF570" s="9">
        <v>0</v>
      </c>
      <c r="AG570" s="10">
        <v>2</v>
      </c>
      <c r="AH570" s="9">
        <v>0</v>
      </c>
      <c r="AI570" s="11">
        <v>1</v>
      </c>
      <c r="AJ570" s="10">
        <v>2</v>
      </c>
      <c r="AK570" s="9">
        <v>0</v>
      </c>
      <c r="AL570" s="11">
        <v>1</v>
      </c>
      <c r="AM570" s="4">
        <v>4</v>
      </c>
      <c r="AN570" s="4" t="s">
        <v>27</v>
      </c>
      <c r="AO570" s="15">
        <v>0</v>
      </c>
      <c r="AP570" s="15">
        <v>0</v>
      </c>
      <c r="AQ570" s="15">
        <v>0</v>
      </c>
      <c r="AR570" s="16">
        <v>1</v>
      </c>
      <c r="AS570" s="15">
        <v>0</v>
      </c>
      <c r="AT570" s="15">
        <v>0</v>
      </c>
      <c r="AU570" s="15">
        <v>0</v>
      </c>
    </row>
    <row r="571" spans="1:47">
      <c r="A571" s="22"/>
      <c r="B571" s="19">
        <v>164</v>
      </c>
      <c r="C571" s="19">
        <v>20140820</v>
      </c>
      <c r="D571" s="7" t="s">
        <v>29</v>
      </c>
      <c r="E571" s="7" t="s">
        <v>35</v>
      </c>
      <c r="F571" s="7" t="s">
        <v>29</v>
      </c>
      <c r="G571" s="7" t="s">
        <v>29</v>
      </c>
      <c r="H571" s="7" t="s">
        <v>35</v>
      </c>
      <c r="I571" s="7" t="s">
        <v>35</v>
      </c>
      <c r="J571" s="7" t="s">
        <v>30</v>
      </c>
      <c r="K571" s="7" t="s">
        <v>30</v>
      </c>
      <c r="L571" s="7" t="s">
        <v>30</v>
      </c>
      <c r="M571" s="7" t="s">
        <v>30</v>
      </c>
      <c r="N571" s="7" t="s">
        <v>30</v>
      </c>
      <c r="O571" s="7" t="s">
        <v>30</v>
      </c>
      <c r="P571" s="7" t="s">
        <v>30</v>
      </c>
      <c r="Q571" s="1"/>
      <c r="R571" s="8">
        <v>164</v>
      </c>
      <c r="S571" s="4">
        <v>6</v>
      </c>
      <c r="T571" s="4">
        <v>863222</v>
      </c>
      <c r="U571" s="4">
        <v>8</v>
      </c>
      <c r="V571" s="4">
        <v>6</v>
      </c>
      <c r="W571" s="4">
        <v>3</v>
      </c>
      <c r="X571" s="4">
        <v>2</v>
      </c>
      <c r="Y571" s="4">
        <v>2</v>
      </c>
      <c r="Z571" s="4">
        <v>2</v>
      </c>
      <c r="AA571" s="4" t="s">
        <v>27</v>
      </c>
      <c r="AB571" s="4">
        <v>1</v>
      </c>
      <c r="AC571" s="9">
        <v>0</v>
      </c>
      <c r="AD571" s="9">
        <v>0</v>
      </c>
      <c r="AE571" s="17">
        <v>3</v>
      </c>
      <c r="AF571" s="11">
        <v>1</v>
      </c>
      <c r="AG571" s="9">
        <v>0</v>
      </c>
      <c r="AH571" s="9">
        <v>0</v>
      </c>
      <c r="AI571" s="11">
        <v>1</v>
      </c>
      <c r="AJ571" s="9">
        <v>0</v>
      </c>
      <c r="AK571" s="11">
        <v>1</v>
      </c>
      <c r="AL571" s="9">
        <v>0</v>
      </c>
      <c r="AM571" s="4">
        <v>4</v>
      </c>
      <c r="AN571" s="4" t="s">
        <v>27</v>
      </c>
      <c r="AO571" s="15">
        <v>0</v>
      </c>
      <c r="AP571" s="15">
        <v>0</v>
      </c>
      <c r="AQ571" s="15">
        <v>0</v>
      </c>
      <c r="AR571" s="15">
        <v>0</v>
      </c>
      <c r="AS571" s="15">
        <v>0</v>
      </c>
      <c r="AT571" s="16">
        <v>1</v>
      </c>
      <c r="AU571" s="15">
        <v>0</v>
      </c>
    </row>
    <row r="572" spans="1:47">
      <c r="A572" s="22"/>
      <c r="B572" s="20"/>
      <c r="C572" s="20"/>
      <c r="D572" s="14">
        <v>863222</v>
      </c>
      <c r="E572" s="14">
        <v>221647</v>
      </c>
      <c r="F572" s="14">
        <v>863221</v>
      </c>
      <c r="G572" s="14">
        <v>863223</v>
      </c>
      <c r="H572" s="14">
        <v>221646</v>
      </c>
      <c r="I572" s="14">
        <v>221648</v>
      </c>
      <c r="J572" s="14">
        <v>279031</v>
      </c>
      <c r="K572" s="14">
        <v>63544</v>
      </c>
      <c r="L572" s="14">
        <v>5</v>
      </c>
      <c r="M572" s="14">
        <v>17</v>
      </c>
      <c r="N572" s="14">
        <v>44</v>
      </c>
      <c r="O572" s="14">
        <v>5</v>
      </c>
      <c r="P572" s="14">
        <v>8</v>
      </c>
      <c r="Q572" s="1"/>
      <c r="R572" s="8">
        <v>164</v>
      </c>
      <c r="S572" s="4">
        <v>7</v>
      </c>
      <c r="T572" s="4">
        <v>221647</v>
      </c>
      <c r="U572" s="4">
        <v>2</v>
      </c>
      <c r="V572" s="4">
        <v>2</v>
      </c>
      <c r="W572" s="4">
        <v>1</v>
      </c>
      <c r="X572" s="4">
        <v>6</v>
      </c>
      <c r="Y572" s="4">
        <v>4</v>
      </c>
      <c r="Z572" s="4">
        <v>7</v>
      </c>
      <c r="AA572" s="4" t="s">
        <v>27</v>
      </c>
      <c r="AB572" s="4">
        <v>1</v>
      </c>
      <c r="AC572" s="9">
        <v>0</v>
      </c>
      <c r="AD572" s="11">
        <v>1</v>
      </c>
      <c r="AE572" s="10">
        <v>2</v>
      </c>
      <c r="AF572" s="9">
        <v>0</v>
      </c>
      <c r="AG572" s="11">
        <v>1</v>
      </c>
      <c r="AH572" s="9">
        <v>0</v>
      </c>
      <c r="AI572" s="11">
        <v>1</v>
      </c>
      <c r="AJ572" s="11">
        <v>1</v>
      </c>
      <c r="AK572" s="9">
        <v>0</v>
      </c>
      <c r="AL572" s="9">
        <v>0</v>
      </c>
      <c r="AM572" s="4">
        <v>5</v>
      </c>
      <c r="AN572" s="4" t="s">
        <v>27</v>
      </c>
      <c r="AO572" s="15">
        <v>0</v>
      </c>
      <c r="AP572" s="15">
        <v>0</v>
      </c>
      <c r="AQ572" s="15">
        <v>0</v>
      </c>
      <c r="AR572" s="15">
        <v>0</v>
      </c>
      <c r="AS572" s="15">
        <v>0</v>
      </c>
      <c r="AT572" s="15">
        <v>0</v>
      </c>
      <c r="AU572" s="16">
        <v>1</v>
      </c>
    </row>
    <row r="573" spans="1:47">
      <c r="A573" s="22"/>
      <c r="B573" s="19">
        <v>163</v>
      </c>
      <c r="C573" s="19">
        <v>20140813</v>
      </c>
      <c r="D573" s="7" t="s">
        <v>28</v>
      </c>
      <c r="E573" s="7" t="s">
        <v>31</v>
      </c>
      <c r="F573" s="7" t="s">
        <v>28</v>
      </c>
      <c r="G573" s="7" t="s">
        <v>28</v>
      </c>
      <c r="H573" s="7" t="s">
        <v>31</v>
      </c>
      <c r="I573" s="7" t="s">
        <v>31</v>
      </c>
      <c r="J573" s="7" t="s">
        <v>30</v>
      </c>
      <c r="K573" s="7" t="s">
        <v>30</v>
      </c>
      <c r="L573" s="7" t="s">
        <v>30</v>
      </c>
      <c r="M573" s="7" t="s">
        <v>30</v>
      </c>
      <c r="N573" s="7" t="s">
        <v>30</v>
      </c>
      <c r="O573" s="7" t="s">
        <v>30</v>
      </c>
      <c r="P573" s="7" t="s">
        <v>30</v>
      </c>
      <c r="Q573" s="1"/>
      <c r="R573" s="8">
        <v>163</v>
      </c>
      <c r="S573" s="4">
        <v>3</v>
      </c>
      <c r="T573" s="4">
        <v>498596</v>
      </c>
      <c r="U573" s="4">
        <v>4</v>
      </c>
      <c r="V573" s="4">
        <v>9</v>
      </c>
      <c r="W573" s="4">
        <v>8</v>
      </c>
      <c r="X573" s="4">
        <v>5</v>
      </c>
      <c r="Y573" s="4">
        <v>9</v>
      </c>
      <c r="Z573" s="4">
        <v>6</v>
      </c>
      <c r="AA573" s="4" t="s">
        <v>27</v>
      </c>
      <c r="AB573" s="4">
        <v>1</v>
      </c>
      <c r="AC573" s="9">
        <v>0</v>
      </c>
      <c r="AD573" s="9">
        <v>0</v>
      </c>
      <c r="AE573" s="9">
        <v>0</v>
      </c>
      <c r="AF573" s="9">
        <v>0</v>
      </c>
      <c r="AG573" s="11">
        <v>1</v>
      </c>
      <c r="AH573" s="11">
        <v>1</v>
      </c>
      <c r="AI573" s="11">
        <v>1</v>
      </c>
      <c r="AJ573" s="9">
        <v>0</v>
      </c>
      <c r="AK573" s="11">
        <v>1</v>
      </c>
      <c r="AL573" s="10">
        <v>2</v>
      </c>
      <c r="AM573" s="4">
        <v>5</v>
      </c>
      <c r="AN573" s="4" t="s">
        <v>27</v>
      </c>
      <c r="AO573" s="15">
        <v>0</v>
      </c>
      <c r="AP573" s="15">
        <v>0</v>
      </c>
      <c r="AQ573" s="16">
        <v>1</v>
      </c>
      <c r="AR573" s="15">
        <v>0</v>
      </c>
      <c r="AS573" s="15">
        <v>0</v>
      </c>
      <c r="AT573" s="15">
        <v>0</v>
      </c>
      <c r="AU573" s="15">
        <v>0</v>
      </c>
    </row>
    <row r="574" spans="1:47">
      <c r="A574" s="22"/>
      <c r="B574" s="20"/>
      <c r="C574" s="20"/>
      <c r="D574" s="14">
        <v>498596</v>
      </c>
      <c r="E574" s="14">
        <v>347668</v>
      </c>
      <c r="F574" s="14">
        <v>498595</v>
      </c>
      <c r="G574" s="14">
        <v>498597</v>
      </c>
      <c r="H574" s="14">
        <v>347667</v>
      </c>
      <c r="I574" s="14">
        <v>347669</v>
      </c>
      <c r="J574" s="14">
        <v>907719</v>
      </c>
      <c r="K574" s="14">
        <v>96313</v>
      </c>
      <c r="L574" s="14">
        <v>342</v>
      </c>
      <c r="M574" s="14">
        <v>92</v>
      </c>
      <c r="N574" s="14">
        <v>18</v>
      </c>
      <c r="O574" s="14">
        <v>1</v>
      </c>
      <c r="P574" s="14">
        <v>3</v>
      </c>
      <c r="Q574" s="1"/>
      <c r="R574" s="8">
        <v>163</v>
      </c>
      <c r="S574" s="4">
        <v>5</v>
      </c>
      <c r="T574" s="4">
        <v>347668</v>
      </c>
      <c r="U574" s="4">
        <v>3</v>
      </c>
      <c r="V574" s="4">
        <v>4</v>
      </c>
      <c r="W574" s="4">
        <v>7</v>
      </c>
      <c r="X574" s="4">
        <v>6</v>
      </c>
      <c r="Y574" s="4">
        <v>6</v>
      </c>
      <c r="Z574" s="4">
        <v>8</v>
      </c>
      <c r="AA574" s="4" t="s">
        <v>27</v>
      </c>
      <c r="AB574" s="4">
        <v>1</v>
      </c>
      <c r="AC574" s="9">
        <v>0</v>
      </c>
      <c r="AD574" s="9">
        <v>0</v>
      </c>
      <c r="AE574" s="9">
        <v>0</v>
      </c>
      <c r="AF574" s="11">
        <v>1</v>
      </c>
      <c r="AG574" s="11">
        <v>1</v>
      </c>
      <c r="AH574" s="9">
        <v>0</v>
      </c>
      <c r="AI574" s="10">
        <v>2</v>
      </c>
      <c r="AJ574" s="11">
        <v>1</v>
      </c>
      <c r="AK574" s="11">
        <v>1</v>
      </c>
      <c r="AL574" s="9">
        <v>0</v>
      </c>
      <c r="AM574" s="4">
        <v>5</v>
      </c>
      <c r="AN574" s="4" t="s">
        <v>27</v>
      </c>
      <c r="AO574" s="15">
        <v>0</v>
      </c>
      <c r="AP574" s="15">
        <v>0</v>
      </c>
      <c r="AQ574" s="15">
        <v>0</v>
      </c>
      <c r="AR574" s="15">
        <v>0</v>
      </c>
      <c r="AS574" s="16">
        <v>1</v>
      </c>
      <c r="AT574" s="15">
        <v>0</v>
      </c>
      <c r="AU574" s="15">
        <v>0</v>
      </c>
    </row>
    <row r="575" spans="1:47">
      <c r="A575" s="22"/>
      <c r="B575" s="19">
        <v>162</v>
      </c>
      <c r="C575" s="19">
        <v>20140806</v>
      </c>
      <c r="D575" s="7" t="s">
        <v>32</v>
      </c>
      <c r="E575" s="7" t="s">
        <v>35</v>
      </c>
      <c r="F575" s="7" t="s">
        <v>32</v>
      </c>
      <c r="G575" s="7" t="s">
        <v>32</v>
      </c>
      <c r="H575" s="7" t="s">
        <v>35</v>
      </c>
      <c r="I575" s="7" t="s">
        <v>35</v>
      </c>
      <c r="J575" s="7" t="s">
        <v>30</v>
      </c>
      <c r="K575" s="7" t="s">
        <v>30</v>
      </c>
      <c r="L575" s="7" t="s">
        <v>30</v>
      </c>
      <c r="M575" s="7" t="s">
        <v>30</v>
      </c>
      <c r="N575" s="7" t="s">
        <v>30</v>
      </c>
      <c r="O575" s="7" t="s">
        <v>30</v>
      </c>
      <c r="P575" s="7" t="s">
        <v>30</v>
      </c>
      <c r="Q575" s="1"/>
      <c r="R575" s="8">
        <v>162</v>
      </c>
      <c r="S575" s="4">
        <v>4</v>
      </c>
      <c r="T575" s="4">
        <v>755276</v>
      </c>
      <c r="U575" s="4">
        <v>7</v>
      </c>
      <c r="V575" s="4">
        <v>5</v>
      </c>
      <c r="W575" s="4">
        <v>5</v>
      </c>
      <c r="X575" s="4">
        <v>2</v>
      </c>
      <c r="Y575" s="4">
        <v>7</v>
      </c>
      <c r="Z575" s="4">
        <v>6</v>
      </c>
      <c r="AA575" s="4" t="s">
        <v>27</v>
      </c>
      <c r="AB575" s="4">
        <v>1</v>
      </c>
      <c r="AC575" s="9">
        <v>0</v>
      </c>
      <c r="AD575" s="9">
        <v>0</v>
      </c>
      <c r="AE575" s="11">
        <v>1</v>
      </c>
      <c r="AF575" s="9">
        <v>0</v>
      </c>
      <c r="AG575" s="9">
        <v>0</v>
      </c>
      <c r="AH575" s="10">
        <v>2</v>
      </c>
      <c r="AI575" s="11">
        <v>1</v>
      </c>
      <c r="AJ575" s="10">
        <v>2</v>
      </c>
      <c r="AK575" s="9">
        <v>0</v>
      </c>
      <c r="AL575" s="9">
        <v>0</v>
      </c>
      <c r="AM575" s="4">
        <v>4</v>
      </c>
      <c r="AN575" s="4" t="s">
        <v>27</v>
      </c>
      <c r="AO575" s="15">
        <v>0</v>
      </c>
      <c r="AP575" s="15">
        <v>0</v>
      </c>
      <c r="AQ575" s="15">
        <v>0</v>
      </c>
      <c r="AR575" s="16">
        <v>1</v>
      </c>
      <c r="AS575" s="15">
        <v>0</v>
      </c>
      <c r="AT575" s="15">
        <v>0</v>
      </c>
      <c r="AU575" s="15">
        <v>0</v>
      </c>
    </row>
    <row r="576" spans="1:47">
      <c r="A576" s="22"/>
      <c r="B576" s="20"/>
      <c r="C576" s="20"/>
      <c r="D576" s="14">
        <v>755276</v>
      </c>
      <c r="E576" s="14">
        <v>735692</v>
      </c>
      <c r="F576" s="14">
        <v>755275</v>
      </c>
      <c r="G576" s="14">
        <v>755277</v>
      </c>
      <c r="H576" s="14">
        <v>735691</v>
      </c>
      <c r="I576" s="14">
        <v>735693</v>
      </c>
      <c r="J576" s="14">
        <v>368553</v>
      </c>
      <c r="K576" s="14">
        <v>29511</v>
      </c>
      <c r="L576" s="14">
        <v>712</v>
      </c>
      <c r="M576" s="14">
        <v>53</v>
      </c>
      <c r="N576" s="14">
        <v>66</v>
      </c>
      <c r="O576" s="14">
        <v>1</v>
      </c>
      <c r="P576" s="14">
        <v>2</v>
      </c>
      <c r="Q576" s="1"/>
      <c r="R576" s="8">
        <v>162</v>
      </c>
      <c r="S576" s="4">
        <v>7</v>
      </c>
      <c r="T576" s="4">
        <v>735692</v>
      </c>
      <c r="U576" s="4">
        <v>7</v>
      </c>
      <c r="V576" s="4">
        <v>3</v>
      </c>
      <c r="W576" s="4">
        <v>5</v>
      </c>
      <c r="X576" s="4">
        <v>6</v>
      </c>
      <c r="Y576" s="4">
        <v>9</v>
      </c>
      <c r="Z576" s="4">
        <v>2</v>
      </c>
      <c r="AA576" s="4" t="s">
        <v>27</v>
      </c>
      <c r="AB576" s="4">
        <v>1</v>
      </c>
      <c r="AC576" s="9">
        <v>0</v>
      </c>
      <c r="AD576" s="9">
        <v>0</v>
      </c>
      <c r="AE576" s="11">
        <v>1</v>
      </c>
      <c r="AF576" s="11">
        <v>1</v>
      </c>
      <c r="AG576" s="9">
        <v>0</v>
      </c>
      <c r="AH576" s="11">
        <v>1</v>
      </c>
      <c r="AI576" s="11">
        <v>1</v>
      </c>
      <c r="AJ576" s="11">
        <v>1</v>
      </c>
      <c r="AK576" s="9">
        <v>0</v>
      </c>
      <c r="AL576" s="11">
        <v>1</v>
      </c>
      <c r="AM576" s="4">
        <v>6</v>
      </c>
      <c r="AN576" s="4" t="s">
        <v>27</v>
      </c>
      <c r="AO576" s="15">
        <v>0</v>
      </c>
      <c r="AP576" s="15">
        <v>0</v>
      </c>
      <c r="AQ576" s="15">
        <v>0</v>
      </c>
      <c r="AR576" s="15">
        <v>0</v>
      </c>
      <c r="AS576" s="15">
        <v>0</v>
      </c>
      <c r="AT576" s="15">
        <v>0</v>
      </c>
      <c r="AU576" s="16">
        <v>1</v>
      </c>
    </row>
    <row r="577" spans="1:47">
      <c r="A577" s="22"/>
      <c r="B577" s="19">
        <v>161</v>
      </c>
      <c r="C577" s="19">
        <v>20140730</v>
      </c>
      <c r="D577" s="7" t="s">
        <v>28</v>
      </c>
      <c r="E577" s="7" t="s">
        <v>32</v>
      </c>
      <c r="F577" s="7" t="s">
        <v>28</v>
      </c>
      <c r="G577" s="7" t="s">
        <v>28</v>
      </c>
      <c r="H577" s="7" t="s">
        <v>32</v>
      </c>
      <c r="I577" s="7" t="s">
        <v>32</v>
      </c>
      <c r="J577" s="7" t="s">
        <v>30</v>
      </c>
      <c r="K577" s="7" t="s">
        <v>30</v>
      </c>
      <c r="L577" s="7" t="s">
        <v>30</v>
      </c>
      <c r="M577" s="7" t="s">
        <v>30</v>
      </c>
      <c r="N577" s="7" t="s">
        <v>30</v>
      </c>
      <c r="O577" s="7" t="s">
        <v>30</v>
      </c>
      <c r="P577" s="7" t="s">
        <v>30</v>
      </c>
      <c r="Q577" s="1"/>
      <c r="R577" s="8">
        <v>161</v>
      </c>
      <c r="S577" s="4">
        <v>3</v>
      </c>
      <c r="T577" s="4">
        <v>296762</v>
      </c>
      <c r="U577" s="4">
        <v>2</v>
      </c>
      <c r="V577" s="4">
        <v>9</v>
      </c>
      <c r="W577" s="4">
        <v>6</v>
      </c>
      <c r="X577" s="4">
        <v>7</v>
      </c>
      <c r="Y577" s="4">
        <v>6</v>
      </c>
      <c r="Z577" s="4">
        <v>2</v>
      </c>
      <c r="AA577" s="4" t="s">
        <v>27</v>
      </c>
      <c r="AB577" s="4">
        <v>1</v>
      </c>
      <c r="AC577" s="9">
        <v>0</v>
      </c>
      <c r="AD577" s="9">
        <v>0</v>
      </c>
      <c r="AE577" s="10">
        <v>2</v>
      </c>
      <c r="AF577" s="9">
        <v>0</v>
      </c>
      <c r="AG577" s="9">
        <v>0</v>
      </c>
      <c r="AH577" s="9">
        <v>0</v>
      </c>
      <c r="AI577" s="10">
        <v>2</v>
      </c>
      <c r="AJ577" s="11">
        <v>1</v>
      </c>
      <c r="AK577" s="9">
        <v>0</v>
      </c>
      <c r="AL577" s="11">
        <v>1</v>
      </c>
      <c r="AM577" s="4">
        <v>4</v>
      </c>
      <c r="AN577" s="4" t="s">
        <v>27</v>
      </c>
      <c r="AO577" s="15">
        <v>0</v>
      </c>
      <c r="AP577" s="15">
        <v>0</v>
      </c>
      <c r="AQ577" s="16">
        <v>1</v>
      </c>
      <c r="AR577" s="15">
        <v>0</v>
      </c>
      <c r="AS577" s="15">
        <v>0</v>
      </c>
      <c r="AT577" s="15">
        <v>0</v>
      </c>
      <c r="AU577" s="15">
        <v>0</v>
      </c>
    </row>
    <row r="578" spans="1:47">
      <c r="A578" s="22"/>
      <c r="B578" s="20"/>
      <c r="C578" s="20"/>
      <c r="D578" s="14">
        <v>296762</v>
      </c>
      <c r="E578" s="14">
        <v>689486</v>
      </c>
      <c r="F578" s="14">
        <v>296761</v>
      </c>
      <c r="G578" s="14">
        <v>296763</v>
      </c>
      <c r="H578" s="14">
        <v>689485</v>
      </c>
      <c r="I578" s="14">
        <v>689487</v>
      </c>
      <c r="J578" s="14">
        <v>886789</v>
      </c>
      <c r="K578" s="14">
        <v>54303</v>
      </c>
      <c r="L578" s="14">
        <v>926</v>
      </c>
      <c r="M578" s="14">
        <v>87</v>
      </c>
      <c r="N578" s="14">
        <v>23</v>
      </c>
      <c r="O578" s="14">
        <v>1</v>
      </c>
      <c r="P578" s="14">
        <v>5</v>
      </c>
      <c r="Q578" s="1"/>
      <c r="R578" s="8">
        <v>161</v>
      </c>
      <c r="S578" s="4">
        <v>4</v>
      </c>
      <c r="T578" s="4">
        <v>689486</v>
      </c>
      <c r="U578" s="4">
        <v>6</v>
      </c>
      <c r="V578" s="4">
        <v>8</v>
      </c>
      <c r="W578" s="4">
        <v>9</v>
      </c>
      <c r="X578" s="4">
        <v>4</v>
      </c>
      <c r="Y578" s="4">
        <v>8</v>
      </c>
      <c r="Z578" s="4">
        <v>6</v>
      </c>
      <c r="AA578" s="4" t="s">
        <v>27</v>
      </c>
      <c r="AB578" s="4">
        <v>1</v>
      </c>
      <c r="AC578" s="9">
        <v>0</v>
      </c>
      <c r="AD578" s="9">
        <v>0</v>
      </c>
      <c r="AE578" s="9">
        <v>0</v>
      </c>
      <c r="AF578" s="9">
        <v>0</v>
      </c>
      <c r="AG578" s="11">
        <v>1</v>
      </c>
      <c r="AH578" s="9">
        <v>0</v>
      </c>
      <c r="AI578" s="10">
        <v>2</v>
      </c>
      <c r="AJ578" s="9">
        <v>0</v>
      </c>
      <c r="AK578" s="10">
        <v>2</v>
      </c>
      <c r="AL578" s="11">
        <v>1</v>
      </c>
      <c r="AM578" s="4">
        <v>4</v>
      </c>
      <c r="AN578" s="4" t="s">
        <v>27</v>
      </c>
      <c r="AO578" s="15">
        <v>0</v>
      </c>
      <c r="AP578" s="15">
        <v>0</v>
      </c>
      <c r="AQ578" s="15">
        <v>0</v>
      </c>
      <c r="AR578" s="16">
        <v>1</v>
      </c>
      <c r="AS578" s="15">
        <v>0</v>
      </c>
      <c r="AT578" s="15">
        <v>0</v>
      </c>
      <c r="AU578" s="15">
        <v>0</v>
      </c>
    </row>
    <row r="579" spans="1:47">
      <c r="A579" s="22"/>
      <c r="B579" s="19">
        <v>160</v>
      </c>
      <c r="C579" s="19">
        <v>20140723</v>
      </c>
      <c r="D579" s="7" t="s">
        <v>32</v>
      </c>
      <c r="E579" s="7" t="s">
        <v>28</v>
      </c>
      <c r="F579" s="7" t="s">
        <v>32</v>
      </c>
      <c r="G579" s="7" t="s">
        <v>32</v>
      </c>
      <c r="H579" s="7" t="s">
        <v>28</v>
      </c>
      <c r="I579" s="7" t="s">
        <v>28</v>
      </c>
      <c r="J579" s="7" t="s">
        <v>30</v>
      </c>
      <c r="K579" s="7" t="s">
        <v>30</v>
      </c>
      <c r="L579" s="7" t="s">
        <v>30</v>
      </c>
      <c r="M579" s="7" t="s">
        <v>30</v>
      </c>
      <c r="N579" s="7" t="s">
        <v>30</v>
      </c>
      <c r="O579" s="7" t="s">
        <v>30</v>
      </c>
      <c r="P579" s="7" t="s">
        <v>30</v>
      </c>
      <c r="Q579" s="1"/>
      <c r="R579" s="8">
        <v>160</v>
      </c>
      <c r="S579" s="4">
        <v>4</v>
      </c>
      <c r="T579" s="4">
        <v>463570</v>
      </c>
      <c r="U579" s="4">
        <v>4</v>
      </c>
      <c r="V579" s="4">
        <v>6</v>
      </c>
      <c r="W579" s="4">
        <v>3</v>
      </c>
      <c r="X579" s="4">
        <v>5</v>
      </c>
      <c r="Y579" s="4">
        <v>7</v>
      </c>
      <c r="Z579" s="4">
        <v>0</v>
      </c>
      <c r="AA579" s="4" t="s">
        <v>27</v>
      </c>
      <c r="AB579" s="4">
        <v>1</v>
      </c>
      <c r="AC579" s="11">
        <v>1</v>
      </c>
      <c r="AD579" s="9">
        <v>0</v>
      </c>
      <c r="AE579" s="9">
        <v>0</v>
      </c>
      <c r="AF579" s="11">
        <v>1</v>
      </c>
      <c r="AG579" s="11">
        <v>1</v>
      </c>
      <c r="AH579" s="11">
        <v>1</v>
      </c>
      <c r="AI579" s="11">
        <v>1</v>
      </c>
      <c r="AJ579" s="11">
        <v>1</v>
      </c>
      <c r="AK579" s="9">
        <v>0</v>
      </c>
      <c r="AL579" s="9">
        <v>0</v>
      </c>
      <c r="AM579" s="4">
        <v>6</v>
      </c>
      <c r="AN579" s="4" t="s">
        <v>27</v>
      </c>
      <c r="AO579" s="15">
        <v>0</v>
      </c>
      <c r="AP579" s="15">
        <v>0</v>
      </c>
      <c r="AQ579" s="15">
        <v>0</v>
      </c>
      <c r="AR579" s="16">
        <v>1</v>
      </c>
      <c r="AS579" s="15">
        <v>0</v>
      </c>
      <c r="AT579" s="15">
        <v>0</v>
      </c>
      <c r="AU579" s="15">
        <v>0</v>
      </c>
    </row>
    <row r="580" spans="1:47">
      <c r="A580" s="22"/>
      <c r="B580" s="20"/>
      <c r="C580" s="20"/>
      <c r="D580" s="14">
        <v>463570</v>
      </c>
      <c r="E580" s="14">
        <v>672663</v>
      </c>
      <c r="F580" s="14">
        <v>463569</v>
      </c>
      <c r="G580" s="14">
        <v>463571</v>
      </c>
      <c r="H580" s="14">
        <v>672662</v>
      </c>
      <c r="I580" s="14">
        <v>672664</v>
      </c>
      <c r="J580" s="14">
        <v>217492</v>
      </c>
      <c r="K580" s="14">
        <v>32883</v>
      </c>
      <c r="L580" s="14">
        <v>962</v>
      </c>
      <c r="M580" s="14">
        <v>49</v>
      </c>
      <c r="N580" s="14">
        <v>52</v>
      </c>
      <c r="O580" s="14">
        <v>4</v>
      </c>
      <c r="P580" s="14">
        <v>5</v>
      </c>
      <c r="Q580" s="1"/>
      <c r="R580" s="8">
        <v>160</v>
      </c>
      <c r="S580" s="4">
        <v>3</v>
      </c>
      <c r="T580" s="4">
        <v>672663</v>
      </c>
      <c r="U580" s="4">
        <v>6</v>
      </c>
      <c r="V580" s="4">
        <v>7</v>
      </c>
      <c r="W580" s="4">
        <v>2</v>
      </c>
      <c r="X580" s="4">
        <v>6</v>
      </c>
      <c r="Y580" s="4">
        <v>6</v>
      </c>
      <c r="Z580" s="4">
        <v>3</v>
      </c>
      <c r="AA580" s="4" t="s">
        <v>27</v>
      </c>
      <c r="AB580" s="4">
        <v>1</v>
      </c>
      <c r="AC580" s="9">
        <v>0</v>
      </c>
      <c r="AD580" s="9">
        <v>0</v>
      </c>
      <c r="AE580" s="11">
        <v>1</v>
      </c>
      <c r="AF580" s="11">
        <v>1</v>
      </c>
      <c r="AG580" s="9">
        <v>0</v>
      </c>
      <c r="AH580" s="9">
        <v>0</v>
      </c>
      <c r="AI580" s="17">
        <v>3</v>
      </c>
      <c r="AJ580" s="11">
        <v>1</v>
      </c>
      <c r="AK580" s="9">
        <v>0</v>
      </c>
      <c r="AL580" s="9">
        <v>0</v>
      </c>
      <c r="AM580" s="4">
        <v>4</v>
      </c>
      <c r="AN580" s="4" t="s">
        <v>27</v>
      </c>
      <c r="AO580" s="15">
        <v>0</v>
      </c>
      <c r="AP580" s="15">
        <v>0</v>
      </c>
      <c r="AQ580" s="16">
        <v>1</v>
      </c>
      <c r="AR580" s="15">
        <v>0</v>
      </c>
      <c r="AS580" s="15">
        <v>0</v>
      </c>
      <c r="AT580" s="15">
        <v>0</v>
      </c>
      <c r="AU580" s="15">
        <v>0</v>
      </c>
    </row>
    <row r="581" spans="1:47">
      <c r="A581" s="22"/>
      <c r="B581" s="19">
        <v>159</v>
      </c>
      <c r="C581" s="19">
        <v>20140716</v>
      </c>
      <c r="D581" s="7" t="s">
        <v>33</v>
      </c>
      <c r="E581" s="7" t="s">
        <v>29</v>
      </c>
      <c r="F581" s="7" t="s">
        <v>33</v>
      </c>
      <c r="G581" s="7" t="s">
        <v>33</v>
      </c>
      <c r="H581" s="7" t="s">
        <v>29</v>
      </c>
      <c r="I581" s="7" t="s">
        <v>29</v>
      </c>
      <c r="J581" s="7" t="s">
        <v>30</v>
      </c>
      <c r="K581" s="7" t="s">
        <v>30</v>
      </c>
      <c r="L581" s="7" t="s">
        <v>30</v>
      </c>
      <c r="M581" s="7" t="s">
        <v>30</v>
      </c>
      <c r="N581" s="7" t="s">
        <v>30</v>
      </c>
      <c r="O581" s="7" t="s">
        <v>30</v>
      </c>
      <c r="P581" s="7" t="s">
        <v>30</v>
      </c>
      <c r="Q581" s="1"/>
      <c r="R581" s="8">
        <v>159</v>
      </c>
      <c r="S581" s="4">
        <v>2</v>
      </c>
      <c r="T581" s="4">
        <v>778379</v>
      </c>
      <c r="U581" s="4">
        <v>7</v>
      </c>
      <c r="V581" s="4">
        <v>7</v>
      </c>
      <c r="W581" s="4">
        <v>8</v>
      </c>
      <c r="X581" s="4">
        <v>3</v>
      </c>
      <c r="Y581" s="4">
        <v>7</v>
      </c>
      <c r="Z581" s="4">
        <v>9</v>
      </c>
      <c r="AA581" s="4" t="s">
        <v>27</v>
      </c>
      <c r="AB581" s="4">
        <v>1</v>
      </c>
      <c r="AC581" s="9">
        <v>0</v>
      </c>
      <c r="AD581" s="9">
        <v>0</v>
      </c>
      <c r="AE581" s="9">
        <v>0</v>
      </c>
      <c r="AF581" s="11">
        <v>1</v>
      </c>
      <c r="AG581" s="9">
        <v>0</v>
      </c>
      <c r="AH581" s="9">
        <v>0</v>
      </c>
      <c r="AI581" s="9">
        <v>0</v>
      </c>
      <c r="AJ581" s="17">
        <v>3</v>
      </c>
      <c r="AK581" s="11">
        <v>1</v>
      </c>
      <c r="AL581" s="11">
        <v>1</v>
      </c>
      <c r="AM581" s="4">
        <v>4</v>
      </c>
      <c r="AN581" s="4" t="s">
        <v>27</v>
      </c>
      <c r="AO581" s="15">
        <v>0</v>
      </c>
      <c r="AP581" s="16">
        <v>1</v>
      </c>
      <c r="AQ581" s="15">
        <v>0</v>
      </c>
      <c r="AR581" s="15">
        <v>0</v>
      </c>
      <c r="AS581" s="15">
        <v>0</v>
      </c>
      <c r="AT581" s="15">
        <v>0</v>
      </c>
      <c r="AU581" s="15">
        <v>0</v>
      </c>
    </row>
    <row r="582" spans="1:47">
      <c r="A582" s="22"/>
      <c r="B582" s="20"/>
      <c r="C582" s="20"/>
      <c r="D582" s="14">
        <v>778379</v>
      </c>
      <c r="E582" s="14">
        <v>201640</v>
      </c>
      <c r="F582" s="14">
        <v>778378</v>
      </c>
      <c r="G582" s="14">
        <v>778380</v>
      </c>
      <c r="H582" s="14">
        <v>201639</v>
      </c>
      <c r="I582" s="14">
        <v>201641</v>
      </c>
      <c r="J582" s="14">
        <v>476244</v>
      </c>
      <c r="K582" s="14">
        <v>23625</v>
      </c>
      <c r="L582" s="14">
        <v>975</v>
      </c>
      <c r="M582" s="14">
        <v>87</v>
      </c>
      <c r="N582" s="14">
        <v>2</v>
      </c>
      <c r="O582" s="14">
        <v>7</v>
      </c>
      <c r="P582" s="14">
        <v>1</v>
      </c>
      <c r="Q582" s="1"/>
      <c r="R582" s="8">
        <v>159</v>
      </c>
      <c r="S582" s="4">
        <v>6</v>
      </c>
      <c r="T582" s="4">
        <v>201640</v>
      </c>
      <c r="U582" s="4">
        <v>2</v>
      </c>
      <c r="V582" s="4">
        <v>0</v>
      </c>
      <c r="W582" s="4">
        <v>1</v>
      </c>
      <c r="X582" s="4">
        <v>6</v>
      </c>
      <c r="Y582" s="4">
        <v>4</v>
      </c>
      <c r="Z582" s="4">
        <v>0</v>
      </c>
      <c r="AA582" s="4" t="s">
        <v>27</v>
      </c>
      <c r="AB582" s="4">
        <v>1</v>
      </c>
      <c r="AC582" s="10">
        <v>2</v>
      </c>
      <c r="AD582" s="11">
        <v>1</v>
      </c>
      <c r="AE582" s="11">
        <v>1</v>
      </c>
      <c r="AF582" s="9">
        <v>0</v>
      </c>
      <c r="AG582" s="11">
        <v>1</v>
      </c>
      <c r="AH582" s="9">
        <v>0</v>
      </c>
      <c r="AI582" s="11">
        <v>1</v>
      </c>
      <c r="AJ582" s="9">
        <v>0</v>
      </c>
      <c r="AK582" s="9">
        <v>0</v>
      </c>
      <c r="AL582" s="9">
        <v>0</v>
      </c>
      <c r="AM582" s="4">
        <v>5</v>
      </c>
      <c r="AN582" s="4" t="s">
        <v>27</v>
      </c>
      <c r="AO582" s="15">
        <v>0</v>
      </c>
      <c r="AP582" s="15">
        <v>0</v>
      </c>
      <c r="AQ582" s="15">
        <v>0</v>
      </c>
      <c r="AR582" s="15">
        <v>0</v>
      </c>
      <c r="AS582" s="15">
        <v>0</v>
      </c>
      <c r="AT582" s="16">
        <v>1</v>
      </c>
      <c r="AU582" s="15">
        <v>0</v>
      </c>
    </row>
    <row r="583" spans="1:47">
      <c r="A583" s="22"/>
      <c r="B583" s="19">
        <v>158</v>
      </c>
      <c r="C583" s="19">
        <v>20140709</v>
      </c>
      <c r="D583" s="7" t="s">
        <v>35</v>
      </c>
      <c r="E583" s="7" t="s">
        <v>35</v>
      </c>
      <c r="F583" s="7" t="s">
        <v>35</v>
      </c>
      <c r="G583" s="7" t="s">
        <v>35</v>
      </c>
      <c r="H583" s="7" t="s">
        <v>35</v>
      </c>
      <c r="I583" s="7" t="s">
        <v>35</v>
      </c>
      <c r="J583" s="7" t="s">
        <v>30</v>
      </c>
      <c r="K583" s="7" t="s">
        <v>30</v>
      </c>
      <c r="L583" s="7" t="s">
        <v>30</v>
      </c>
      <c r="M583" s="7" t="s">
        <v>30</v>
      </c>
      <c r="N583" s="7" t="s">
        <v>30</v>
      </c>
      <c r="O583" s="7" t="s">
        <v>30</v>
      </c>
      <c r="P583" s="7" t="s">
        <v>30</v>
      </c>
      <c r="Q583" s="1"/>
      <c r="R583" s="8">
        <v>158</v>
      </c>
      <c r="S583" s="4">
        <v>7</v>
      </c>
      <c r="T583" s="4">
        <v>763835</v>
      </c>
      <c r="U583" s="4">
        <v>7</v>
      </c>
      <c r="V583" s="4">
        <v>6</v>
      </c>
      <c r="W583" s="4">
        <v>3</v>
      </c>
      <c r="X583" s="4">
        <v>8</v>
      </c>
      <c r="Y583" s="4">
        <v>3</v>
      </c>
      <c r="Z583" s="4">
        <v>5</v>
      </c>
      <c r="AA583" s="4" t="s">
        <v>27</v>
      </c>
      <c r="AB583" s="4">
        <v>1</v>
      </c>
      <c r="AC583" s="9">
        <v>0</v>
      </c>
      <c r="AD583" s="9">
        <v>0</v>
      </c>
      <c r="AE583" s="9">
        <v>0</v>
      </c>
      <c r="AF583" s="10">
        <v>2</v>
      </c>
      <c r="AG583" s="9">
        <v>0</v>
      </c>
      <c r="AH583" s="11">
        <v>1</v>
      </c>
      <c r="AI583" s="11">
        <v>1</v>
      </c>
      <c r="AJ583" s="11">
        <v>1</v>
      </c>
      <c r="AK583" s="11">
        <v>1</v>
      </c>
      <c r="AL583" s="9">
        <v>0</v>
      </c>
      <c r="AM583" s="4">
        <v>5</v>
      </c>
      <c r="AN583" s="4" t="s">
        <v>27</v>
      </c>
      <c r="AO583" s="15">
        <v>0</v>
      </c>
      <c r="AP583" s="15">
        <v>0</v>
      </c>
      <c r="AQ583" s="15">
        <v>0</v>
      </c>
      <c r="AR583" s="15">
        <v>0</v>
      </c>
      <c r="AS583" s="15">
        <v>0</v>
      </c>
      <c r="AT583" s="15">
        <v>0</v>
      </c>
      <c r="AU583" s="16">
        <v>1</v>
      </c>
    </row>
    <row r="584" spans="1:47">
      <c r="A584" s="22"/>
      <c r="B584" s="20"/>
      <c r="C584" s="20"/>
      <c r="D584" s="14">
        <v>763835</v>
      </c>
      <c r="E584" s="14">
        <v>688106</v>
      </c>
      <c r="F584" s="14">
        <v>763834</v>
      </c>
      <c r="G584" s="14">
        <v>763836</v>
      </c>
      <c r="H584" s="14">
        <v>688105</v>
      </c>
      <c r="I584" s="14">
        <v>688107</v>
      </c>
      <c r="J584" s="14">
        <v>277477</v>
      </c>
      <c r="K584" s="14">
        <v>62705</v>
      </c>
      <c r="L584" s="14">
        <v>363</v>
      </c>
      <c r="M584" s="14">
        <v>9</v>
      </c>
      <c r="N584" s="14">
        <v>12</v>
      </c>
      <c r="O584" s="14">
        <v>9</v>
      </c>
      <c r="P584" s="14">
        <v>4</v>
      </c>
      <c r="Q584" s="1"/>
      <c r="R584" s="8">
        <v>158</v>
      </c>
      <c r="S584" s="4">
        <v>7</v>
      </c>
      <c r="T584" s="4">
        <v>688106</v>
      </c>
      <c r="U584" s="4">
        <v>6</v>
      </c>
      <c r="V584" s="4">
        <v>8</v>
      </c>
      <c r="W584" s="4">
        <v>8</v>
      </c>
      <c r="X584" s="4">
        <v>1</v>
      </c>
      <c r="Y584" s="4">
        <v>0</v>
      </c>
      <c r="Z584" s="4">
        <v>6</v>
      </c>
      <c r="AA584" s="4" t="s">
        <v>27</v>
      </c>
      <c r="AB584" s="4">
        <v>1</v>
      </c>
      <c r="AC584" s="11">
        <v>1</v>
      </c>
      <c r="AD584" s="11">
        <v>1</v>
      </c>
      <c r="AE584" s="9">
        <v>0</v>
      </c>
      <c r="AF584" s="9">
        <v>0</v>
      </c>
      <c r="AG584" s="9">
        <v>0</v>
      </c>
      <c r="AH584" s="9">
        <v>0</v>
      </c>
      <c r="AI584" s="10">
        <v>2</v>
      </c>
      <c r="AJ584" s="9">
        <v>0</v>
      </c>
      <c r="AK584" s="10">
        <v>2</v>
      </c>
      <c r="AL584" s="9">
        <v>0</v>
      </c>
      <c r="AM584" s="4">
        <v>4</v>
      </c>
      <c r="AN584" s="4" t="s">
        <v>27</v>
      </c>
      <c r="AO584" s="15">
        <v>0</v>
      </c>
      <c r="AP584" s="15">
        <v>0</v>
      </c>
      <c r="AQ584" s="15">
        <v>0</v>
      </c>
      <c r="AR584" s="15">
        <v>0</v>
      </c>
      <c r="AS584" s="15">
        <v>0</v>
      </c>
      <c r="AT584" s="15">
        <v>0</v>
      </c>
      <c r="AU584" s="16">
        <v>1</v>
      </c>
    </row>
    <row r="585" spans="1:47">
      <c r="A585" s="22"/>
      <c r="B585" s="19">
        <v>157</v>
      </c>
      <c r="C585" s="19">
        <v>20140702</v>
      </c>
      <c r="D585" s="7" t="s">
        <v>32</v>
      </c>
      <c r="E585" s="7" t="s">
        <v>28</v>
      </c>
      <c r="F585" s="7" t="s">
        <v>32</v>
      </c>
      <c r="G585" s="7" t="s">
        <v>32</v>
      </c>
      <c r="H585" s="7" t="s">
        <v>28</v>
      </c>
      <c r="I585" s="7" t="s">
        <v>28</v>
      </c>
      <c r="J585" s="7" t="s">
        <v>30</v>
      </c>
      <c r="K585" s="7" t="s">
        <v>30</v>
      </c>
      <c r="L585" s="7" t="s">
        <v>30</v>
      </c>
      <c r="M585" s="7" t="s">
        <v>30</v>
      </c>
      <c r="N585" s="7" t="s">
        <v>30</v>
      </c>
      <c r="O585" s="7" t="s">
        <v>30</v>
      </c>
      <c r="P585" s="7" t="s">
        <v>30</v>
      </c>
      <c r="Q585" s="1"/>
      <c r="R585" s="8">
        <v>157</v>
      </c>
      <c r="S585" s="4">
        <v>4</v>
      </c>
      <c r="T585" s="4">
        <v>744832</v>
      </c>
      <c r="U585" s="4">
        <v>7</v>
      </c>
      <c r="V585" s="4">
        <v>4</v>
      </c>
      <c r="W585" s="4">
        <v>4</v>
      </c>
      <c r="X585" s="4">
        <v>8</v>
      </c>
      <c r="Y585" s="4">
        <v>3</v>
      </c>
      <c r="Z585" s="4">
        <v>2</v>
      </c>
      <c r="AA585" s="4" t="s">
        <v>27</v>
      </c>
      <c r="AB585" s="4">
        <v>1</v>
      </c>
      <c r="AC585" s="9">
        <v>0</v>
      </c>
      <c r="AD585" s="9">
        <v>0</v>
      </c>
      <c r="AE585" s="11">
        <v>1</v>
      </c>
      <c r="AF585" s="11">
        <v>1</v>
      </c>
      <c r="AG585" s="10">
        <v>2</v>
      </c>
      <c r="AH585" s="9">
        <v>0</v>
      </c>
      <c r="AI585" s="9">
        <v>0</v>
      </c>
      <c r="AJ585" s="11">
        <v>1</v>
      </c>
      <c r="AK585" s="11">
        <v>1</v>
      </c>
      <c r="AL585" s="9">
        <v>0</v>
      </c>
      <c r="AM585" s="4">
        <v>5</v>
      </c>
      <c r="AN585" s="4" t="s">
        <v>27</v>
      </c>
      <c r="AO585" s="15">
        <v>0</v>
      </c>
      <c r="AP585" s="15">
        <v>0</v>
      </c>
      <c r="AQ585" s="15">
        <v>0</v>
      </c>
      <c r="AR585" s="16">
        <v>1</v>
      </c>
      <c r="AS585" s="15">
        <v>0</v>
      </c>
      <c r="AT585" s="15">
        <v>0</v>
      </c>
      <c r="AU585" s="15">
        <v>0</v>
      </c>
    </row>
    <row r="586" spans="1:47">
      <c r="A586" s="22"/>
      <c r="B586" s="20"/>
      <c r="C586" s="20"/>
      <c r="D586" s="14">
        <v>744832</v>
      </c>
      <c r="E586" s="14">
        <v>762624</v>
      </c>
      <c r="F586" s="14">
        <v>744831</v>
      </c>
      <c r="G586" s="14">
        <v>744833</v>
      </c>
      <c r="H586" s="14">
        <v>762623</v>
      </c>
      <c r="I586" s="14">
        <v>762625</v>
      </c>
      <c r="J586" s="14">
        <v>860170</v>
      </c>
      <c r="K586" s="14">
        <v>54718</v>
      </c>
      <c r="L586" s="14">
        <v>222</v>
      </c>
      <c r="M586" s="14">
        <v>71</v>
      </c>
      <c r="N586" s="14">
        <v>86</v>
      </c>
      <c r="O586" s="14">
        <v>8</v>
      </c>
      <c r="P586" s="14">
        <v>3</v>
      </c>
      <c r="Q586" s="1"/>
      <c r="R586" s="8">
        <v>157</v>
      </c>
      <c r="S586" s="4">
        <v>3</v>
      </c>
      <c r="T586" s="4">
        <v>762624</v>
      </c>
      <c r="U586" s="4">
        <v>7</v>
      </c>
      <c r="V586" s="4">
        <v>6</v>
      </c>
      <c r="W586" s="4">
        <v>2</v>
      </c>
      <c r="X586" s="4">
        <v>6</v>
      </c>
      <c r="Y586" s="4">
        <v>2</v>
      </c>
      <c r="Z586" s="4">
        <v>4</v>
      </c>
      <c r="AA586" s="4" t="s">
        <v>27</v>
      </c>
      <c r="AB586" s="4">
        <v>1</v>
      </c>
      <c r="AC586" s="9">
        <v>0</v>
      </c>
      <c r="AD586" s="9">
        <v>0</v>
      </c>
      <c r="AE586" s="10">
        <v>2</v>
      </c>
      <c r="AF586" s="9">
        <v>0</v>
      </c>
      <c r="AG586" s="11">
        <v>1</v>
      </c>
      <c r="AH586" s="9">
        <v>0</v>
      </c>
      <c r="AI586" s="10">
        <v>2</v>
      </c>
      <c r="AJ586" s="11">
        <v>1</v>
      </c>
      <c r="AK586" s="9">
        <v>0</v>
      </c>
      <c r="AL586" s="9">
        <v>0</v>
      </c>
      <c r="AM586" s="4">
        <v>4</v>
      </c>
      <c r="AN586" s="4" t="s">
        <v>27</v>
      </c>
      <c r="AO586" s="15">
        <v>0</v>
      </c>
      <c r="AP586" s="15">
        <v>0</v>
      </c>
      <c r="AQ586" s="16">
        <v>1</v>
      </c>
      <c r="AR586" s="15">
        <v>0</v>
      </c>
      <c r="AS586" s="15">
        <v>0</v>
      </c>
      <c r="AT586" s="15">
        <v>0</v>
      </c>
      <c r="AU586" s="15">
        <v>0</v>
      </c>
    </row>
    <row r="587" spans="1:47">
      <c r="A587" s="22"/>
      <c r="B587" s="19">
        <v>156</v>
      </c>
      <c r="C587" s="19">
        <v>20140625</v>
      </c>
      <c r="D587" s="7" t="s">
        <v>33</v>
      </c>
      <c r="E587" s="7" t="s">
        <v>31</v>
      </c>
      <c r="F587" s="7" t="s">
        <v>33</v>
      </c>
      <c r="G587" s="7" t="s">
        <v>33</v>
      </c>
      <c r="H587" s="7" t="s">
        <v>31</v>
      </c>
      <c r="I587" s="7" t="s">
        <v>31</v>
      </c>
      <c r="J587" s="7" t="s">
        <v>30</v>
      </c>
      <c r="K587" s="7" t="s">
        <v>30</v>
      </c>
      <c r="L587" s="7" t="s">
        <v>30</v>
      </c>
      <c r="M587" s="7" t="s">
        <v>30</v>
      </c>
      <c r="N587" s="7" t="s">
        <v>30</v>
      </c>
      <c r="O587" s="7" t="s">
        <v>30</v>
      </c>
      <c r="P587" s="7" t="s">
        <v>30</v>
      </c>
      <c r="Q587" s="1"/>
      <c r="R587" s="8">
        <v>156</v>
      </c>
      <c r="S587" s="4">
        <v>2</v>
      </c>
      <c r="T587" s="4">
        <v>196123</v>
      </c>
      <c r="U587" s="4">
        <v>1</v>
      </c>
      <c r="V587" s="4">
        <v>9</v>
      </c>
      <c r="W587" s="4">
        <v>6</v>
      </c>
      <c r="X587" s="4">
        <v>1</v>
      </c>
      <c r="Y587" s="4">
        <v>2</v>
      </c>
      <c r="Z587" s="4">
        <v>3</v>
      </c>
      <c r="AA587" s="4" t="s">
        <v>27</v>
      </c>
      <c r="AB587" s="4">
        <v>1</v>
      </c>
      <c r="AC587" s="9">
        <v>0</v>
      </c>
      <c r="AD587" s="10">
        <v>2</v>
      </c>
      <c r="AE587" s="11">
        <v>1</v>
      </c>
      <c r="AF587" s="11">
        <v>1</v>
      </c>
      <c r="AG587" s="9">
        <v>0</v>
      </c>
      <c r="AH587" s="9">
        <v>0</v>
      </c>
      <c r="AI587" s="11">
        <v>1</v>
      </c>
      <c r="AJ587" s="9">
        <v>0</v>
      </c>
      <c r="AK587" s="9">
        <v>0</v>
      </c>
      <c r="AL587" s="11">
        <v>1</v>
      </c>
      <c r="AM587" s="4">
        <v>5</v>
      </c>
      <c r="AN587" s="4" t="s">
        <v>27</v>
      </c>
      <c r="AO587" s="15">
        <v>0</v>
      </c>
      <c r="AP587" s="16">
        <v>1</v>
      </c>
      <c r="AQ587" s="15">
        <v>0</v>
      </c>
      <c r="AR587" s="15">
        <v>0</v>
      </c>
      <c r="AS587" s="15">
        <v>0</v>
      </c>
      <c r="AT587" s="15">
        <v>0</v>
      </c>
      <c r="AU587" s="15">
        <v>0</v>
      </c>
    </row>
    <row r="588" spans="1:47">
      <c r="A588" s="22"/>
      <c r="B588" s="20"/>
      <c r="C588" s="20"/>
      <c r="D588" s="14">
        <v>196123</v>
      </c>
      <c r="E588" s="14">
        <v>608164</v>
      </c>
      <c r="F588" s="14">
        <v>196122</v>
      </c>
      <c r="G588" s="14">
        <v>196124</v>
      </c>
      <c r="H588" s="14">
        <v>608163</v>
      </c>
      <c r="I588" s="14">
        <v>608165</v>
      </c>
      <c r="J588" s="14">
        <v>465634</v>
      </c>
      <c r="K588" s="14">
        <v>94735</v>
      </c>
      <c r="L588" s="14">
        <v>491</v>
      </c>
      <c r="M588" s="14">
        <v>10</v>
      </c>
      <c r="N588" s="14">
        <v>79</v>
      </c>
      <c r="O588" s="14">
        <v>9</v>
      </c>
      <c r="P588" s="14">
        <v>7</v>
      </c>
      <c r="Q588" s="1"/>
      <c r="R588" s="8">
        <v>156</v>
      </c>
      <c r="S588" s="4">
        <v>5</v>
      </c>
      <c r="T588" s="4">
        <v>608164</v>
      </c>
      <c r="U588" s="4">
        <v>6</v>
      </c>
      <c r="V588" s="4">
        <v>0</v>
      </c>
      <c r="W588" s="4">
        <v>8</v>
      </c>
      <c r="X588" s="4">
        <v>1</v>
      </c>
      <c r="Y588" s="4">
        <v>6</v>
      </c>
      <c r="Z588" s="4">
        <v>4</v>
      </c>
      <c r="AA588" s="4" t="s">
        <v>27</v>
      </c>
      <c r="AB588" s="4">
        <v>1</v>
      </c>
      <c r="AC588" s="11">
        <v>1</v>
      </c>
      <c r="AD588" s="11">
        <v>1</v>
      </c>
      <c r="AE588" s="9">
        <v>0</v>
      </c>
      <c r="AF588" s="9">
        <v>0</v>
      </c>
      <c r="AG588" s="11">
        <v>1</v>
      </c>
      <c r="AH588" s="9">
        <v>0</v>
      </c>
      <c r="AI588" s="10">
        <v>2</v>
      </c>
      <c r="AJ588" s="9">
        <v>0</v>
      </c>
      <c r="AK588" s="11">
        <v>1</v>
      </c>
      <c r="AL588" s="9">
        <v>0</v>
      </c>
      <c r="AM588" s="4">
        <v>5</v>
      </c>
      <c r="AN588" s="4" t="s">
        <v>27</v>
      </c>
      <c r="AO588" s="15">
        <v>0</v>
      </c>
      <c r="AP588" s="15">
        <v>0</v>
      </c>
      <c r="AQ588" s="15">
        <v>0</v>
      </c>
      <c r="AR588" s="15">
        <v>0</v>
      </c>
      <c r="AS588" s="16">
        <v>1</v>
      </c>
      <c r="AT588" s="15">
        <v>0</v>
      </c>
      <c r="AU588" s="15">
        <v>0</v>
      </c>
    </row>
    <row r="589" spans="1:47">
      <c r="A589" s="22"/>
      <c r="B589" s="19">
        <v>155</v>
      </c>
      <c r="C589" s="19">
        <v>20140618</v>
      </c>
      <c r="D589" s="7" t="s">
        <v>29</v>
      </c>
      <c r="E589" s="7" t="s">
        <v>34</v>
      </c>
      <c r="F589" s="7" t="s">
        <v>29</v>
      </c>
      <c r="G589" s="7" t="s">
        <v>29</v>
      </c>
      <c r="H589" s="7" t="s">
        <v>34</v>
      </c>
      <c r="I589" s="7" t="s">
        <v>34</v>
      </c>
      <c r="J589" s="7" t="s">
        <v>30</v>
      </c>
      <c r="K589" s="7" t="s">
        <v>30</v>
      </c>
      <c r="L589" s="7" t="s">
        <v>30</v>
      </c>
      <c r="M589" s="7" t="s">
        <v>30</v>
      </c>
      <c r="N589" s="7" t="s">
        <v>30</v>
      </c>
      <c r="O589" s="7" t="s">
        <v>30</v>
      </c>
      <c r="P589" s="7" t="s">
        <v>30</v>
      </c>
      <c r="Q589" s="1"/>
      <c r="R589" s="8">
        <v>155</v>
      </c>
      <c r="S589" s="4">
        <v>6</v>
      </c>
      <c r="T589" s="4">
        <v>932597</v>
      </c>
      <c r="U589" s="4">
        <v>9</v>
      </c>
      <c r="V589" s="4">
        <v>3</v>
      </c>
      <c r="W589" s="4">
        <v>2</v>
      </c>
      <c r="X589" s="4">
        <v>5</v>
      </c>
      <c r="Y589" s="4">
        <v>9</v>
      </c>
      <c r="Z589" s="4">
        <v>7</v>
      </c>
      <c r="AA589" s="4" t="s">
        <v>27</v>
      </c>
      <c r="AB589" s="4">
        <v>1</v>
      </c>
      <c r="AC589" s="9">
        <v>0</v>
      </c>
      <c r="AD589" s="9">
        <v>0</v>
      </c>
      <c r="AE589" s="11">
        <v>1</v>
      </c>
      <c r="AF589" s="11">
        <v>1</v>
      </c>
      <c r="AG589" s="9">
        <v>0</v>
      </c>
      <c r="AH589" s="11">
        <v>1</v>
      </c>
      <c r="AI589" s="9">
        <v>0</v>
      </c>
      <c r="AJ589" s="11">
        <v>1</v>
      </c>
      <c r="AK589" s="9">
        <v>0</v>
      </c>
      <c r="AL589" s="10">
        <v>2</v>
      </c>
      <c r="AM589" s="4">
        <v>5</v>
      </c>
      <c r="AN589" s="4" t="s">
        <v>27</v>
      </c>
      <c r="AO589" s="15">
        <v>0</v>
      </c>
      <c r="AP589" s="15">
        <v>0</v>
      </c>
      <c r="AQ589" s="15">
        <v>0</v>
      </c>
      <c r="AR589" s="15">
        <v>0</v>
      </c>
      <c r="AS589" s="15">
        <v>0</v>
      </c>
      <c r="AT589" s="16">
        <v>1</v>
      </c>
      <c r="AU589" s="15">
        <v>0</v>
      </c>
    </row>
    <row r="590" spans="1:47">
      <c r="A590" s="22"/>
      <c r="B590" s="20"/>
      <c r="C590" s="20"/>
      <c r="D590" s="14">
        <v>932597</v>
      </c>
      <c r="E590" s="14">
        <v>128465</v>
      </c>
      <c r="F590" s="14">
        <v>932596</v>
      </c>
      <c r="G590" s="14">
        <v>932598</v>
      </c>
      <c r="H590" s="14">
        <v>128464</v>
      </c>
      <c r="I590" s="14">
        <v>128466</v>
      </c>
      <c r="J590" s="14">
        <v>873858</v>
      </c>
      <c r="K590" s="14">
        <v>88615</v>
      </c>
      <c r="L590" s="14">
        <v>138</v>
      </c>
      <c r="M590" s="14">
        <v>83</v>
      </c>
      <c r="N590" s="14">
        <v>32</v>
      </c>
      <c r="O590" s="14">
        <v>9</v>
      </c>
      <c r="P590" s="14">
        <v>0</v>
      </c>
      <c r="Q590" s="1"/>
      <c r="R590" s="8">
        <v>155</v>
      </c>
      <c r="S590" s="4">
        <v>1</v>
      </c>
      <c r="T590" s="4">
        <v>128465</v>
      </c>
      <c r="U590" s="4">
        <v>1</v>
      </c>
      <c r="V590" s="4">
        <v>2</v>
      </c>
      <c r="W590" s="4">
        <v>8</v>
      </c>
      <c r="X590" s="4">
        <v>4</v>
      </c>
      <c r="Y590" s="4">
        <v>6</v>
      </c>
      <c r="Z590" s="4">
        <v>5</v>
      </c>
      <c r="AA590" s="4" t="s">
        <v>27</v>
      </c>
      <c r="AB590" s="4">
        <v>1</v>
      </c>
      <c r="AC590" s="9">
        <v>0</v>
      </c>
      <c r="AD590" s="11">
        <v>1</v>
      </c>
      <c r="AE590" s="11">
        <v>1</v>
      </c>
      <c r="AF590" s="9">
        <v>0</v>
      </c>
      <c r="AG590" s="11">
        <v>1</v>
      </c>
      <c r="AH590" s="11">
        <v>1</v>
      </c>
      <c r="AI590" s="11">
        <v>1</v>
      </c>
      <c r="AJ590" s="9">
        <v>0</v>
      </c>
      <c r="AK590" s="11">
        <v>1</v>
      </c>
      <c r="AL590" s="9">
        <v>0</v>
      </c>
      <c r="AM590" s="4">
        <v>6</v>
      </c>
      <c r="AN590" s="4" t="s">
        <v>27</v>
      </c>
      <c r="AO590" s="16">
        <v>1</v>
      </c>
      <c r="AP590" s="15">
        <v>0</v>
      </c>
      <c r="AQ590" s="15">
        <v>0</v>
      </c>
      <c r="AR590" s="15">
        <v>0</v>
      </c>
      <c r="AS590" s="15">
        <v>0</v>
      </c>
      <c r="AT590" s="15">
        <v>0</v>
      </c>
      <c r="AU590" s="15">
        <v>0</v>
      </c>
    </row>
    <row r="591" spans="1:47">
      <c r="A591" s="22"/>
      <c r="B591" s="19">
        <v>154</v>
      </c>
      <c r="C591" s="19">
        <v>20140611</v>
      </c>
      <c r="D591" s="7" t="s">
        <v>32</v>
      </c>
      <c r="E591" s="7" t="s">
        <v>31</v>
      </c>
      <c r="F591" s="7" t="s">
        <v>32</v>
      </c>
      <c r="G591" s="7" t="s">
        <v>32</v>
      </c>
      <c r="H591" s="7" t="s">
        <v>31</v>
      </c>
      <c r="I591" s="7" t="s">
        <v>31</v>
      </c>
      <c r="J591" s="7" t="s">
        <v>30</v>
      </c>
      <c r="K591" s="7" t="s">
        <v>30</v>
      </c>
      <c r="L591" s="7" t="s">
        <v>30</v>
      </c>
      <c r="M591" s="7" t="s">
        <v>30</v>
      </c>
      <c r="N591" s="7" t="s">
        <v>30</v>
      </c>
      <c r="O591" s="7" t="s">
        <v>30</v>
      </c>
      <c r="P591" s="7" t="s">
        <v>30</v>
      </c>
      <c r="Q591" s="1"/>
      <c r="R591" s="8">
        <v>154</v>
      </c>
      <c r="S591" s="4">
        <v>4</v>
      </c>
      <c r="T591" s="4">
        <v>555868</v>
      </c>
      <c r="U591" s="4">
        <v>5</v>
      </c>
      <c r="V591" s="4">
        <v>5</v>
      </c>
      <c r="W591" s="4">
        <v>5</v>
      </c>
      <c r="X591" s="4">
        <v>8</v>
      </c>
      <c r="Y591" s="4">
        <v>6</v>
      </c>
      <c r="Z591" s="4">
        <v>8</v>
      </c>
      <c r="AA591" s="4" t="s">
        <v>27</v>
      </c>
      <c r="AB591" s="4">
        <v>1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17">
        <v>3</v>
      </c>
      <c r="AI591" s="11">
        <v>1</v>
      </c>
      <c r="AJ591" s="9">
        <v>0</v>
      </c>
      <c r="AK591" s="10">
        <v>2</v>
      </c>
      <c r="AL591" s="9">
        <v>0</v>
      </c>
      <c r="AM591" s="4">
        <v>3</v>
      </c>
      <c r="AN591" s="4" t="s">
        <v>27</v>
      </c>
      <c r="AO591" s="15">
        <v>0</v>
      </c>
      <c r="AP591" s="15">
        <v>0</v>
      </c>
      <c r="AQ591" s="15">
        <v>0</v>
      </c>
      <c r="AR591" s="16">
        <v>1</v>
      </c>
      <c r="AS591" s="15">
        <v>0</v>
      </c>
      <c r="AT591" s="15">
        <v>0</v>
      </c>
      <c r="AU591" s="15">
        <v>0</v>
      </c>
    </row>
    <row r="592" spans="1:47">
      <c r="A592" s="22"/>
      <c r="B592" s="20"/>
      <c r="C592" s="20"/>
      <c r="D592" s="14">
        <v>555868</v>
      </c>
      <c r="E592" s="14">
        <v>959493</v>
      </c>
      <c r="F592" s="14">
        <v>555867</v>
      </c>
      <c r="G592" s="14">
        <v>555869</v>
      </c>
      <c r="H592" s="14">
        <v>959492</v>
      </c>
      <c r="I592" s="14">
        <v>959494</v>
      </c>
      <c r="J592" s="14">
        <v>221652</v>
      </c>
      <c r="K592" s="14">
        <v>55210</v>
      </c>
      <c r="L592" s="14">
        <v>733</v>
      </c>
      <c r="M592" s="14">
        <v>12</v>
      </c>
      <c r="N592" s="14">
        <v>75</v>
      </c>
      <c r="O592" s="14">
        <v>3</v>
      </c>
      <c r="P592" s="14">
        <v>6</v>
      </c>
      <c r="Q592" s="1"/>
      <c r="R592" s="8">
        <v>154</v>
      </c>
      <c r="S592" s="4">
        <v>5</v>
      </c>
      <c r="T592" s="4">
        <v>959493</v>
      </c>
      <c r="U592" s="4">
        <v>9</v>
      </c>
      <c r="V592" s="4">
        <v>5</v>
      </c>
      <c r="W592" s="4">
        <v>9</v>
      </c>
      <c r="X592" s="4">
        <v>4</v>
      </c>
      <c r="Y592" s="4">
        <v>9</v>
      </c>
      <c r="Z592" s="4">
        <v>3</v>
      </c>
      <c r="AA592" s="4" t="s">
        <v>27</v>
      </c>
      <c r="AB592" s="4">
        <v>1</v>
      </c>
      <c r="AC592" s="9">
        <v>0</v>
      </c>
      <c r="AD592" s="9">
        <v>0</v>
      </c>
      <c r="AE592" s="9">
        <v>0</v>
      </c>
      <c r="AF592" s="11">
        <v>1</v>
      </c>
      <c r="AG592" s="11">
        <v>1</v>
      </c>
      <c r="AH592" s="11">
        <v>1</v>
      </c>
      <c r="AI592" s="9">
        <v>0</v>
      </c>
      <c r="AJ592" s="9">
        <v>0</v>
      </c>
      <c r="AK592" s="9">
        <v>0</v>
      </c>
      <c r="AL592" s="17">
        <v>3</v>
      </c>
      <c r="AM592" s="4">
        <v>4</v>
      </c>
      <c r="AN592" s="4" t="s">
        <v>27</v>
      </c>
      <c r="AO592" s="15">
        <v>0</v>
      </c>
      <c r="AP592" s="15">
        <v>0</v>
      </c>
      <c r="AQ592" s="15">
        <v>0</v>
      </c>
      <c r="AR592" s="15">
        <v>0</v>
      </c>
      <c r="AS592" s="16">
        <v>1</v>
      </c>
      <c r="AT592" s="15">
        <v>0</v>
      </c>
      <c r="AU592" s="15">
        <v>0</v>
      </c>
    </row>
    <row r="593" spans="1:47">
      <c r="A593" s="22"/>
      <c r="B593" s="19">
        <v>153</v>
      </c>
      <c r="C593" s="19">
        <v>20140604</v>
      </c>
      <c r="D593" s="7" t="s">
        <v>32</v>
      </c>
      <c r="E593" s="7" t="s">
        <v>34</v>
      </c>
      <c r="F593" s="7" t="s">
        <v>32</v>
      </c>
      <c r="G593" s="7" t="s">
        <v>32</v>
      </c>
      <c r="H593" s="7" t="s">
        <v>34</v>
      </c>
      <c r="I593" s="7" t="s">
        <v>34</v>
      </c>
      <c r="J593" s="7" t="s">
        <v>30</v>
      </c>
      <c r="K593" s="7" t="s">
        <v>30</v>
      </c>
      <c r="L593" s="7" t="s">
        <v>30</v>
      </c>
      <c r="M593" s="7" t="s">
        <v>30</v>
      </c>
      <c r="N593" s="7" t="s">
        <v>30</v>
      </c>
      <c r="O593" s="7" t="s">
        <v>30</v>
      </c>
      <c r="P593" s="7" t="s">
        <v>30</v>
      </c>
      <c r="Q593" s="1"/>
      <c r="R593" s="8">
        <v>153</v>
      </c>
      <c r="S593" s="4">
        <v>4</v>
      </c>
      <c r="T593" s="4">
        <v>476110</v>
      </c>
      <c r="U593" s="4">
        <v>4</v>
      </c>
      <c r="V593" s="4">
        <v>7</v>
      </c>
      <c r="W593" s="4">
        <v>6</v>
      </c>
      <c r="X593" s="4">
        <v>1</v>
      </c>
      <c r="Y593" s="4">
        <v>1</v>
      </c>
      <c r="Z593" s="4">
        <v>0</v>
      </c>
      <c r="AA593" s="4" t="s">
        <v>27</v>
      </c>
      <c r="AB593" s="4">
        <v>1</v>
      </c>
      <c r="AC593" s="11">
        <v>1</v>
      </c>
      <c r="AD593" s="10">
        <v>2</v>
      </c>
      <c r="AE593" s="9">
        <v>0</v>
      </c>
      <c r="AF593" s="9">
        <v>0</v>
      </c>
      <c r="AG593" s="11">
        <v>1</v>
      </c>
      <c r="AH593" s="9">
        <v>0</v>
      </c>
      <c r="AI593" s="11">
        <v>1</v>
      </c>
      <c r="AJ593" s="11">
        <v>1</v>
      </c>
      <c r="AK593" s="9">
        <v>0</v>
      </c>
      <c r="AL593" s="9">
        <v>0</v>
      </c>
      <c r="AM593" s="4">
        <v>5</v>
      </c>
      <c r="AN593" s="4" t="s">
        <v>27</v>
      </c>
      <c r="AO593" s="15">
        <v>0</v>
      </c>
      <c r="AP593" s="15">
        <v>0</v>
      </c>
      <c r="AQ593" s="15">
        <v>0</v>
      </c>
      <c r="AR593" s="16">
        <v>1</v>
      </c>
      <c r="AS593" s="15">
        <v>0</v>
      </c>
      <c r="AT593" s="15">
        <v>0</v>
      </c>
      <c r="AU593" s="15">
        <v>0</v>
      </c>
    </row>
    <row r="594" spans="1:47">
      <c r="A594" s="22"/>
      <c r="B594" s="20"/>
      <c r="C594" s="20"/>
      <c r="D594" s="14">
        <v>476110</v>
      </c>
      <c r="E594" s="14">
        <v>466866</v>
      </c>
      <c r="F594" s="14">
        <v>476109</v>
      </c>
      <c r="G594" s="14">
        <v>476111</v>
      </c>
      <c r="H594" s="14">
        <v>466865</v>
      </c>
      <c r="I594" s="14">
        <v>466867</v>
      </c>
      <c r="J594" s="14">
        <v>182678</v>
      </c>
      <c r="K594" s="14">
        <v>25667</v>
      </c>
      <c r="L594" s="14">
        <v>801</v>
      </c>
      <c r="M594" s="14">
        <v>10</v>
      </c>
      <c r="N594" s="14">
        <v>49</v>
      </c>
      <c r="O594" s="14">
        <v>7</v>
      </c>
      <c r="P594" s="14">
        <v>6</v>
      </c>
      <c r="Q594" s="1"/>
      <c r="R594" s="8">
        <v>153</v>
      </c>
      <c r="S594" s="4">
        <v>1</v>
      </c>
      <c r="T594" s="4">
        <v>466866</v>
      </c>
      <c r="U594" s="4">
        <v>4</v>
      </c>
      <c r="V594" s="4">
        <v>6</v>
      </c>
      <c r="W594" s="4">
        <v>6</v>
      </c>
      <c r="X594" s="4">
        <v>8</v>
      </c>
      <c r="Y594" s="4">
        <v>6</v>
      </c>
      <c r="Z594" s="4">
        <v>6</v>
      </c>
      <c r="AA594" s="4" t="s">
        <v>27</v>
      </c>
      <c r="AB594" s="4">
        <v>1</v>
      </c>
      <c r="AC594" s="9">
        <v>0</v>
      </c>
      <c r="AD594" s="9">
        <v>0</v>
      </c>
      <c r="AE594" s="9">
        <v>0</v>
      </c>
      <c r="AF594" s="9">
        <v>0</v>
      </c>
      <c r="AG594" s="11">
        <v>1</v>
      </c>
      <c r="AH594" s="9">
        <v>0</v>
      </c>
      <c r="AI594" s="18">
        <v>4</v>
      </c>
      <c r="AJ594" s="9">
        <v>0</v>
      </c>
      <c r="AK594" s="11">
        <v>1</v>
      </c>
      <c r="AL594" s="9">
        <v>0</v>
      </c>
      <c r="AM594" s="4">
        <v>3</v>
      </c>
      <c r="AN594" s="4" t="s">
        <v>27</v>
      </c>
      <c r="AO594" s="16">
        <v>1</v>
      </c>
      <c r="AP594" s="15">
        <v>0</v>
      </c>
      <c r="AQ594" s="15">
        <v>0</v>
      </c>
      <c r="AR594" s="15">
        <v>0</v>
      </c>
      <c r="AS594" s="15">
        <v>0</v>
      </c>
      <c r="AT594" s="15">
        <v>0</v>
      </c>
      <c r="AU594" s="15">
        <v>0</v>
      </c>
    </row>
    <row r="595" spans="1:47">
      <c r="A595" s="22"/>
      <c r="B595" s="19">
        <v>152</v>
      </c>
      <c r="C595" s="19">
        <v>20140528</v>
      </c>
      <c r="D595" s="7" t="s">
        <v>33</v>
      </c>
      <c r="E595" s="7" t="s">
        <v>32</v>
      </c>
      <c r="F595" s="7" t="s">
        <v>33</v>
      </c>
      <c r="G595" s="7" t="s">
        <v>33</v>
      </c>
      <c r="H595" s="7" t="s">
        <v>32</v>
      </c>
      <c r="I595" s="7" t="s">
        <v>32</v>
      </c>
      <c r="J595" s="7" t="s">
        <v>30</v>
      </c>
      <c r="K595" s="7" t="s">
        <v>30</v>
      </c>
      <c r="L595" s="7" t="s">
        <v>30</v>
      </c>
      <c r="M595" s="7" t="s">
        <v>30</v>
      </c>
      <c r="N595" s="7" t="s">
        <v>30</v>
      </c>
      <c r="O595" s="7" t="s">
        <v>30</v>
      </c>
      <c r="P595" s="7" t="s">
        <v>30</v>
      </c>
      <c r="Q595" s="1"/>
      <c r="R595" s="8">
        <v>152</v>
      </c>
      <c r="S595" s="4">
        <v>2</v>
      </c>
      <c r="T595" s="4">
        <v>780821</v>
      </c>
      <c r="U595" s="4">
        <v>7</v>
      </c>
      <c r="V595" s="4">
        <v>8</v>
      </c>
      <c r="W595" s="4">
        <v>0</v>
      </c>
      <c r="X595" s="4">
        <v>8</v>
      </c>
      <c r="Y595" s="4">
        <v>2</v>
      </c>
      <c r="Z595" s="4">
        <v>1</v>
      </c>
      <c r="AA595" s="4" t="s">
        <v>27</v>
      </c>
      <c r="AB595" s="4">
        <v>1</v>
      </c>
      <c r="AC595" s="11">
        <v>1</v>
      </c>
      <c r="AD595" s="11">
        <v>1</v>
      </c>
      <c r="AE595" s="11">
        <v>1</v>
      </c>
      <c r="AF595" s="9">
        <v>0</v>
      </c>
      <c r="AG595" s="9">
        <v>0</v>
      </c>
      <c r="AH595" s="9">
        <v>0</v>
      </c>
      <c r="AI595" s="9">
        <v>0</v>
      </c>
      <c r="AJ595" s="11">
        <v>1</v>
      </c>
      <c r="AK595" s="10">
        <v>2</v>
      </c>
      <c r="AL595" s="9">
        <v>0</v>
      </c>
      <c r="AM595" s="4">
        <v>5</v>
      </c>
      <c r="AN595" s="4" t="s">
        <v>27</v>
      </c>
      <c r="AO595" s="15">
        <v>0</v>
      </c>
      <c r="AP595" s="16">
        <v>1</v>
      </c>
      <c r="AQ595" s="15">
        <v>0</v>
      </c>
      <c r="AR595" s="15">
        <v>0</v>
      </c>
      <c r="AS595" s="15">
        <v>0</v>
      </c>
      <c r="AT595" s="15">
        <v>0</v>
      </c>
      <c r="AU595" s="15">
        <v>0</v>
      </c>
    </row>
    <row r="596" spans="1:47">
      <c r="A596" s="22"/>
      <c r="B596" s="20"/>
      <c r="C596" s="20"/>
      <c r="D596" s="14">
        <v>780821</v>
      </c>
      <c r="E596" s="14">
        <v>222023</v>
      </c>
      <c r="F596" s="14">
        <v>780820</v>
      </c>
      <c r="G596" s="14">
        <v>780822</v>
      </c>
      <c r="H596" s="14">
        <v>222022</v>
      </c>
      <c r="I596" s="14">
        <v>222024</v>
      </c>
      <c r="J596" s="14">
        <v>796359</v>
      </c>
      <c r="K596" s="14">
        <v>45406</v>
      </c>
      <c r="L596" s="14">
        <v>543</v>
      </c>
      <c r="M596" s="14">
        <v>98</v>
      </c>
      <c r="N596" s="14">
        <v>81</v>
      </c>
      <c r="O596" s="14">
        <v>7</v>
      </c>
      <c r="P596" s="14">
        <v>2</v>
      </c>
      <c r="Q596" s="1"/>
      <c r="R596" s="8">
        <v>152</v>
      </c>
      <c r="S596" s="4">
        <v>4</v>
      </c>
      <c r="T596" s="4">
        <v>222023</v>
      </c>
      <c r="U596" s="4">
        <v>2</v>
      </c>
      <c r="V596" s="4">
        <v>2</v>
      </c>
      <c r="W596" s="4">
        <v>2</v>
      </c>
      <c r="X596" s="4">
        <v>0</v>
      </c>
      <c r="Y596" s="4">
        <v>2</v>
      </c>
      <c r="Z596" s="4">
        <v>3</v>
      </c>
      <c r="AA596" s="4" t="s">
        <v>27</v>
      </c>
      <c r="AB596" s="4">
        <v>1</v>
      </c>
      <c r="AC596" s="11">
        <v>1</v>
      </c>
      <c r="AD596" s="9">
        <v>0</v>
      </c>
      <c r="AE596" s="18">
        <v>4</v>
      </c>
      <c r="AF596" s="11">
        <v>1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4">
        <v>3</v>
      </c>
      <c r="AN596" s="4" t="s">
        <v>27</v>
      </c>
      <c r="AO596" s="15">
        <v>0</v>
      </c>
      <c r="AP596" s="15">
        <v>0</v>
      </c>
      <c r="AQ596" s="15">
        <v>0</v>
      </c>
      <c r="AR596" s="16">
        <v>1</v>
      </c>
      <c r="AS596" s="15">
        <v>0</v>
      </c>
      <c r="AT596" s="15">
        <v>0</v>
      </c>
      <c r="AU596" s="15">
        <v>0</v>
      </c>
    </row>
    <row r="597" spans="1:47">
      <c r="A597" s="22"/>
      <c r="B597" s="19">
        <v>151</v>
      </c>
      <c r="C597" s="19">
        <v>20140521</v>
      </c>
      <c r="D597" s="7" t="s">
        <v>32</v>
      </c>
      <c r="E597" s="7" t="s">
        <v>31</v>
      </c>
      <c r="F597" s="7" t="s">
        <v>32</v>
      </c>
      <c r="G597" s="7" t="s">
        <v>32</v>
      </c>
      <c r="H597" s="7" t="s">
        <v>31</v>
      </c>
      <c r="I597" s="7" t="s">
        <v>31</v>
      </c>
      <c r="J597" s="7" t="s">
        <v>30</v>
      </c>
      <c r="K597" s="7" t="s">
        <v>30</v>
      </c>
      <c r="L597" s="7" t="s">
        <v>30</v>
      </c>
      <c r="M597" s="7" t="s">
        <v>30</v>
      </c>
      <c r="N597" s="7" t="s">
        <v>30</v>
      </c>
      <c r="O597" s="7" t="s">
        <v>30</v>
      </c>
      <c r="P597" s="7" t="s">
        <v>30</v>
      </c>
      <c r="Q597" s="1"/>
      <c r="R597" s="8">
        <v>151</v>
      </c>
      <c r="S597" s="4">
        <v>4</v>
      </c>
      <c r="T597" s="4">
        <v>649920</v>
      </c>
      <c r="U597" s="4">
        <v>6</v>
      </c>
      <c r="V597" s="4">
        <v>4</v>
      </c>
      <c r="W597" s="4">
        <v>9</v>
      </c>
      <c r="X597" s="4">
        <v>9</v>
      </c>
      <c r="Y597" s="4">
        <v>2</v>
      </c>
      <c r="Z597" s="4">
        <v>0</v>
      </c>
      <c r="AA597" s="4" t="s">
        <v>27</v>
      </c>
      <c r="AB597" s="4">
        <v>1</v>
      </c>
      <c r="AC597" s="11">
        <v>1</v>
      </c>
      <c r="AD597" s="9">
        <v>0</v>
      </c>
      <c r="AE597" s="11">
        <v>1</v>
      </c>
      <c r="AF597" s="9">
        <v>0</v>
      </c>
      <c r="AG597" s="11">
        <v>1</v>
      </c>
      <c r="AH597" s="9">
        <v>0</v>
      </c>
      <c r="AI597" s="11">
        <v>1</v>
      </c>
      <c r="AJ597" s="9">
        <v>0</v>
      </c>
      <c r="AK597" s="9">
        <v>0</v>
      </c>
      <c r="AL597" s="10">
        <v>2</v>
      </c>
      <c r="AM597" s="4">
        <v>5</v>
      </c>
      <c r="AN597" s="4" t="s">
        <v>27</v>
      </c>
      <c r="AO597" s="15">
        <v>0</v>
      </c>
      <c r="AP597" s="15">
        <v>0</v>
      </c>
      <c r="AQ597" s="15">
        <v>0</v>
      </c>
      <c r="AR597" s="16">
        <v>1</v>
      </c>
      <c r="AS597" s="15">
        <v>0</v>
      </c>
      <c r="AT597" s="15">
        <v>0</v>
      </c>
      <c r="AU597" s="15">
        <v>0</v>
      </c>
    </row>
    <row r="598" spans="1:47">
      <c r="A598" s="22"/>
      <c r="B598" s="20"/>
      <c r="C598" s="20"/>
      <c r="D598" s="14">
        <v>649920</v>
      </c>
      <c r="E598" s="14">
        <v>496077</v>
      </c>
      <c r="F598" s="14">
        <v>649919</v>
      </c>
      <c r="G598" s="14">
        <v>649921</v>
      </c>
      <c r="H598" s="14">
        <v>496076</v>
      </c>
      <c r="I598" s="14">
        <v>496078</v>
      </c>
      <c r="J598" s="14">
        <v>198847</v>
      </c>
      <c r="K598" s="14">
        <v>85226</v>
      </c>
      <c r="L598" s="14">
        <v>137</v>
      </c>
      <c r="M598" s="14">
        <v>60</v>
      </c>
      <c r="N598" s="14">
        <v>86</v>
      </c>
      <c r="O598" s="14">
        <v>5</v>
      </c>
      <c r="P598" s="14">
        <v>9</v>
      </c>
      <c r="Q598" s="1"/>
      <c r="R598" s="8">
        <v>151</v>
      </c>
      <c r="S598" s="4">
        <v>5</v>
      </c>
      <c r="T598" s="4">
        <v>496077</v>
      </c>
      <c r="U598" s="4">
        <v>4</v>
      </c>
      <c r="V598" s="4">
        <v>9</v>
      </c>
      <c r="W598" s="4">
        <v>6</v>
      </c>
      <c r="X598" s="4">
        <v>0</v>
      </c>
      <c r="Y598" s="4">
        <v>7</v>
      </c>
      <c r="Z598" s="4">
        <v>7</v>
      </c>
      <c r="AA598" s="4" t="s">
        <v>27</v>
      </c>
      <c r="AB598" s="4">
        <v>1</v>
      </c>
      <c r="AC598" s="11">
        <v>1</v>
      </c>
      <c r="AD598" s="9">
        <v>0</v>
      </c>
      <c r="AE598" s="9">
        <v>0</v>
      </c>
      <c r="AF598" s="9">
        <v>0</v>
      </c>
      <c r="AG598" s="11">
        <v>1</v>
      </c>
      <c r="AH598" s="9">
        <v>0</v>
      </c>
      <c r="AI598" s="11">
        <v>1</v>
      </c>
      <c r="AJ598" s="10">
        <v>2</v>
      </c>
      <c r="AK598" s="9">
        <v>0</v>
      </c>
      <c r="AL598" s="11">
        <v>1</v>
      </c>
      <c r="AM598" s="4">
        <v>5</v>
      </c>
      <c r="AN598" s="4" t="s">
        <v>27</v>
      </c>
      <c r="AO598" s="15">
        <v>0</v>
      </c>
      <c r="AP598" s="15">
        <v>0</v>
      </c>
      <c r="AQ598" s="15">
        <v>0</v>
      </c>
      <c r="AR598" s="15">
        <v>0</v>
      </c>
      <c r="AS598" s="16">
        <v>1</v>
      </c>
      <c r="AT598" s="15">
        <v>0</v>
      </c>
      <c r="AU598" s="15">
        <v>0</v>
      </c>
    </row>
    <row r="599" spans="1:47">
      <c r="A599" s="22"/>
      <c r="B599" s="19">
        <v>150</v>
      </c>
      <c r="C599" s="19">
        <v>20140514</v>
      </c>
      <c r="D599" s="7" t="s">
        <v>33</v>
      </c>
      <c r="E599" s="7" t="s">
        <v>31</v>
      </c>
      <c r="F599" s="7" t="s">
        <v>33</v>
      </c>
      <c r="G599" s="7" t="s">
        <v>33</v>
      </c>
      <c r="H599" s="7" t="s">
        <v>31</v>
      </c>
      <c r="I599" s="7" t="s">
        <v>31</v>
      </c>
      <c r="J599" s="7" t="s">
        <v>30</v>
      </c>
      <c r="K599" s="7" t="s">
        <v>30</v>
      </c>
      <c r="L599" s="7" t="s">
        <v>30</v>
      </c>
      <c r="M599" s="7" t="s">
        <v>30</v>
      </c>
      <c r="N599" s="7" t="s">
        <v>30</v>
      </c>
      <c r="O599" s="7" t="s">
        <v>30</v>
      </c>
      <c r="P599" s="7" t="s">
        <v>30</v>
      </c>
      <c r="Q599" s="1"/>
      <c r="R599" s="8">
        <v>150</v>
      </c>
      <c r="S599" s="4">
        <v>2</v>
      </c>
      <c r="T599" s="4">
        <v>509592</v>
      </c>
      <c r="U599" s="4">
        <v>5</v>
      </c>
      <c r="V599" s="4">
        <v>0</v>
      </c>
      <c r="W599" s="4">
        <v>9</v>
      </c>
      <c r="X599" s="4">
        <v>5</v>
      </c>
      <c r="Y599" s="4">
        <v>9</v>
      </c>
      <c r="Z599" s="4">
        <v>2</v>
      </c>
      <c r="AA599" s="4" t="s">
        <v>27</v>
      </c>
      <c r="AB599" s="4">
        <v>1</v>
      </c>
      <c r="AC599" s="11">
        <v>1</v>
      </c>
      <c r="AD599" s="9">
        <v>0</v>
      </c>
      <c r="AE599" s="11">
        <v>1</v>
      </c>
      <c r="AF599" s="9">
        <v>0</v>
      </c>
      <c r="AG599" s="9">
        <v>0</v>
      </c>
      <c r="AH599" s="10">
        <v>2</v>
      </c>
      <c r="AI599" s="9">
        <v>0</v>
      </c>
      <c r="AJ599" s="9">
        <v>0</v>
      </c>
      <c r="AK599" s="9">
        <v>0</v>
      </c>
      <c r="AL599" s="10">
        <v>2</v>
      </c>
      <c r="AM599" s="4">
        <v>4</v>
      </c>
      <c r="AN599" s="4" t="s">
        <v>27</v>
      </c>
      <c r="AO599" s="15">
        <v>0</v>
      </c>
      <c r="AP599" s="16">
        <v>1</v>
      </c>
      <c r="AQ599" s="15">
        <v>0</v>
      </c>
      <c r="AR599" s="15">
        <v>0</v>
      </c>
      <c r="AS599" s="15">
        <v>0</v>
      </c>
      <c r="AT599" s="15">
        <v>0</v>
      </c>
      <c r="AU599" s="15">
        <v>0</v>
      </c>
    </row>
    <row r="600" spans="1:47">
      <c r="A600" s="22"/>
      <c r="B600" s="20"/>
      <c r="C600" s="20"/>
      <c r="D600" s="14">
        <v>509592</v>
      </c>
      <c r="E600" s="14">
        <v>182083</v>
      </c>
      <c r="F600" s="14">
        <v>509591</v>
      </c>
      <c r="G600" s="14">
        <v>509593</v>
      </c>
      <c r="H600" s="14">
        <v>182082</v>
      </c>
      <c r="I600" s="14">
        <v>182084</v>
      </c>
      <c r="J600" s="14">
        <v>300168</v>
      </c>
      <c r="K600" s="14">
        <v>46170</v>
      </c>
      <c r="L600" s="14">
        <v>233</v>
      </c>
      <c r="M600" s="14">
        <v>79</v>
      </c>
      <c r="N600" s="14">
        <v>51</v>
      </c>
      <c r="O600" s="14">
        <v>4</v>
      </c>
      <c r="P600" s="14">
        <v>8</v>
      </c>
      <c r="Q600" s="1"/>
      <c r="R600" s="8">
        <v>150</v>
      </c>
      <c r="S600" s="4">
        <v>5</v>
      </c>
      <c r="T600" s="4">
        <v>182083</v>
      </c>
      <c r="U600" s="4">
        <v>1</v>
      </c>
      <c r="V600" s="4">
        <v>8</v>
      </c>
      <c r="W600" s="4">
        <v>2</v>
      </c>
      <c r="X600" s="4">
        <v>0</v>
      </c>
      <c r="Y600" s="4">
        <v>8</v>
      </c>
      <c r="Z600" s="4">
        <v>3</v>
      </c>
      <c r="AA600" s="4" t="s">
        <v>27</v>
      </c>
      <c r="AB600" s="4">
        <v>1</v>
      </c>
      <c r="AC600" s="11">
        <v>1</v>
      </c>
      <c r="AD600" s="11">
        <v>1</v>
      </c>
      <c r="AE600" s="11">
        <v>1</v>
      </c>
      <c r="AF600" s="11">
        <v>1</v>
      </c>
      <c r="AG600" s="9">
        <v>0</v>
      </c>
      <c r="AH600" s="9">
        <v>0</v>
      </c>
      <c r="AI600" s="9">
        <v>0</v>
      </c>
      <c r="AJ600" s="9">
        <v>0</v>
      </c>
      <c r="AK600" s="10">
        <v>2</v>
      </c>
      <c r="AL600" s="9">
        <v>0</v>
      </c>
      <c r="AM600" s="4">
        <v>5</v>
      </c>
      <c r="AN600" s="4" t="s">
        <v>27</v>
      </c>
      <c r="AO600" s="15">
        <v>0</v>
      </c>
      <c r="AP600" s="15">
        <v>0</v>
      </c>
      <c r="AQ600" s="15">
        <v>0</v>
      </c>
      <c r="AR600" s="15">
        <v>0</v>
      </c>
      <c r="AS600" s="16">
        <v>1</v>
      </c>
      <c r="AT600" s="15">
        <v>0</v>
      </c>
      <c r="AU600" s="15">
        <v>0</v>
      </c>
    </row>
    <row r="601" spans="1:47">
      <c r="A601" s="22"/>
      <c r="B601" s="19">
        <v>149</v>
      </c>
      <c r="C601" s="19">
        <v>20140507</v>
      </c>
      <c r="D601" s="7" t="s">
        <v>31</v>
      </c>
      <c r="E601" s="7" t="s">
        <v>35</v>
      </c>
      <c r="F601" s="7" t="s">
        <v>31</v>
      </c>
      <c r="G601" s="7" t="s">
        <v>31</v>
      </c>
      <c r="H601" s="7" t="s">
        <v>35</v>
      </c>
      <c r="I601" s="7" t="s">
        <v>35</v>
      </c>
      <c r="J601" s="7" t="s">
        <v>30</v>
      </c>
      <c r="K601" s="7" t="s">
        <v>30</v>
      </c>
      <c r="L601" s="7" t="s">
        <v>30</v>
      </c>
      <c r="M601" s="7" t="s">
        <v>30</v>
      </c>
      <c r="N601" s="7" t="s">
        <v>30</v>
      </c>
      <c r="O601" s="7" t="s">
        <v>30</v>
      </c>
      <c r="P601" s="7" t="s">
        <v>30</v>
      </c>
      <c r="Q601" s="1"/>
      <c r="R601" s="8">
        <v>149</v>
      </c>
      <c r="S601" s="4">
        <v>5</v>
      </c>
      <c r="T601" s="4">
        <v>625225</v>
      </c>
      <c r="U601" s="4">
        <v>6</v>
      </c>
      <c r="V601" s="4">
        <v>2</v>
      </c>
      <c r="W601" s="4">
        <v>5</v>
      </c>
      <c r="X601" s="4">
        <v>2</v>
      </c>
      <c r="Y601" s="4">
        <v>2</v>
      </c>
      <c r="Z601" s="4">
        <v>5</v>
      </c>
      <c r="AA601" s="4" t="s">
        <v>27</v>
      </c>
      <c r="AB601" s="4">
        <v>1</v>
      </c>
      <c r="AC601" s="9">
        <v>0</v>
      </c>
      <c r="AD601" s="9">
        <v>0</v>
      </c>
      <c r="AE601" s="17">
        <v>3</v>
      </c>
      <c r="AF601" s="9">
        <v>0</v>
      </c>
      <c r="AG601" s="9">
        <v>0</v>
      </c>
      <c r="AH601" s="10">
        <v>2</v>
      </c>
      <c r="AI601" s="11">
        <v>1</v>
      </c>
      <c r="AJ601" s="9">
        <v>0</v>
      </c>
      <c r="AK601" s="9">
        <v>0</v>
      </c>
      <c r="AL601" s="9">
        <v>0</v>
      </c>
      <c r="AM601" s="4">
        <v>3</v>
      </c>
      <c r="AN601" s="4" t="s">
        <v>27</v>
      </c>
      <c r="AO601" s="15">
        <v>0</v>
      </c>
      <c r="AP601" s="15">
        <v>0</v>
      </c>
      <c r="AQ601" s="15">
        <v>0</v>
      </c>
      <c r="AR601" s="15">
        <v>0</v>
      </c>
      <c r="AS601" s="16">
        <v>1</v>
      </c>
      <c r="AT601" s="15">
        <v>0</v>
      </c>
      <c r="AU601" s="15">
        <v>0</v>
      </c>
    </row>
    <row r="602" spans="1:47">
      <c r="A602" s="22"/>
      <c r="B602" s="20"/>
      <c r="C602" s="20"/>
      <c r="D602" s="14">
        <v>625225</v>
      </c>
      <c r="E602" s="14">
        <v>352492</v>
      </c>
      <c r="F602" s="14">
        <v>625224</v>
      </c>
      <c r="G602" s="14">
        <v>625226</v>
      </c>
      <c r="H602" s="14">
        <v>352491</v>
      </c>
      <c r="I602" s="14">
        <v>352493</v>
      </c>
      <c r="J602" s="14">
        <v>806753</v>
      </c>
      <c r="K602" s="14">
        <v>20616</v>
      </c>
      <c r="L602" s="14">
        <v>123</v>
      </c>
      <c r="M602" s="14">
        <v>62</v>
      </c>
      <c r="N602" s="14">
        <v>13</v>
      </c>
      <c r="O602" s="14">
        <v>3</v>
      </c>
      <c r="P602" s="14">
        <v>4</v>
      </c>
      <c r="Q602" s="1"/>
      <c r="R602" s="8">
        <v>149</v>
      </c>
      <c r="S602" s="4">
        <v>7</v>
      </c>
      <c r="T602" s="4">
        <v>352492</v>
      </c>
      <c r="U602" s="4">
        <v>3</v>
      </c>
      <c r="V602" s="4">
        <v>5</v>
      </c>
      <c r="W602" s="4">
        <v>2</v>
      </c>
      <c r="X602" s="4">
        <v>4</v>
      </c>
      <c r="Y602" s="4">
        <v>9</v>
      </c>
      <c r="Z602" s="4">
        <v>2</v>
      </c>
      <c r="AA602" s="4" t="s">
        <v>27</v>
      </c>
      <c r="AB602" s="4">
        <v>1</v>
      </c>
      <c r="AC602" s="9">
        <v>0</v>
      </c>
      <c r="AD602" s="9">
        <v>0</v>
      </c>
      <c r="AE602" s="10">
        <v>2</v>
      </c>
      <c r="AF602" s="11">
        <v>1</v>
      </c>
      <c r="AG602" s="11">
        <v>1</v>
      </c>
      <c r="AH602" s="11">
        <v>1</v>
      </c>
      <c r="AI602" s="9">
        <v>0</v>
      </c>
      <c r="AJ602" s="9">
        <v>0</v>
      </c>
      <c r="AK602" s="9">
        <v>0</v>
      </c>
      <c r="AL602" s="11">
        <v>1</v>
      </c>
      <c r="AM602" s="4">
        <v>5</v>
      </c>
      <c r="AN602" s="4" t="s">
        <v>27</v>
      </c>
      <c r="AO602" s="15">
        <v>0</v>
      </c>
      <c r="AP602" s="15">
        <v>0</v>
      </c>
      <c r="AQ602" s="15">
        <v>0</v>
      </c>
      <c r="AR602" s="15">
        <v>0</v>
      </c>
      <c r="AS602" s="15">
        <v>0</v>
      </c>
      <c r="AT602" s="15">
        <v>0</v>
      </c>
      <c r="AU602" s="16">
        <v>1</v>
      </c>
    </row>
    <row r="603" spans="1:47">
      <c r="A603" s="22"/>
      <c r="B603" s="19">
        <v>148</v>
      </c>
      <c r="C603" s="19">
        <v>20140430</v>
      </c>
      <c r="D603" s="7" t="s">
        <v>31</v>
      </c>
      <c r="E603" s="7" t="s">
        <v>28</v>
      </c>
      <c r="F603" s="7" t="s">
        <v>31</v>
      </c>
      <c r="G603" s="7" t="s">
        <v>31</v>
      </c>
      <c r="H603" s="7" t="s">
        <v>28</v>
      </c>
      <c r="I603" s="7" t="s">
        <v>28</v>
      </c>
      <c r="J603" s="7" t="s">
        <v>30</v>
      </c>
      <c r="K603" s="7" t="s">
        <v>30</v>
      </c>
      <c r="L603" s="7" t="s">
        <v>30</v>
      </c>
      <c r="M603" s="7" t="s">
        <v>30</v>
      </c>
      <c r="N603" s="7" t="s">
        <v>30</v>
      </c>
      <c r="O603" s="7" t="s">
        <v>30</v>
      </c>
      <c r="P603" s="7" t="s">
        <v>30</v>
      </c>
      <c r="Q603" s="1"/>
      <c r="R603" s="8">
        <v>148</v>
      </c>
      <c r="S603" s="4">
        <v>5</v>
      </c>
      <c r="T603" s="4">
        <v>173887</v>
      </c>
      <c r="U603" s="4">
        <v>1</v>
      </c>
      <c r="V603" s="4">
        <v>7</v>
      </c>
      <c r="W603" s="4">
        <v>3</v>
      </c>
      <c r="X603" s="4">
        <v>8</v>
      </c>
      <c r="Y603" s="4">
        <v>8</v>
      </c>
      <c r="Z603" s="4">
        <v>7</v>
      </c>
      <c r="AA603" s="4" t="s">
        <v>27</v>
      </c>
      <c r="AB603" s="4">
        <v>1</v>
      </c>
      <c r="AC603" s="9">
        <v>0</v>
      </c>
      <c r="AD603" s="11">
        <v>1</v>
      </c>
      <c r="AE603" s="9">
        <v>0</v>
      </c>
      <c r="AF603" s="11">
        <v>1</v>
      </c>
      <c r="AG603" s="9">
        <v>0</v>
      </c>
      <c r="AH603" s="9">
        <v>0</v>
      </c>
      <c r="AI603" s="9">
        <v>0</v>
      </c>
      <c r="AJ603" s="10">
        <v>2</v>
      </c>
      <c r="AK603" s="10">
        <v>2</v>
      </c>
      <c r="AL603" s="9">
        <v>0</v>
      </c>
      <c r="AM603" s="4">
        <v>4</v>
      </c>
      <c r="AN603" s="4" t="s">
        <v>27</v>
      </c>
      <c r="AO603" s="15">
        <v>0</v>
      </c>
      <c r="AP603" s="15">
        <v>0</v>
      </c>
      <c r="AQ603" s="15">
        <v>0</v>
      </c>
      <c r="AR603" s="15">
        <v>0</v>
      </c>
      <c r="AS603" s="16">
        <v>1</v>
      </c>
      <c r="AT603" s="15">
        <v>0</v>
      </c>
      <c r="AU603" s="15">
        <v>0</v>
      </c>
    </row>
    <row r="604" spans="1:47">
      <c r="A604" s="22"/>
      <c r="B604" s="20"/>
      <c r="C604" s="20"/>
      <c r="D604" s="14">
        <v>173887</v>
      </c>
      <c r="E604" s="14">
        <v>179724</v>
      </c>
      <c r="F604" s="14">
        <v>173886</v>
      </c>
      <c r="G604" s="14">
        <v>173888</v>
      </c>
      <c r="H604" s="14">
        <v>179723</v>
      </c>
      <c r="I604" s="14">
        <v>179725</v>
      </c>
      <c r="J604" s="14">
        <v>621906</v>
      </c>
      <c r="K604" s="14">
        <v>24690</v>
      </c>
      <c r="L604" s="14">
        <v>930</v>
      </c>
      <c r="M604" s="14">
        <v>79</v>
      </c>
      <c r="N604" s="14">
        <v>29</v>
      </c>
      <c r="O604" s="14">
        <v>1</v>
      </c>
      <c r="P604" s="14">
        <v>4</v>
      </c>
      <c r="Q604" s="1"/>
      <c r="R604" s="8">
        <v>148</v>
      </c>
      <c r="S604" s="4">
        <v>3</v>
      </c>
      <c r="T604" s="4">
        <v>179724</v>
      </c>
      <c r="U604" s="4">
        <v>1</v>
      </c>
      <c r="V604" s="4">
        <v>7</v>
      </c>
      <c r="W604" s="4">
        <v>9</v>
      </c>
      <c r="X604" s="4">
        <v>7</v>
      </c>
      <c r="Y604" s="4">
        <v>2</v>
      </c>
      <c r="Z604" s="4">
        <v>4</v>
      </c>
      <c r="AA604" s="4" t="s">
        <v>27</v>
      </c>
      <c r="AB604" s="4">
        <v>1</v>
      </c>
      <c r="AC604" s="9">
        <v>0</v>
      </c>
      <c r="AD604" s="11">
        <v>1</v>
      </c>
      <c r="AE604" s="11">
        <v>1</v>
      </c>
      <c r="AF604" s="9">
        <v>0</v>
      </c>
      <c r="AG604" s="11">
        <v>1</v>
      </c>
      <c r="AH604" s="9">
        <v>0</v>
      </c>
      <c r="AI604" s="9">
        <v>0</v>
      </c>
      <c r="AJ604" s="10">
        <v>2</v>
      </c>
      <c r="AK604" s="9">
        <v>0</v>
      </c>
      <c r="AL604" s="11">
        <v>1</v>
      </c>
      <c r="AM604" s="4">
        <v>5</v>
      </c>
      <c r="AN604" s="4" t="s">
        <v>27</v>
      </c>
      <c r="AO604" s="15">
        <v>0</v>
      </c>
      <c r="AP604" s="15">
        <v>0</v>
      </c>
      <c r="AQ604" s="16">
        <v>1</v>
      </c>
      <c r="AR604" s="15">
        <v>0</v>
      </c>
      <c r="AS604" s="15">
        <v>0</v>
      </c>
      <c r="AT604" s="15">
        <v>0</v>
      </c>
      <c r="AU604" s="15">
        <v>0</v>
      </c>
    </row>
    <row r="605" spans="1:47">
      <c r="A605" s="22"/>
      <c r="B605" s="19">
        <v>147</v>
      </c>
      <c r="C605" s="19">
        <v>20140423</v>
      </c>
      <c r="D605" s="7" t="s">
        <v>31</v>
      </c>
      <c r="E605" s="7" t="s">
        <v>29</v>
      </c>
      <c r="F605" s="7" t="s">
        <v>31</v>
      </c>
      <c r="G605" s="7" t="s">
        <v>31</v>
      </c>
      <c r="H605" s="7" t="s">
        <v>29</v>
      </c>
      <c r="I605" s="7" t="s">
        <v>29</v>
      </c>
      <c r="J605" s="7" t="s">
        <v>30</v>
      </c>
      <c r="K605" s="7" t="s">
        <v>30</v>
      </c>
      <c r="L605" s="7" t="s">
        <v>30</v>
      </c>
      <c r="M605" s="7" t="s">
        <v>30</v>
      </c>
      <c r="N605" s="7" t="s">
        <v>30</v>
      </c>
      <c r="O605" s="7" t="s">
        <v>30</v>
      </c>
      <c r="P605" s="7" t="s">
        <v>30</v>
      </c>
      <c r="Q605" s="1"/>
      <c r="R605" s="8">
        <v>147</v>
      </c>
      <c r="S605" s="4">
        <v>5</v>
      </c>
      <c r="T605" s="4">
        <v>483961</v>
      </c>
      <c r="U605" s="4">
        <v>4</v>
      </c>
      <c r="V605" s="4">
        <v>8</v>
      </c>
      <c r="W605" s="4">
        <v>3</v>
      </c>
      <c r="X605" s="4">
        <v>9</v>
      </c>
      <c r="Y605" s="4">
        <v>6</v>
      </c>
      <c r="Z605" s="4">
        <v>1</v>
      </c>
      <c r="AA605" s="4" t="s">
        <v>27</v>
      </c>
      <c r="AB605" s="4">
        <v>1</v>
      </c>
      <c r="AC605" s="9">
        <v>0</v>
      </c>
      <c r="AD605" s="11">
        <v>1</v>
      </c>
      <c r="AE605" s="9">
        <v>0</v>
      </c>
      <c r="AF605" s="11">
        <v>1</v>
      </c>
      <c r="AG605" s="11">
        <v>1</v>
      </c>
      <c r="AH605" s="9">
        <v>0</v>
      </c>
      <c r="AI605" s="11">
        <v>1</v>
      </c>
      <c r="AJ605" s="9">
        <v>0</v>
      </c>
      <c r="AK605" s="11">
        <v>1</v>
      </c>
      <c r="AL605" s="11">
        <v>1</v>
      </c>
      <c r="AM605" s="4">
        <v>6</v>
      </c>
      <c r="AN605" s="4" t="s">
        <v>27</v>
      </c>
      <c r="AO605" s="15">
        <v>0</v>
      </c>
      <c r="AP605" s="15">
        <v>0</v>
      </c>
      <c r="AQ605" s="15">
        <v>0</v>
      </c>
      <c r="AR605" s="15">
        <v>0</v>
      </c>
      <c r="AS605" s="16">
        <v>1</v>
      </c>
      <c r="AT605" s="15">
        <v>0</v>
      </c>
      <c r="AU605" s="15">
        <v>0</v>
      </c>
    </row>
    <row r="606" spans="1:47">
      <c r="A606" s="22"/>
      <c r="B606" s="20"/>
      <c r="C606" s="20"/>
      <c r="D606" s="14">
        <v>483961</v>
      </c>
      <c r="E606" s="14">
        <v>432239</v>
      </c>
      <c r="F606" s="14">
        <v>483960</v>
      </c>
      <c r="G606" s="14">
        <v>483962</v>
      </c>
      <c r="H606" s="14">
        <v>432238</v>
      </c>
      <c r="I606" s="14">
        <v>432240</v>
      </c>
      <c r="J606" s="14">
        <v>374102</v>
      </c>
      <c r="K606" s="14">
        <v>44364</v>
      </c>
      <c r="L606" s="14">
        <v>292</v>
      </c>
      <c r="M606" s="14">
        <v>85</v>
      </c>
      <c r="N606" s="14">
        <v>34</v>
      </c>
      <c r="O606" s="14">
        <v>9</v>
      </c>
      <c r="P606" s="14">
        <v>6</v>
      </c>
      <c r="Q606" s="1"/>
      <c r="R606" s="8">
        <v>147</v>
      </c>
      <c r="S606" s="4">
        <v>6</v>
      </c>
      <c r="T606" s="4">
        <v>432239</v>
      </c>
      <c r="U606" s="4">
        <v>4</v>
      </c>
      <c r="V606" s="4">
        <v>3</v>
      </c>
      <c r="W606" s="4">
        <v>2</v>
      </c>
      <c r="X606" s="4">
        <v>2</v>
      </c>
      <c r="Y606" s="4">
        <v>3</v>
      </c>
      <c r="Z606" s="4">
        <v>9</v>
      </c>
      <c r="AA606" s="4" t="s">
        <v>27</v>
      </c>
      <c r="AB606" s="4">
        <v>1</v>
      </c>
      <c r="AC606" s="9">
        <v>0</v>
      </c>
      <c r="AD606" s="9">
        <v>0</v>
      </c>
      <c r="AE606" s="10">
        <v>2</v>
      </c>
      <c r="AF606" s="10">
        <v>2</v>
      </c>
      <c r="AG606" s="11">
        <v>1</v>
      </c>
      <c r="AH606" s="9">
        <v>0</v>
      </c>
      <c r="AI606" s="9">
        <v>0</v>
      </c>
      <c r="AJ606" s="9">
        <v>0</v>
      </c>
      <c r="AK606" s="9">
        <v>0</v>
      </c>
      <c r="AL606" s="11">
        <v>1</v>
      </c>
      <c r="AM606" s="4">
        <v>4</v>
      </c>
      <c r="AN606" s="4" t="s">
        <v>27</v>
      </c>
      <c r="AO606" s="15">
        <v>0</v>
      </c>
      <c r="AP606" s="15">
        <v>0</v>
      </c>
      <c r="AQ606" s="15">
        <v>0</v>
      </c>
      <c r="AR606" s="15">
        <v>0</v>
      </c>
      <c r="AS606" s="15">
        <v>0</v>
      </c>
      <c r="AT606" s="16">
        <v>1</v>
      </c>
      <c r="AU606" s="15">
        <v>0</v>
      </c>
    </row>
    <row r="607" spans="1:47">
      <c r="A607" s="22"/>
      <c r="B607" s="19">
        <v>146</v>
      </c>
      <c r="C607" s="19">
        <v>20140416</v>
      </c>
      <c r="D607" s="7" t="s">
        <v>31</v>
      </c>
      <c r="E607" s="7" t="s">
        <v>35</v>
      </c>
      <c r="F607" s="7" t="s">
        <v>31</v>
      </c>
      <c r="G607" s="7" t="s">
        <v>31</v>
      </c>
      <c r="H607" s="7" t="s">
        <v>35</v>
      </c>
      <c r="I607" s="7" t="s">
        <v>35</v>
      </c>
      <c r="J607" s="7" t="s">
        <v>30</v>
      </c>
      <c r="K607" s="7" t="s">
        <v>30</v>
      </c>
      <c r="L607" s="7" t="s">
        <v>30</v>
      </c>
      <c r="M607" s="7" t="s">
        <v>30</v>
      </c>
      <c r="N607" s="7" t="s">
        <v>30</v>
      </c>
      <c r="O607" s="7" t="s">
        <v>30</v>
      </c>
      <c r="P607" s="7" t="s">
        <v>30</v>
      </c>
      <c r="Q607" s="1"/>
      <c r="R607" s="8">
        <v>146</v>
      </c>
      <c r="S607" s="4">
        <v>5</v>
      </c>
      <c r="T607" s="4">
        <v>937990</v>
      </c>
      <c r="U607" s="4">
        <v>9</v>
      </c>
      <c r="V607" s="4">
        <v>3</v>
      </c>
      <c r="W607" s="4">
        <v>7</v>
      </c>
      <c r="X607" s="4">
        <v>9</v>
      </c>
      <c r="Y607" s="4">
        <v>9</v>
      </c>
      <c r="Z607" s="4">
        <v>0</v>
      </c>
      <c r="AA607" s="4" t="s">
        <v>27</v>
      </c>
      <c r="AB607" s="4">
        <v>1</v>
      </c>
      <c r="AC607" s="11">
        <v>1</v>
      </c>
      <c r="AD607" s="9">
        <v>0</v>
      </c>
      <c r="AE607" s="9">
        <v>0</v>
      </c>
      <c r="AF607" s="11">
        <v>1</v>
      </c>
      <c r="AG607" s="9">
        <v>0</v>
      </c>
      <c r="AH607" s="9">
        <v>0</v>
      </c>
      <c r="AI607" s="9">
        <v>0</v>
      </c>
      <c r="AJ607" s="11">
        <v>1</v>
      </c>
      <c r="AK607" s="9">
        <v>0</v>
      </c>
      <c r="AL607" s="17">
        <v>3</v>
      </c>
      <c r="AM607" s="4">
        <v>4</v>
      </c>
      <c r="AN607" s="4" t="s">
        <v>27</v>
      </c>
      <c r="AO607" s="15">
        <v>0</v>
      </c>
      <c r="AP607" s="15">
        <v>0</v>
      </c>
      <c r="AQ607" s="15">
        <v>0</v>
      </c>
      <c r="AR607" s="15">
        <v>0</v>
      </c>
      <c r="AS607" s="16">
        <v>1</v>
      </c>
      <c r="AT607" s="15">
        <v>0</v>
      </c>
      <c r="AU607" s="15">
        <v>0</v>
      </c>
    </row>
    <row r="608" spans="1:47">
      <c r="A608" s="22"/>
      <c r="B608" s="20"/>
      <c r="C608" s="20"/>
      <c r="D608" s="14">
        <v>937990</v>
      </c>
      <c r="E608" s="14">
        <v>430502</v>
      </c>
      <c r="F608" s="14">
        <v>937989</v>
      </c>
      <c r="G608" s="14">
        <v>937991</v>
      </c>
      <c r="H608" s="14">
        <v>430501</v>
      </c>
      <c r="I608" s="14">
        <v>430503</v>
      </c>
      <c r="J608" s="14">
        <v>722073</v>
      </c>
      <c r="K608" s="14">
        <v>91313</v>
      </c>
      <c r="L608" s="14">
        <v>975</v>
      </c>
      <c r="M608" s="14">
        <v>15</v>
      </c>
      <c r="N608" s="14">
        <v>30</v>
      </c>
      <c r="O608" s="14">
        <v>4</v>
      </c>
      <c r="P608" s="14">
        <v>7</v>
      </c>
      <c r="Q608" s="1"/>
      <c r="R608" s="8">
        <v>146</v>
      </c>
      <c r="S608" s="4">
        <v>7</v>
      </c>
      <c r="T608" s="4">
        <v>430502</v>
      </c>
      <c r="U608" s="4">
        <v>4</v>
      </c>
      <c r="V608" s="4">
        <v>3</v>
      </c>
      <c r="W608" s="4">
        <v>0</v>
      </c>
      <c r="X608" s="4">
        <v>5</v>
      </c>
      <c r="Y608" s="4">
        <v>0</v>
      </c>
      <c r="Z608" s="4">
        <v>2</v>
      </c>
      <c r="AA608" s="4" t="s">
        <v>27</v>
      </c>
      <c r="AB608" s="4">
        <v>1</v>
      </c>
      <c r="AC608" s="10">
        <v>2</v>
      </c>
      <c r="AD608" s="9">
        <v>0</v>
      </c>
      <c r="AE608" s="11">
        <v>1</v>
      </c>
      <c r="AF608" s="11">
        <v>1</v>
      </c>
      <c r="AG608" s="11">
        <v>1</v>
      </c>
      <c r="AH608" s="11">
        <v>1</v>
      </c>
      <c r="AI608" s="9">
        <v>0</v>
      </c>
      <c r="AJ608" s="9">
        <v>0</v>
      </c>
      <c r="AK608" s="9">
        <v>0</v>
      </c>
      <c r="AL608" s="9">
        <v>0</v>
      </c>
      <c r="AM608" s="4">
        <v>5</v>
      </c>
      <c r="AN608" s="4" t="s">
        <v>27</v>
      </c>
      <c r="AO608" s="15">
        <v>0</v>
      </c>
      <c r="AP608" s="15">
        <v>0</v>
      </c>
      <c r="AQ608" s="15">
        <v>0</v>
      </c>
      <c r="AR608" s="15">
        <v>0</v>
      </c>
      <c r="AS608" s="15">
        <v>0</v>
      </c>
      <c r="AT608" s="15">
        <v>0</v>
      </c>
      <c r="AU608" s="16">
        <v>1</v>
      </c>
    </row>
    <row r="609" spans="1:47">
      <c r="A609" s="22"/>
      <c r="B609" s="19">
        <v>145</v>
      </c>
      <c r="C609" s="19">
        <v>20140409</v>
      </c>
      <c r="D609" s="7" t="s">
        <v>31</v>
      </c>
      <c r="E609" s="7" t="s">
        <v>35</v>
      </c>
      <c r="F609" s="7" t="s">
        <v>31</v>
      </c>
      <c r="G609" s="7" t="s">
        <v>31</v>
      </c>
      <c r="H609" s="7" t="s">
        <v>35</v>
      </c>
      <c r="I609" s="7" t="s">
        <v>35</v>
      </c>
      <c r="J609" s="7" t="s">
        <v>30</v>
      </c>
      <c r="K609" s="7" t="s">
        <v>30</v>
      </c>
      <c r="L609" s="7" t="s">
        <v>30</v>
      </c>
      <c r="M609" s="7" t="s">
        <v>30</v>
      </c>
      <c r="N609" s="7" t="s">
        <v>30</v>
      </c>
      <c r="O609" s="7" t="s">
        <v>30</v>
      </c>
      <c r="P609" s="7" t="s">
        <v>30</v>
      </c>
      <c r="Q609" s="1"/>
      <c r="R609" s="8">
        <v>145</v>
      </c>
      <c r="S609" s="4">
        <v>5</v>
      </c>
      <c r="T609" s="4">
        <v>975153</v>
      </c>
      <c r="U609" s="4">
        <v>9</v>
      </c>
      <c r="V609" s="4">
        <v>7</v>
      </c>
      <c r="W609" s="4">
        <v>5</v>
      </c>
      <c r="X609" s="4">
        <v>1</v>
      </c>
      <c r="Y609" s="4">
        <v>5</v>
      </c>
      <c r="Z609" s="4">
        <v>3</v>
      </c>
      <c r="AA609" s="4" t="s">
        <v>27</v>
      </c>
      <c r="AB609" s="4">
        <v>1</v>
      </c>
      <c r="AC609" s="9">
        <v>0</v>
      </c>
      <c r="AD609" s="11">
        <v>1</v>
      </c>
      <c r="AE609" s="9">
        <v>0</v>
      </c>
      <c r="AF609" s="11">
        <v>1</v>
      </c>
      <c r="AG609" s="9">
        <v>0</v>
      </c>
      <c r="AH609" s="10">
        <v>2</v>
      </c>
      <c r="AI609" s="9">
        <v>0</v>
      </c>
      <c r="AJ609" s="11">
        <v>1</v>
      </c>
      <c r="AK609" s="9">
        <v>0</v>
      </c>
      <c r="AL609" s="11">
        <v>1</v>
      </c>
      <c r="AM609" s="4">
        <v>5</v>
      </c>
      <c r="AN609" s="4" t="s">
        <v>27</v>
      </c>
      <c r="AO609" s="15">
        <v>0</v>
      </c>
      <c r="AP609" s="15">
        <v>0</v>
      </c>
      <c r="AQ609" s="15">
        <v>0</v>
      </c>
      <c r="AR609" s="15">
        <v>0</v>
      </c>
      <c r="AS609" s="16">
        <v>1</v>
      </c>
      <c r="AT609" s="15">
        <v>0</v>
      </c>
      <c r="AU609" s="15">
        <v>0</v>
      </c>
    </row>
    <row r="610" spans="1:47">
      <c r="A610" s="22"/>
      <c r="B610" s="20"/>
      <c r="C610" s="20"/>
      <c r="D610" s="14">
        <v>975153</v>
      </c>
      <c r="E610" s="14">
        <v>457556</v>
      </c>
      <c r="F610" s="14">
        <v>975152</v>
      </c>
      <c r="G610" s="14">
        <v>975154</v>
      </c>
      <c r="H610" s="14">
        <v>457555</v>
      </c>
      <c r="I610" s="14">
        <v>457557</v>
      </c>
      <c r="J610" s="14">
        <v>936647</v>
      </c>
      <c r="K610" s="14">
        <v>60474</v>
      </c>
      <c r="L610" s="14">
        <v>404</v>
      </c>
      <c r="M610" s="14">
        <v>21</v>
      </c>
      <c r="N610" s="14">
        <v>23</v>
      </c>
      <c r="O610" s="14">
        <v>3</v>
      </c>
      <c r="P610" s="14">
        <v>7</v>
      </c>
      <c r="Q610" s="1"/>
      <c r="R610" s="8">
        <v>145</v>
      </c>
      <c r="S610" s="4">
        <v>7</v>
      </c>
      <c r="T610" s="4">
        <v>457556</v>
      </c>
      <c r="U610" s="4">
        <v>4</v>
      </c>
      <c r="V610" s="4">
        <v>5</v>
      </c>
      <c r="W610" s="4">
        <v>7</v>
      </c>
      <c r="X610" s="4">
        <v>5</v>
      </c>
      <c r="Y610" s="4">
        <v>5</v>
      </c>
      <c r="Z610" s="4">
        <v>6</v>
      </c>
      <c r="AA610" s="4" t="s">
        <v>27</v>
      </c>
      <c r="AB610" s="4">
        <v>1</v>
      </c>
      <c r="AC610" s="9">
        <v>0</v>
      </c>
      <c r="AD610" s="9">
        <v>0</v>
      </c>
      <c r="AE610" s="9">
        <v>0</v>
      </c>
      <c r="AF610" s="9">
        <v>0</v>
      </c>
      <c r="AG610" s="11">
        <v>1</v>
      </c>
      <c r="AH610" s="17">
        <v>3</v>
      </c>
      <c r="AI610" s="11">
        <v>1</v>
      </c>
      <c r="AJ610" s="11">
        <v>1</v>
      </c>
      <c r="AK610" s="9">
        <v>0</v>
      </c>
      <c r="AL610" s="9">
        <v>0</v>
      </c>
      <c r="AM610" s="4">
        <v>4</v>
      </c>
      <c r="AN610" s="4" t="s">
        <v>27</v>
      </c>
      <c r="AO610" s="15">
        <v>0</v>
      </c>
      <c r="AP610" s="15">
        <v>0</v>
      </c>
      <c r="AQ610" s="15">
        <v>0</v>
      </c>
      <c r="AR610" s="15">
        <v>0</v>
      </c>
      <c r="AS610" s="15">
        <v>0</v>
      </c>
      <c r="AT610" s="15">
        <v>0</v>
      </c>
      <c r="AU610" s="16">
        <v>1</v>
      </c>
    </row>
    <row r="611" spans="1:47">
      <c r="A611" s="22"/>
      <c r="B611" s="19">
        <v>144</v>
      </c>
      <c r="C611" s="19">
        <v>20140402</v>
      </c>
      <c r="D611" s="7" t="s">
        <v>32</v>
      </c>
      <c r="E611" s="7" t="s">
        <v>35</v>
      </c>
      <c r="F611" s="7" t="s">
        <v>32</v>
      </c>
      <c r="G611" s="7" t="s">
        <v>32</v>
      </c>
      <c r="H611" s="7" t="s">
        <v>35</v>
      </c>
      <c r="I611" s="7" t="s">
        <v>35</v>
      </c>
      <c r="J611" s="7" t="s">
        <v>30</v>
      </c>
      <c r="K611" s="7" t="s">
        <v>30</v>
      </c>
      <c r="L611" s="7" t="s">
        <v>30</v>
      </c>
      <c r="M611" s="7" t="s">
        <v>30</v>
      </c>
      <c r="N611" s="7" t="s">
        <v>30</v>
      </c>
      <c r="O611" s="7" t="s">
        <v>30</v>
      </c>
      <c r="P611" s="7" t="s">
        <v>30</v>
      </c>
      <c r="Q611" s="1"/>
      <c r="R611" s="8">
        <v>144</v>
      </c>
      <c r="S611" s="4">
        <v>4</v>
      </c>
      <c r="T611" s="4">
        <v>496178</v>
      </c>
      <c r="U611" s="4">
        <v>4</v>
      </c>
      <c r="V611" s="4">
        <v>9</v>
      </c>
      <c r="W611" s="4">
        <v>6</v>
      </c>
      <c r="X611" s="4">
        <v>1</v>
      </c>
      <c r="Y611" s="4">
        <v>7</v>
      </c>
      <c r="Z611" s="4">
        <v>8</v>
      </c>
      <c r="AA611" s="4" t="s">
        <v>27</v>
      </c>
      <c r="AB611" s="4">
        <v>1</v>
      </c>
      <c r="AC611" s="9">
        <v>0</v>
      </c>
      <c r="AD611" s="11">
        <v>1</v>
      </c>
      <c r="AE611" s="9">
        <v>0</v>
      </c>
      <c r="AF611" s="9">
        <v>0</v>
      </c>
      <c r="AG611" s="11">
        <v>1</v>
      </c>
      <c r="AH611" s="9">
        <v>0</v>
      </c>
      <c r="AI611" s="11">
        <v>1</v>
      </c>
      <c r="AJ611" s="11">
        <v>1</v>
      </c>
      <c r="AK611" s="11">
        <v>1</v>
      </c>
      <c r="AL611" s="11">
        <v>1</v>
      </c>
      <c r="AM611" s="4">
        <v>6</v>
      </c>
      <c r="AN611" s="4" t="s">
        <v>27</v>
      </c>
      <c r="AO611" s="15">
        <v>0</v>
      </c>
      <c r="AP611" s="15">
        <v>0</v>
      </c>
      <c r="AQ611" s="15">
        <v>0</v>
      </c>
      <c r="AR611" s="16">
        <v>1</v>
      </c>
      <c r="AS611" s="15">
        <v>0</v>
      </c>
      <c r="AT611" s="15">
        <v>0</v>
      </c>
      <c r="AU611" s="15">
        <v>0</v>
      </c>
    </row>
    <row r="612" spans="1:47">
      <c r="A612" s="22"/>
      <c r="B612" s="20"/>
      <c r="C612" s="20"/>
      <c r="D612" s="14">
        <v>496178</v>
      </c>
      <c r="E612" s="14">
        <v>581601</v>
      </c>
      <c r="F612" s="14">
        <v>496177</v>
      </c>
      <c r="G612" s="14">
        <v>496179</v>
      </c>
      <c r="H612" s="14">
        <v>581600</v>
      </c>
      <c r="I612" s="14">
        <v>581602</v>
      </c>
      <c r="J612" s="14">
        <v>197227</v>
      </c>
      <c r="K612" s="14">
        <v>43255</v>
      </c>
      <c r="L612" s="14">
        <v>62</v>
      </c>
      <c r="M612" s="14">
        <v>81</v>
      </c>
      <c r="N612" s="14">
        <v>20</v>
      </c>
      <c r="O612" s="14">
        <v>7</v>
      </c>
      <c r="P612" s="14">
        <v>1</v>
      </c>
      <c r="Q612" s="1"/>
      <c r="R612" s="8">
        <v>144</v>
      </c>
      <c r="S612" s="4">
        <v>7</v>
      </c>
      <c r="T612" s="4">
        <v>581601</v>
      </c>
      <c r="U612" s="4">
        <v>5</v>
      </c>
      <c r="V612" s="4">
        <v>8</v>
      </c>
      <c r="W612" s="4">
        <v>1</v>
      </c>
      <c r="X612" s="4">
        <v>6</v>
      </c>
      <c r="Y612" s="4">
        <v>0</v>
      </c>
      <c r="Z612" s="4">
        <v>1</v>
      </c>
      <c r="AA612" s="4" t="s">
        <v>27</v>
      </c>
      <c r="AB612" s="4">
        <v>1</v>
      </c>
      <c r="AC612" s="11">
        <v>1</v>
      </c>
      <c r="AD612" s="10">
        <v>2</v>
      </c>
      <c r="AE612" s="9">
        <v>0</v>
      </c>
      <c r="AF612" s="9">
        <v>0</v>
      </c>
      <c r="AG612" s="9">
        <v>0</v>
      </c>
      <c r="AH612" s="11">
        <v>1</v>
      </c>
      <c r="AI612" s="11">
        <v>1</v>
      </c>
      <c r="AJ612" s="9">
        <v>0</v>
      </c>
      <c r="AK612" s="11">
        <v>1</v>
      </c>
      <c r="AL612" s="9">
        <v>0</v>
      </c>
      <c r="AM612" s="4">
        <v>5</v>
      </c>
      <c r="AN612" s="4" t="s">
        <v>27</v>
      </c>
      <c r="AO612" s="15">
        <v>0</v>
      </c>
      <c r="AP612" s="15">
        <v>0</v>
      </c>
      <c r="AQ612" s="15">
        <v>0</v>
      </c>
      <c r="AR612" s="15">
        <v>0</v>
      </c>
      <c r="AS612" s="15">
        <v>0</v>
      </c>
      <c r="AT612" s="15">
        <v>0</v>
      </c>
      <c r="AU612" s="16">
        <v>1</v>
      </c>
    </row>
    <row r="613" spans="1:47">
      <c r="A613" s="22"/>
      <c r="B613" s="19">
        <v>143</v>
      </c>
      <c r="C613" s="19">
        <v>20140326</v>
      </c>
      <c r="D613" s="7" t="s">
        <v>34</v>
      </c>
      <c r="E613" s="7" t="s">
        <v>29</v>
      </c>
      <c r="F613" s="7" t="s">
        <v>34</v>
      </c>
      <c r="G613" s="7" t="s">
        <v>34</v>
      </c>
      <c r="H613" s="7" t="s">
        <v>29</v>
      </c>
      <c r="I613" s="7" t="s">
        <v>29</v>
      </c>
      <c r="J613" s="7" t="s">
        <v>30</v>
      </c>
      <c r="K613" s="7" t="s">
        <v>30</v>
      </c>
      <c r="L613" s="7" t="s">
        <v>30</v>
      </c>
      <c r="M613" s="7" t="s">
        <v>30</v>
      </c>
      <c r="N613" s="7" t="s">
        <v>30</v>
      </c>
      <c r="O613" s="7" t="s">
        <v>30</v>
      </c>
      <c r="P613" s="7" t="s">
        <v>30</v>
      </c>
      <c r="Q613" s="1"/>
      <c r="R613" s="8">
        <v>143</v>
      </c>
      <c r="S613" s="4">
        <v>1</v>
      </c>
      <c r="T613" s="4">
        <v>336815</v>
      </c>
      <c r="U613" s="4">
        <v>3</v>
      </c>
      <c r="V613" s="4">
        <v>3</v>
      </c>
      <c r="W613" s="4">
        <v>6</v>
      </c>
      <c r="X613" s="4">
        <v>8</v>
      </c>
      <c r="Y613" s="4">
        <v>1</v>
      </c>
      <c r="Z613" s="4">
        <v>5</v>
      </c>
      <c r="AA613" s="4" t="s">
        <v>27</v>
      </c>
      <c r="AB613" s="4">
        <v>1</v>
      </c>
      <c r="AC613" s="9">
        <v>0</v>
      </c>
      <c r="AD613" s="11">
        <v>1</v>
      </c>
      <c r="AE613" s="9">
        <v>0</v>
      </c>
      <c r="AF613" s="10">
        <v>2</v>
      </c>
      <c r="AG613" s="9">
        <v>0</v>
      </c>
      <c r="AH613" s="11">
        <v>1</v>
      </c>
      <c r="AI613" s="11">
        <v>1</v>
      </c>
      <c r="AJ613" s="9">
        <v>0</v>
      </c>
      <c r="AK613" s="11">
        <v>1</v>
      </c>
      <c r="AL613" s="9">
        <v>0</v>
      </c>
      <c r="AM613" s="4">
        <v>5</v>
      </c>
      <c r="AN613" s="4" t="s">
        <v>27</v>
      </c>
      <c r="AO613" s="16">
        <v>1</v>
      </c>
      <c r="AP613" s="15">
        <v>0</v>
      </c>
      <c r="AQ613" s="15">
        <v>0</v>
      </c>
      <c r="AR613" s="15">
        <v>0</v>
      </c>
      <c r="AS613" s="15">
        <v>0</v>
      </c>
      <c r="AT613" s="15">
        <v>0</v>
      </c>
      <c r="AU613" s="15">
        <v>0</v>
      </c>
    </row>
    <row r="614" spans="1:47">
      <c r="A614" s="22"/>
      <c r="B614" s="20"/>
      <c r="C614" s="20"/>
      <c r="D614" s="14">
        <v>336815</v>
      </c>
      <c r="E614" s="14">
        <v>364784</v>
      </c>
      <c r="F614" s="14">
        <v>336814</v>
      </c>
      <c r="G614" s="14">
        <v>336816</v>
      </c>
      <c r="H614" s="14">
        <v>364783</v>
      </c>
      <c r="I614" s="14">
        <v>364785</v>
      </c>
      <c r="J614" s="14">
        <v>350201</v>
      </c>
      <c r="K614" s="14">
        <v>39352</v>
      </c>
      <c r="L614" s="14">
        <v>946</v>
      </c>
      <c r="M614" s="14">
        <v>76</v>
      </c>
      <c r="N614" s="14">
        <v>57</v>
      </c>
      <c r="O614" s="14">
        <v>1</v>
      </c>
      <c r="P614" s="14">
        <v>5</v>
      </c>
      <c r="Q614" s="1"/>
      <c r="R614" s="8">
        <v>143</v>
      </c>
      <c r="S614" s="4">
        <v>6</v>
      </c>
      <c r="T614" s="4">
        <v>364784</v>
      </c>
      <c r="U614" s="4">
        <v>3</v>
      </c>
      <c r="V614" s="4">
        <v>6</v>
      </c>
      <c r="W614" s="4">
        <v>4</v>
      </c>
      <c r="X614" s="4">
        <v>7</v>
      </c>
      <c r="Y614" s="4">
        <v>8</v>
      </c>
      <c r="Z614" s="4">
        <v>4</v>
      </c>
      <c r="AA614" s="4" t="s">
        <v>27</v>
      </c>
      <c r="AB614" s="4">
        <v>1</v>
      </c>
      <c r="AC614" s="9">
        <v>0</v>
      </c>
      <c r="AD614" s="9">
        <v>0</v>
      </c>
      <c r="AE614" s="9">
        <v>0</v>
      </c>
      <c r="AF614" s="11">
        <v>1</v>
      </c>
      <c r="AG614" s="10">
        <v>2</v>
      </c>
      <c r="AH614" s="9">
        <v>0</v>
      </c>
      <c r="AI614" s="11">
        <v>1</v>
      </c>
      <c r="AJ614" s="11">
        <v>1</v>
      </c>
      <c r="AK614" s="11">
        <v>1</v>
      </c>
      <c r="AL614" s="9">
        <v>0</v>
      </c>
      <c r="AM614" s="4">
        <v>5</v>
      </c>
      <c r="AN614" s="4" t="s">
        <v>27</v>
      </c>
      <c r="AO614" s="15">
        <v>0</v>
      </c>
      <c r="AP614" s="15">
        <v>0</v>
      </c>
      <c r="AQ614" s="15">
        <v>0</v>
      </c>
      <c r="AR614" s="15">
        <v>0</v>
      </c>
      <c r="AS614" s="15">
        <v>0</v>
      </c>
      <c r="AT614" s="16">
        <v>1</v>
      </c>
      <c r="AU614" s="15">
        <v>0</v>
      </c>
    </row>
    <row r="615" spans="1:47">
      <c r="A615" s="22"/>
      <c r="B615" s="19">
        <v>142</v>
      </c>
      <c r="C615" s="19">
        <v>20140319</v>
      </c>
      <c r="D615" s="7" t="s">
        <v>32</v>
      </c>
      <c r="E615" s="7" t="s">
        <v>34</v>
      </c>
      <c r="F615" s="7" t="s">
        <v>32</v>
      </c>
      <c r="G615" s="7" t="s">
        <v>32</v>
      </c>
      <c r="H615" s="7" t="s">
        <v>34</v>
      </c>
      <c r="I615" s="7" t="s">
        <v>34</v>
      </c>
      <c r="J615" s="7" t="s">
        <v>30</v>
      </c>
      <c r="K615" s="7" t="s">
        <v>30</v>
      </c>
      <c r="L615" s="7" t="s">
        <v>30</v>
      </c>
      <c r="M615" s="7" t="s">
        <v>30</v>
      </c>
      <c r="N615" s="7" t="s">
        <v>30</v>
      </c>
      <c r="O615" s="7" t="s">
        <v>30</v>
      </c>
      <c r="P615" s="7" t="s">
        <v>30</v>
      </c>
      <c r="Q615" s="1"/>
      <c r="R615" s="8">
        <v>142</v>
      </c>
      <c r="S615" s="4">
        <v>4</v>
      </c>
      <c r="T615" s="4">
        <v>135781</v>
      </c>
      <c r="U615" s="4">
        <v>1</v>
      </c>
      <c r="V615" s="4">
        <v>3</v>
      </c>
      <c r="W615" s="4">
        <v>5</v>
      </c>
      <c r="X615" s="4">
        <v>7</v>
      </c>
      <c r="Y615" s="4">
        <v>8</v>
      </c>
      <c r="Z615" s="4">
        <v>1</v>
      </c>
      <c r="AA615" s="4" t="s">
        <v>27</v>
      </c>
      <c r="AB615" s="4">
        <v>1</v>
      </c>
      <c r="AC615" s="9">
        <v>0</v>
      </c>
      <c r="AD615" s="10">
        <v>2</v>
      </c>
      <c r="AE615" s="9">
        <v>0</v>
      </c>
      <c r="AF615" s="11">
        <v>1</v>
      </c>
      <c r="AG615" s="9">
        <v>0</v>
      </c>
      <c r="AH615" s="11">
        <v>1</v>
      </c>
      <c r="AI615" s="9">
        <v>0</v>
      </c>
      <c r="AJ615" s="11">
        <v>1</v>
      </c>
      <c r="AK615" s="11">
        <v>1</v>
      </c>
      <c r="AL615" s="9">
        <v>0</v>
      </c>
      <c r="AM615" s="4">
        <v>5</v>
      </c>
      <c r="AN615" s="4" t="s">
        <v>27</v>
      </c>
      <c r="AO615" s="15">
        <v>0</v>
      </c>
      <c r="AP615" s="15">
        <v>0</v>
      </c>
      <c r="AQ615" s="15">
        <v>0</v>
      </c>
      <c r="AR615" s="16">
        <v>1</v>
      </c>
      <c r="AS615" s="15">
        <v>0</v>
      </c>
      <c r="AT615" s="15">
        <v>0</v>
      </c>
      <c r="AU615" s="15">
        <v>0</v>
      </c>
    </row>
    <row r="616" spans="1:47">
      <c r="A616" s="22"/>
      <c r="B616" s="20"/>
      <c r="C616" s="20"/>
      <c r="D616" s="14">
        <v>135781</v>
      </c>
      <c r="E616" s="14">
        <v>929206</v>
      </c>
      <c r="F616" s="14">
        <v>135780</v>
      </c>
      <c r="G616" s="14">
        <v>135782</v>
      </c>
      <c r="H616" s="14">
        <v>929205</v>
      </c>
      <c r="I616" s="14">
        <v>929207</v>
      </c>
      <c r="J616" s="14">
        <v>804510</v>
      </c>
      <c r="K616" s="14">
        <v>38226</v>
      </c>
      <c r="L616" s="14">
        <v>35</v>
      </c>
      <c r="M616" s="14">
        <v>66</v>
      </c>
      <c r="N616" s="14">
        <v>94</v>
      </c>
      <c r="O616" s="14">
        <v>6</v>
      </c>
      <c r="P616" s="14">
        <v>7</v>
      </c>
      <c r="Q616" s="1"/>
      <c r="R616" s="8">
        <v>142</v>
      </c>
      <c r="S616" s="4">
        <v>1</v>
      </c>
      <c r="T616" s="4">
        <v>929206</v>
      </c>
      <c r="U616" s="4">
        <v>9</v>
      </c>
      <c r="V616" s="4">
        <v>2</v>
      </c>
      <c r="W616" s="4">
        <v>9</v>
      </c>
      <c r="X616" s="4">
        <v>2</v>
      </c>
      <c r="Y616" s="4">
        <v>0</v>
      </c>
      <c r="Z616" s="4">
        <v>6</v>
      </c>
      <c r="AA616" s="4" t="s">
        <v>27</v>
      </c>
      <c r="AB616" s="4">
        <v>1</v>
      </c>
      <c r="AC616" s="11">
        <v>1</v>
      </c>
      <c r="AD616" s="9">
        <v>0</v>
      </c>
      <c r="AE616" s="10">
        <v>2</v>
      </c>
      <c r="AF616" s="9">
        <v>0</v>
      </c>
      <c r="AG616" s="9">
        <v>0</v>
      </c>
      <c r="AH616" s="9">
        <v>0</v>
      </c>
      <c r="AI616" s="11">
        <v>1</v>
      </c>
      <c r="AJ616" s="9">
        <v>0</v>
      </c>
      <c r="AK616" s="9">
        <v>0</v>
      </c>
      <c r="AL616" s="10">
        <v>2</v>
      </c>
      <c r="AM616" s="4">
        <v>4</v>
      </c>
      <c r="AN616" s="4" t="s">
        <v>27</v>
      </c>
      <c r="AO616" s="16">
        <v>1</v>
      </c>
      <c r="AP616" s="15">
        <v>0</v>
      </c>
      <c r="AQ616" s="15">
        <v>0</v>
      </c>
      <c r="AR616" s="15">
        <v>0</v>
      </c>
      <c r="AS616" s="15">
        <v>0</v>
      </c>
      <c r="AT616" s="15">
        <v>0</v>
      </c>
      <c r="AU616" s="15">
        <v>0</v>
      </c>
    </row>
    <row r="617" spans="1:47">
      <c r="A617" s="22"/>
      <c r="B617" s="19">
        <v>141</v>
      </c>
      <c r="C617" s="19">
        <v>20140312</v>
      </c>
      <c r="D617" s="7" t="s">
        <v>35</v>
      </c>
      <c r="E617" s="7" t="s">
        <v>28</v>
      </c>
      <c r="F617" s="7" t="s">
        <v>35</v>
      </c>
      <c r="G617" s="7" t="s">
        <v>35</v>
      </c>
      <c r="H617" s="7" t="s">
        <v>28</v>
      </c>
      <c r="I617" s="7" t="s">
        <v>28</v>
      </c>
      <c r="J617" s="7" t="s">
        <v>30</v>
      </c>
      <c r="K617" s="7" t="s">
        <v>30</v>
      </c>
      <c r="L617" s="7" t="s">
        <v>30</v>
      </c>
      <c r="M617" s="7" t="s">
        <v>30</v>
      </c>
      <c r="N617" s="7" t="s">
        <v>30</v>
      </c>
      <c r="O617" s="7" t="s">
        <v>30</v>
      </c>
      <c r="P617" s="7" t="s">
        <v>30</v>
      </c>
      <c r="Q617" s="1"/>
      <c r="R617" s="8">
        <v>141</v>
      </c>
      <c r="S617" s="4">
        <v>7</v>
      </c>
      <c r="T617" s="4">
        <v>741395</v>
      </c>
      <c r="U617" s="4">
        <v>7</v>
      </c>
      <c r="V617" s="4">
        <v>4</v>
      </c>
      <c r="W617" s="4">
        <v>1</v>
      </c>
      <c r="X617" s="4">
        <v>3</v>
      </c>
      <c r="Y617" s="4">
        <v>9</v>
      </c>
      <c r="Z617" s="4">
        <v>5</v>
      </c>
      <c r="AA617" s="4" t="s">
        <v>27</v>
      </c>
      <c r="AB617" s="4">
        <v>1</v>
      </c>
      <c r="AC617" s="9">
        <v>0</v>
      </c>
      <c r="AD617" s="11">
        <v>1</v>
      </c>
      <c r="AE617" s="9">
        <v>0</v>
      </c>
      <c r="AF617" s="11">
        <v>1</v>
      </c>
      <c r="AG617" s="11">
        <v>1</v>
      </c>
      <c r="AH617" s="11">
        <v>1</v>
      </c>
      <c r="AI617" s="9">
        <v>0</v>
      </c>
      <c r="AJ617" s="11">
        <v>1</v>
      </c>
      <c r="AK617" s="9">
        <v>0</v>
      </c>
      <c r="AL617" s="11">
        <v>1</v>
      </c>
      <c r="AM617" s="4">
        <v>6</v>
      </c>
      <c r="AN617" s="4" t="s">
        <v>27</v>
      </c>
      <c r="AO617" s="15">
        <v>0</v>
      </c>
      <c r="AP617" s="15">
        <v>0</v>
      </c>
      <c r="AQ617" s="15">
        <v>0</v>
      </c>
      <c r="AR617" s="15">
        <v>0</v>
      </c>
      <c r="AS617" s="15">
        <v>0</v>
      </c>
      <c r="AT617" s="15">
        <v>0</v>
      </c>
      <c r="AU617" s="16">
        <v>1</v>
      </c>
    </row>
    <row r="618" spans="1:47">
      <c r="A618" s="22"/>
      <c r="B618" s="20"/>
      <c r="C618" s="20"/>
      <c r="D618" s="14">
        <v>741395</v>
      </c>
      <c r="E618" s="14">
        <v>524718</v>
      </c>
      <c r="F618" s="14">
        <v>741394</v>
      </c>
      <c r="G618" s="14">
        <v>741396</v>
      </c>
      <c r="H618" s="14">
        <v>524717</v>
      </c>
      <c r="I618" s="14">
        <v>524719</v>
      </c>
      <c r="J618" s="14">
        <v>364568</v>
      </c>
      <c r="K618" s="14">
        <v>33619</v>
      </c>
      <c r="L618" s="14">
        <v>437</v>
      </c>
      <c r="M618" s="14">
        <v>77</v>
      </c>
      <c r="N618" s="14">
        <v>38</v>
      </c>
      <c r="O618" s="14">
        <v>2</v>
      </c>
      <c r="P618" s="14">
        <v>3</v>
      </c>
      <c r="Q618" s="1"/>
      <c r="R618" s="8">
        <v>141</v>
      </c>
      <c r="S618" s="4">
        <v>3</v>
      </c>
      <c r="T618" s="4">
        <v>524718</v>
      </c>
      <c r="U618" s="4">
        <v>5</v>
      </c>
      <c r="V618" s="4">
        <v>2</v>
      </c>
      <c r="W618" s="4">
        <v>4</v>
      </c>
      <c r="X618" s="4">
        <v>7</v>
      </c>
      <c r="Y618" s="4">
        <v>1</v>
      </c>
      <c r="Z618" s="4">
        <v>8</v>
      </c>
      <c r="AA618" s="4" t="s">
        <v>27</v>
      </c>
      <c r="AB618" s="4">
        <v>1</v>
      </c>
      <c r="AC618" s="9">
        <v>0</v>
      </c>
      <c r="AD618" s="11">
        <v>1</v>
      </c>
      <c r="AE618" s="11">
        <v>1</v>
      </c>
      <c r="AF618" s="9">
        <v>0</v>
      </c>
      <c r="AG618" s="11">
        <v>1</v>
      </c>
      <c r="AH618" s="11">
        <v>1</v>
      </c>
      <c r="AI618" s="9">
        <v>0</v>
      </c>
      <c r="AJ618" s="11">
        <v>1</v>
      </c>
      <c r="AK618" s="11">
        <v>1</v>
      </c>
      <c r="AL618" s="9">
        <v>0</v>
      </c>
      <c r="AM618" s="4">
        <v>6</v>
      </c>
      <c r="AN618" s="4" t="s">
        <v>27</v>
      </c>
      <c r="AO618" s="15">
        <v>0</v>
      </c>
      <c r="AP618" s="15">
        <v>0</v>
      </c>
      <c r="AQ618" s="16">
        <v>1</v>
      </c>
      <c r="AR618" s="15">
        <v>0</v>
      </c>
      <c r="AS618" s="15">
        <v>0</v>
      </c>
      <c r="AT618" s="15">
        <v>0</v>
      </c>
      <c r="AU618" s="15">
        <v>0</v>
      </c>
    </row>
    <row r="619" spans="1:47">
      <c r="A619" s="22"/>
      <c r="B619" s="19">
        <v>140</v>
      </c>
      <c r="C619" s="19">
        <v>20140305</v>
      </c>
      <c r="D619" s="7" t="s">
        <v>33</v>
      </c>
      <c r="E619" s="7" t="s">
        <v>34</v>
      </c>
      <c r="F619" s="7" t="s">
        <v>33</v>
      </c>
      <c r="G619" s="7" t="s">
        <v>33</v>
      </c>
      <c r="H619" s="7" t="s">
        <v>34</v>
      </c>
      <c r="I619" s="7" t="s">
        <v>34</v>
      </c>
      <c r="J619" s="7" t="s">
        <v>30</v>
      </c>
      <c r="K619" s="7" t="s">
        <v>30</v>
      </c>
      <c r="L619" s="7" t="s">
        <v>30</v>
      </c>
      <c r="M619" s="7" t="s">
        <v>30</v>
      </c>
      <c r="N619" s="7" t="s">
        <v>30</v>
      </c>
      <c r="O619" s="7" t="s">
        <v>30</v>
      </c>
      <c r="P619" s="7" t="s">
        <v>30</v>
      </c>
      <c r="Q619" s="1"/>
      <c r="R619" s="8">
        <v>140</v>
      </c>
      <c r="S619" s="4">
        <v>2</v>
      </c>
      <c r="T619" s="4">
        <v>732864</v>
      </c>
      <c r="U619" s="4">
        <v>7</v>
      </c>
      <c r="V619" s="4">
        <v>3</v>
      </c>
      <c r="W619" s="4">
        <v>2</v>
      </c>
      <c r="X619" s="4">
        <v>8</v>
      </c>
      <c r="Y619" s="4">
        <v>6</v>
      </c>
      <c r="Z619" s="4">
        <v>4</v>
      </c>
      <c r="AA619" s="4" t="s">
        <v>27</v>
      </c>
      <c r="AB619" s="4">
        <v>1</v>
      </c>
      <c r="AC619" s="9">
        <v>0</v>
      </c>
      <c r="AD619" s="9">
        <v>0</v>
      </c>
      <c r="AE619" s="11">
        <v>1</v>
      </c>
      <c r="AF619" s="11">
        <v>1</v>
      </c>
      <c r="AG619" s="11">
        <v>1</v>
      </c>
      <c r="AH619" s="9">
        <v>0</v>
      </c>
      <c r="AI619" s="11">
        <v>1</v>
      </c>
      <c r="AJ619" s="11">
        <v>1</v>
      </c>
      <c r="AK619" s="11">
        <v>1</v>
      </c>
      <c r="AL619" s="9">
        <v>0</v>
      </c>
      <c r="AM619" s="4">
        <v>6</v>
      </c>
      <c r="AN619" s="4" t="s">
        <v>27</v>
      </c>
      <c r="AO619" s="15">
        <v>0</v>
      </c>
      <c r="AP619" s="16">
        <v>1</v>
      </c>
      <c r="AQ619" s="15">
        <v>0</v>
      </c>
      <c r="AR619" s="15">
        <v>0</v>
      </c>
      <c r="AS619" s="15">
        <v>0</v>
      </c>
      <c r="AT619" s="15">
        <v>0</v>
      </c>
      <c r="AU619" s="15">
        <v>0</v>
      </c>
    </row>
    <row r="620" spans="1:47">
      <c r="A620" s="22"/>
      <c r="B620" s="20"/>
      <c r="C620" s="20"/>
      <c r="D620" s="14">
        <v>732864</v>
      </c>
      <c r="E620" s="14">
        <v>994097</v>
      </c>
      <c r="F620" s="14">
        <v>732863</v>
      </c>
      <c r="G620" s="14">
        <v>732865</v>
      </c>
      <c r="H620" s="14">
        <v>994096</v>
      </c>
      <c r="I620" s="14">
        <v>994098</v>
      </c>
      <c r="J620" s="14">
        <v>166119</v>
      </c>
      <c r="K620" s="14">
        <v>11058</v>
      </c>
      <c r="L620" s="14">
        <v>887</v>
      </c>
      <c r="M620" s="14">
        <v>51</v>
      </c>
      <c r="N620" s="14">
        <v>87</v>
      </c>
      <c r="O620" s="14">
        <v>4</v>
      </c>
      <c r="P620" s="14">
        <v>0</v>
      </c>
      <c r="Q620" s="1"/>
      <c r="R620" s="8">
        <v>140</v>
      </c>
      <c r="S620" s="4">
        <v>1</v>
      </c>
      <c r="T620" s="4">
        <v>994097</v>
      </c>
      <c r="U620" s="4">
        <v>9</v>
      </c>
      <c r="V620" s="4">
        <v>9</v>
      </c>
      <c r="W620" s="4">
        <v>4</v>
      </c>
      <c r="X620" s="4">
        <v>0</v>
      </c>
      <c r="Y620" s="4">
        <v>9</v>
      </c>
      <c r="Z620" s="4">
        <v>7</v>
      </c>
      <c r="AA620" s="4" t="s">
        <v>27</v>
      </c>
      <c r="AB620" s="4">
        <v>1</v>
      </c>
      <c r="AC620" s="11">
        <v>1</v>
      </c>
      <c r="AD620" s="9">
        <v>0</v>
      </c>
      <c r="AE620" s="9">
        <v>0</v>
      </c>
      <c r="AF620" s="9">
        <v>0</v>
      </c>
      <c r="AG620" s="11">
        <v>1</v>
      </c>
      <c r="AH620" s="9">
        <v>0</v>
      </c>
      <c r="AI620" s="9">
        <v>0</v>
      </c>
      <c r="AJ620" s="11">
        <v>1</v>
      </c>
      <c r="AK620" s="9">
        <v>0</v>
      </c>
      <c r="AL620" s="17">
        <v>3</v>
      </c>
      <c r="AM620" s="4">
        <v>4</v>
      </c>
      <c r="AN620" s="4" t="s">
        <v>27</v>
      </c>
      <c r="AO620" s="16">
        <v>1</v>
      </c>
      <c r="AP620" s="15">
        <v>0</v>
      </c>
      <c r="AQ620" s="15">
        <v>0</v>
      </c>
      <c r="AR620" s="15">
        <v>0</v>
      </c>
      <c r="AS620" s="15">
        <v>0</v>
      </c>
      <c r="AT620" s="15">
        <v>0</v>
      </c>
      <c r="AU620" s="15">
        <v>0</v>
      </c>
    </row>
    <row r="621" spans="1:47">
      <c r="A621" s="22"/>
      <c r="B621" s="19">
        <v>139</v>
      </c>
      <c r="C621" s="19">
        <v>20140226</v>
      </c>
      <c r="D621" s="7" t="s">
        <v>33</v>
      </c>
      <c r="E621" s="7" t="s">
        <v>35</v>
      </c>
      <c r="F621" s="7" t="s">
        <v>33</v>
      </c>
      <c r="G621" s="7" t="s">
        <v>33</v>
      </c>
      <c r="H621" s="7" t="s">
        <v>35</v>
      </c>
      <c r="I621" s="7" t="s">
        <v>35</v>
      </c>
      <c r="J621" s="7" t="s">
        <v>30</v>
      </c>
      <c r="K621" s="7" t="s">
        <v>30</v>
      </c>
      <c r="L621" s="7" t="s">
        <v>30</v>
      </c>
      <c r="M621" s="7" t="s">
        <v>30</v>
      </c>
      <c r="N621" s="7" t="s">
        <v>30</v>
      </c>
      <c r="O621" s="7" t="s">
        <v>30</v>
      </c>
      <c r="P621" s="7" t="s">
        <v>30</v>
      </c>
      <c r="Q621" s="1"/>
      <c r="R621" s="8">
        <v>139</v>
      </c>
      <c r="S621" s="4">
        <v>2</v>
      </c>
      <c r="T621" s="4">
        <v>682266</v>
      </c>
      <c r="U621" s="4">
        <v>6</v>
      </c>
      <c r="V621" s="4">
        <v>8</v>
      </c>
      <c r="W621" s="4">
        <v>2</v>
      </c>
      <c r="X621" s="4">
        <v>2</v>
      </c>
      <c r="Y621" s="4">
        <v>6</v>
      </c>
      <c r="Z621" s="4">
        <v>6</v>
      </c>
      <c r="AA621" s="4" t="s">
        <v>27</v>
      </c>
      <c r="AB621" s="4">
        <v>1</v>
      </c>
      <c r="AC621" s="9">
        <v>0</v>
      </c>
      <c r="AD621" s="9">
        <v>0</v>
      </c>
      <c r="AE621" s="10">
        <v>2</v>
      </c>
      <c r="AF621" s="9">
        <v>0</v>
      </c>
      <c r="AG621" s="9">
        <v>0</v>
      </c>
      <c r="AH621" s="9">
        <v>0</v>
      </c>
      <c r="AI621" s="17">
        <v>3</v>
      </c>
      <c r="AJ621" s="9">
        <v>0</v>
      </c>
      <c r="AK621" s="11">
        <v>1</v>
      </c>
      <c r="AL621" s="9">
        <v>0</v>
      </c>
      <c r="AM621" s="4">
        <v>3</v>
      </c>
      <c r="AN621" s="4" t="s">
        <v>27</v>
      </c>
      <c r="AO621" s="15">
        <v>0</v>
      </c>
      <c r="AP621" s="16">
        <v>1</v>
      </c>
      <c r="AQ621" s="15">
        <v>0</v>
      </c>
      <c r="AR621" s="15">
        <v>0</v>
      </c>
      <c r="AS621" s="15">
        <v>0</v>
      </c>
      <c r="AT621" s="15">
        <v>0</v>
      </c>
      <c r="AU621" s="15">
        <v>0</v>
      </c>
    </row>
    <row r="622" spans="1:47">
      <c r="A622" s="22"/>
      <c r="B622" s="20"/>
      <c r="C622" s="20"/>
      <c r="D622" s="14">
        <v>682266</v>
      </c>
      <c r="E622" s="14">
        <v>878601</v>
      </c>
      <c r="F622" s="14">
        <v>682265</v>
      </c>
      <c r="G622" s="14">
        <v>682267</v>
      </c>
      <c r="H622" s="14">
        <v>878600</v>
      </c>
      <c r="I622" s="14">
        <v>878602</v>
      </c>
      <c r="J622" s="14">
        <v>918372</v>
      </c>
      <c r="K622" s="14">
        <v>76342</v>
      </c>
      <c r="L622" s="14">
        <v>282</v>
      </c>
      <c r="M622" s="14">
        <v>1</v>
      </c>
      <c r="N622" s="14">
        <v>59</v>
      </c>
      <c r="O622" s="14">
        <v>7</v>
      </c>
      <c r="P622" s="14">
        <v>8</v>
      </c>
      <c r="Q622" s="1"/>
      <c r="R622" s="8">
        <v>139</v>
      </c>
      <c r="S622" s="4">
        <v>7</v>
      </c>
      <c r="T622" s="4">
        <v>878601</v>
      </c>
      <c r="U622" s="4">
        <v>8</v>
      </c>
      <c r="V622" s="4">
        <v>7</v>
      </c>
      <c r="W622" s="4">
        <v>8</v>
      </c>
      <c r="X622" s="4">
        <v>6</v>
      </c>
      <c r="Y622" s="4">
        <v>0</v>
      </c>
      <c r="Z622" s="4">
        <v>1</v>
      </c>
      <c r="AA622" s="4" t="s">
        <v>27</v>
      </c>
      <c r="AB622" s="4">
        <v>1</v>
      </c>
      <c r="AC622" s="11">
        <v>1</v>
      </c>
      <c r="AD622" s="11">
        <v>1</v>
      </c>
      <c r="AE622" s="9">
        <v>0</v>
      </c>
      <c r="AF622" s="9">
        <v>0</v>
      </c>
      <c r="AG622" s="9">
        <v>0</v>
      </c>
      <c r="AH622" s="9">
        <v>0</v>
      </c>
      <c r="AI622" s="11">
        <v>1</v>
      </c>
      <c r="AJ622" s="11">
        <v>1</v>
      </c>
      <c r="AK622" s="10">
        <v>2</v>
      </c>
      <c r="AL622" s="9">
        <v>0</v>
      </c>
      <c r="AM622" s="4">
        <v>5</v>
      </c>
      <c r="AN622" s="4" t="s">
        <v>27</v>
      </c>
      <c r="AO622" s="15">
        <v>0</v>
      </c>
      <c r="AP622" s="15">
        <v>0</v>
      </c>
      <c r="AQ622" s="15">
        <v>0</v>
      </c>
      <c r="AR622" s="15">
        <v>0</v>
      </c>
      <c r="AS622" s="15">
        <v>0</v>
      </c>
      <c r="AT622" s="15">
        <v>0</v>
      </c>
      <c r="AU622" s="16">
        <v>1</v>
      </c>
    </row>
    <row r="623" spans="1:47">
      <c r="A623" s="22"/>
      <c r="B623" s="19">
        <v>138</v>
      </c>
      <c r="C623" s="19">
        <v>20140219</v>
      </c>
      <c r="D623" s="7" t="s">
        <v>35</v>
      </c>
      <c r="E623" s="7" t="s">
        <v>34</v>
      </c>
      <c r="F623" s="7" t="s">
        <v>35</v>
      </c>
      <c r="G623" s="7" t="s">
        <v>35</v>
      </c>
      <c r="H623" s="7" t="s">
        <v>34</v>
      </c>
      <c r="I623" s="7" t="s">
        <v>34</v>
      </c>
      <c r="J623" s="7" t="s">
        <v>30</v>
      </c>
      <c r="K623" s="7" t="s">
        <v>30</v>
      </c>
      <c r="L623" s="7" t="s">
        <v>30</v>
      </c>
      <c r="M623" s="7" t="s">
        <v>30</v>
      </c>
      <c r="N623" s="7" t="s">
        <v>30</v>
      </c>
      <c r="O623" s="7" t="s">
        <v>30</v>
      </c>
      <c r="P623" s="7" t="s">
        <v>30</v>
      </c>
      <c r="Q623" s="1"/>
      <c r="R623" s="8">
        <v>138</v>
      </c>
      <c r="S623" s="4">
        <v>7</v>
      </c>
      <c r="T623" s="4">
        <v>322236</v>
      </c>
      <c r="U623" s="4">
        <v>3</v>
      </c>
      <c r="V623" s="4">
        <v>2</v>
      </c>
      <c r="W623" s="4">
        <v>2</v>
      </c>
      <c r="X623" s="4">
        <v>2</v>
      </c>
      <c r="Y623" s="4">
        <v>3</v>
      </c>
      <c r="Z623" s="4">
        <v>6</v>
      </c>
      <c r="AA623" s="4" t="s">
        <v>27</v>
      </c>
      <c r="AB623" s="4">
        <v>1</v>
      </c>
      <c r="AC623" s="9">
        <v>0</v>
      </c>
      <c r="AD623" s="9">
        <v>0</v>
      </c>
      <c r="AE623" s="17">
        <v>3</v>
      </c>
      <c r="AF623" s="10">
        <v>2</v>
      </c>
      <c r="AG623" s="9">
        <v>0</v>
      </c>
      <c r="AH623" s="9">
        <v>0</v>
      </c>
      <c r="AI623" s="11">
        <v>1</v>
      </c>
      <c r="AJ623" s="9">
        <v>0</v>
      </c>
      <c r="AK623" s="9">
        <v>0</v>
      </c>
      <c r="AL623" s="9">
        <v>0</v>
      </c>
      <c r="AM623" s="4">
        <v>3</v>
      </c>
      <c r="AN623" s="4" t="s">
        <v>27</v>
      </c>
      <c r="AO623" s="15">
        <v>0</v>
      </c>
      <c r="AP623" s="15">
        <v>0</v>
      </c>
      <c r="AQ623" s="15">
        <v>0</v>
      </c>
      <c r="AR623" s="15">
        <v>0</v>
      </c>
      <c r="AS623" s="15">
        <v>0</v>
      </c>
      <c r="AT623" s="15">
        <v>0</v>
      </c>
      <c r="AU623" s="16">
        <v>1</v>
      </c>
    </row>
    <row r="624" spans="1:47">
      <c r="A624" s="22"/>
      <c r="B624" s="20"/>
      <c r="C624" s="20"/>
      <c r="D624" s="14">
        <v>322236</v>
      </c>
      <c r="E624" s="14">
        <v>893106</v>
      </c>
      <c r="F624" s="14">
        <v>322235</v>
      </c>
      <c r="G624" s="14">
        <v>322237</v>
      </c>
      <c r="H624" s="14">
        <v>893105</v>
      </c>
      <c r="I624" s="14">
        <v>893107</v>
      </c>
      <c r="J624" s="14">
        <v>100632</v>
      </c>
      <c r="K624" s="14">
        <v>79563</v>
      </c>
      <c r="L624" s="14">
        <v>282</v>
      </c>
      <c r="M624" s="14">
        <v>12</v>
      </c>
      <c r="N624" s="14">
        <v>84</v>
      </c>
      <c r="O624" s="14">
        <v>8</v>
      </c>
      <c r="P624" s="14">
        <v>0</v>
      </c>
      <c r="Q624" s="1"/>
      <c r="R624" s="8">
        <v>138</v>
      </c>
      <c r="S624" s="4">
        <v>1</v>
      </c>
      <c r="T624" s="4">
        <v>893106</v>
      </c>
      <c r="U624" s="4">
        <v>8</v>
      </c>
      <c r="V624" s="4">
        <v>9</v>
      </c>
      <c r="W624" s="4">
        <v>3</v>
      </c>
      <c r="X624" s="4">
        <v>1</v>
      </c>
      <c r="Y624" s="4">
        <v>0</v>
      </c>
      <c r="Z624" s="4">
        <v>6</v>
      </c>
      <c r="AA624" s="4" t="s">
        <v>27</v>
      </c>
      <c r="AB624" s="4">
        <v>1</v>
      </c>
      <c r="AC624" s="11">
        <v>1</v>
      </c>
      <c r="AD624" s="11">
        <v>1</v>
      </c>
      <c r="AE624" s="9">
        <v>0</v>
      </c>
      <c r="AF624" s="11">
        <v>1</v>
      </c>
      <c r="AG624" s="9">
        <v>0</v>
      </c>
      <c r="AH624" s="9">
        <v>0</v>
      </c>
      <c r="AI624" s="11">
        <v>1</v>
      </c>
      <c r="AJ624" s="9">
        <v>0</v>
      </c>
      <c r="AK624" s="11">
        <v>1</v>
      </c>
      <c r="AL624" s="11">
        <v>1</v>
      </c>
      <c r="AM624" s="4">
        <v>6</v>
      </c>
      <c r="AN624" s="4" t="s">
        <v>27</v>
      </c>
      <c r="AO624" s="16">
        <v>1</v>
      </c>
      <c r="AP624" s="15">
        <v>0</v>
      </c>
      <c r="AQ624" s="15">
        <v>0</v>
      </c>
      <c r="AR624" s="15">
        <v>0</v>
      </c>
      <c r="AS624" s="15">
        <v>0</v>
      </c>
      <c r="AT624" s="15">
        <v>0</v>
      </c>
      <c r="AU624" s="15">
        <v>0</v>
      </c>
    </row>
    <row r="625" spans="1:47">
      <c r="A625" s="22"/>
      <c r="B625" s="19">
        <v>137</v>
      </c>
      <c r="C625" s="19">
        <v>20140212</v>
      </c>
      <c r="D625" s="7" t="s">
        <v>32</v>
      </c>
      <c r="E625" s="7" t="s">
        <v>29</v>
      </c>
      <c r="F625" s="7" t="s">
        <v>32</v>
      </c>
      <c r="G625" s="7" t="s">
        <v>32</v>
      </c>
      <c r="H625" s="7" t="s">
        <v>29</v>
      </c>
      <c r="I625" s="7" t="s">
        <v>29</v>
      </c>
      <c r="J625" s="7" t="s">
        <v>30</v>
      </c>
      <c r="K625" s="7" t="s">
        <v>30</v>
      </c>
      <c r="L625" s="7" t="s">
        <v>30</v>
      </c>
      <c r="M625" s="7" t="s">
        <v>30</v>
      </c>
      <c r="N625" s="7" t="s">
        <v>30</v>
      </c>
      <c r="O625" s="7" t="s">
        <v>30</v>
      </c>
      <c r="P625" s="7" t="s">
        <v>30</v>
      </c>
      <c r="Q625" s="1"/>
      <c r="R625" s="8">
        <v>137</v>
      </c>
      <c r="S625" s="4">
        <v>4</v>
      </c>
      <c r="T625" s="4">
        <v>920207</v>
      </c>
      <c r="U625" s="4">
        <v>9</v>
      </c>
      <c r="V625" s="4">
        <v>2</v>
      </c>
      <c r="W625" s="4">
        <v>0</v>
      </c>
      <c r="X625" s="4">
        <v>2</v>
      </c>
      <c r="Y625" s="4">
        <v>0</v>
      </c>
      <c r="Z625" s="4">
        <v>7</v>
      </c>
      <c r="AA625" s="4" t="s">
        <v>27</v>
      </c>
      <c r="AB625" s="4">
        <v>1</v>
      </c>
      <c r="AC625" s="10">
        <v>2</v>
      </c>
      <c r="AD625" s="9">
        <v>0</v>
      </c>
      <c r="AE625" s="10">
        <v>2</v>
      </c>
      <c r="AF625" s="9">
        <v>0</v>
      </c>
      <c r="AG625" s="9">
        <v>0</v>
      </c>
      <c r="AH625" s="9">
        <v>0</v>
      </c>
      <c r="AI625" s="9">
        <v>0</v>
      </c>
      <c r="AJ625" s="11">
        <v>1</v>
      </c>
      <c r="AK625" s="9">
        <v>0</v>
      </c>
      <c r="AL625" s="11">
        <v>1</v>
      </c>
      <c r="AM625" s="4">
        <v>4</v>
      </c>
      <c r="AN625" s="4" t="s">
        <v>27</v>
      </c>
      <c r="AO625" s="15">
        <v>0</v>
      </c>
      <c r="AP625" s="15">
        <v>0</v>
      </c>
      <c r="AQ625" s="15">
        <v>0</v>
      </c>
      <c r="AR625" s="16">
        <v>1</v>
      </c>
      <c r="AS625" s="15">
        <v>0</v>
      </c>
      <c r="AT625" s="15">
        <v>0</v>
      </c>
      <c r="AU625" s="15">
        <v>0</v>
      </c>
    </row>
    <row r="626" spans="1:47">
      <c r="A626" s="22"/>
      <c r="B626" s="20"/>
      <c r="C626" s="20"/>
      <c r="D626" s="14">
        <v>920207</v>
      </c>
      <c r="E626" s="14">
        <v>392279</v>
      </c>
      <c r="F626" s="14">
        <v>920206</v>
      </c>
      <c r="G626" s="14">
        <v>920208</v>
      </c>
      <c r="H626" s="14">
        <v>392278</v>
      </c>
      <c r="I626" s="14">
        <v>392280</v>
      </c>
      <c r="J626" s="14">
        <v>308162</v>
      </c>
      <c r="K626" s="14">
        <v>21556</v>
      </c>
      <c r="L626" s="14">
        <v>929</v>
      </c>
      <c r="M626" s="14">
        <v>92</v>
      </c>
      <c r="N626" s="14">
        <v>31</v>
      </c>
      <c r="O626" s="14">
        <v>3</v>
      </c>
      <c r="P626" s="14">
        <v>7</v>
      </c>
      <c r="Q626" s="1"/>
      <c r="R626" s="8">
        <v>137</v>
      </c>
      <c r="S626" s="4">
        <v>6</v>
      </c>
      <c r="T626" s="4">
        <v>392279</v>
      </c>
      <c r="U626" s="4">
        <v>3</v>
      </c>
      <c r="V626" s="4">
        <v>9</v>
      </c>
      <c r="W626" s="4">
        <v>2</v>
      </c>
      <c r="X626" s="4">
        <v>2</v>
      </c>
      <c r="Y626" s="4">
        <v>7</v>
      </c>
      <c r="Z626" s="4">
        <v>9</v>
      </c>
      <c r="AA626" s="4" t="s">
        <v>27</v>
      </c>
      <c r="AB626" s="4">
        <v>1</v>
      </c>
      <c r="AC626" s="9">
        <v>0</v>
      </c>
      <c r="AD626" s="9">
        <v>0</v>
      </c>
      <c r="AE626" s="10">
        <v>2</v>
      </c>
      <c r="AF626" s="11">
        <v>1</v>
      </c>
      <c r="AG626" s="9">
        <v>0</v>
      </c>
      <c r="AH626" s="9">
        <v>0</v>
      </c>
      <c r="AI626" s="9">
        <v>0</v>
      </c>
      <c r="AJ626" s="11">
        <v>1</v>
      </c>
      <c r="AK626" s="9">
        <v>0</v>
      </c>
      <c r="AL626" s="10">
        <v>2</v>
      </c>
      <c r="AM626" s="4">
        <v>4</v>
      </c>
      <c r="AN626" s="4" t="s">
        <v>27</v>
      </c>
      <c r="AO626" s="15">
        <v>0</v>
      </c>
      <c r="AP626" s="15">
        <v>0</v>
      </c>
      <c r="AQ626" s="15">
        <v>0</v>
      </c>
      <c r="AR626" s="15">
        <v>0</v>
      </c>
      <c r="AS626" s="15">
        <v>0</v>
      </c>
      <c r="AT626" s="16">
        <v>1</v>
      </c>
      <c r="AU626" s="15">
        <v>0</v>
      </c>
    </row>
    <row r="627" spans="1:47">
      <c r="A627" s="22"/>
      <c r="B627" s="19">
        <v>136</v>
      </c>
      <c r="C627" s="19">
        <v>20140205</v>
      </c>
      <c r="D627" s="7" t="s">
        <v>34</v>
      </c>
      <c r="E627" s="7" t="s">
        <v>33</v>
      </c>
      <c r="F627" s="7" t="s">
        <v>34</v>
      </c>
      <c r="G627" s="7" t="s">
        <v>34</v>
      </c>
      <c r="H627" s="7" t="s">
        <v>33</v>
      </c>
      <c r="I627" s="7" t="s">
        <v>33</v>
      </c>
      <c r="J627" s="7" t="s">
        <v>30</v>
      </c>
      <c r="K627" s="7" t="s">
        <v>30</v>
      </c>
      <c r="L627" s="7" t="s">
        <v>30</v>
      </c>
      <c r="M627" s="7" t="s">
        <v>30</v>
      </c>
      <c r="N627" s="7" t="s">
        <v>30</v>
      </c>
      <c r="O627" s="7" t="s">
        <v>30</v>
      </c>
      <c r="P627" s="7" t="s">
        <v>30</v>
      </c>
      <c r="Q627" s="1"/>
      <c r="R627" s="8">
        <v>136</v>
      </c>
      <c r="S627" s="4">
        <v>1</v>
      </c>
      <c r="T627" s="4">
        <v>433874</v>
      </c>
      <c r="U627" s="4">
        <v>4</v>
      </c>
      <c r="V627" s="4">
        <v>3</v>
      </c>
      <c r="W627" s="4">
        <v>3</v>
      </c>
      <c r="X627" s="4">
        <v>8</v>
      </c>
      <c r="Y627" s="4">
        <v>7</v>
      </c>
      <c r="Z627" s="4">
        <v>4</v>
      </c>
      <c r="AA627" s="4" t="s">
        <v>27</v>
      </c>
      <c r="AB627" s="4">
        <v>1</v>
      </c>
      <c r="AC627" s="9">
        <v>0</v>
      </c>
      <c r="AD627" s="9">
        <v>0</v>
      </c>
      <c r="AE627" s="9">
        <v>0</v>
      </c>
      <c r="AF627" s="10">
        <v>2</v>
      </c>
      <c r="AG627" s="10">
        <v>2</v>
      </c>
      <c r="AH627" s="9">
        <v>0</v>
      </c>
      <c r="AI627" s="9">
        <v>0</v>
      </c>
      <c r="AJ627" s="11">
        <v>1</v>
      </c>
      <c r="AK627" s="11">
        <v>1</v>
      </c>
      <c r="AL627" s="9">
        <v>0</v>
      </c>
      <c r="AM627" s="4">
        <v>4</v>
      </c>
      <c r="AN627" s="4" t="s">
        <v>27</v>
      </c>
      <c r="AO627" s="16">
        <v>1</v>
      </c>
      <c r="AP627" s="15">
        <v>0</v>
      </c>
      <c r="AQ627" s="15">
        <v>0</v>
      </c>
      <c r="AR627" s="15">
        <v>0</v>
      </c>
      <c r="AS627" s="15">
        <v>0</v>
      </c>
      <c r="AT627" s="15">
        <v>0</v>
      </c>
      <c r="AU627" s="15">
        <v>0</v>
      </c>
    </row>
    <row r="628" spans="1:47">
      <c r="A628" s="22"/>
      <c r="B628" s="20"/>
      <c r="C628" s="20"/>
      <c r="D628" s="14">
        <v>433874</v>
      </c>
      <c r="E628" s="14">
        <v>712188</v>
      </c>
      <c r="F628" s="14">
        <v>433873</v>
      </c>
      <c r="G628" s="14">
        <v>433875</v>
      </c>
      <c r="H628" s="14">
        <v>712187</v>
      </c>
      <c r="I628" s="14">
        <v>712189</v>
      </c>
      <c r="J628" s="14">
        <v>258648</v>
      </c>
      <c r="K628" s="14">
        <v>58143</v>
      </c>
      <c r="L628" s="14">
        <v>82</v>
      </c>
      <c r="M628" s="14">
        <v>32</v>
      </c>
      <c r="N628" s="14">
        <v>3</v>
      </c>
      <c r="O628" s="14">
        <v>1</v>
      </c>
      <c r="P628" s="14">
        <v>2</v>
      </c>
      <c r="Q628" s="1"/>
      <c r="R628" s="8">
        <v>136</v>
      </c>
      <c r="S628" s="4">
        <v>2</v>
      </c>
      <c r="T628" s="4">
        <v>712188</v>
      </c>
      <c r="U628" s="4">
        <v>7</v>
      </c>
      <c r="V628" s="4">
        <v>1</v>
      </c>
      <c r="W628" s="4">
        <v>2</v>
      </c>
      <c r="X628" s="4">
        <v>1</v>
      </c>
      <c r="Y628" s="4">
        <v>8</v>
      </c>
      <c r="Z628" s="4">
        <v>8</v>
      </c>
      <c r="AA628" s="4" t="s">
        <v>27</v>
      </c>
      <c r="AB628" s="4">
        <v>1</v>
      </c>
      <c r="AC628" s="9">
        <v>0</v>
      </c>
      <c r="AD628" s="10">
        <v>2</v>
      </c>
      <c r="AE628" s="11">
        <v>1</v>
      </c>
      <c r="AF628" s="9">
        <v>0</v>
      </c>
      <c r="AG628" s="9">
        <v>0</v>
      </c>
      <c r="AH628" s="9">
        <v>0</v>
      </c>
      <c r="AI628" s="9">
        <v>0</v>
      </c>
      <c r="AJ628" s="11">
        <v>1</v>
      </c>
      <c r="AK628" s="10">
        <v>2</v>
      </c>
      <c r="AL628" s="9">
        <v>0</v>
      </c>
      <c r="AM628" s="4">
        <v>4</v>
      </c>
      <c r="AN628" s="4" t="s">
        <v>27</v>
      </c>
      <c r="AO628" s="15">
        <v>0</v>
      </c>
      <c r="AP628" s="16">
        <v>1</v>
      </c>
      <c r="AQ628" s="15">
        <v>0</v>
      </c>
      <c r="AR628" s="15">
        <v>0</v>
      </c>
      <c r="AS628" s="15">
        <v>0</v>
      </c>
      <c r="AT628" s="15">
        <v>0</v>
      </c>
      <c r="AU628" s="15">
        <v>0</v>
      </c>
    </row>
    <row r="629" spans="1:47">
      <c r="A629" s="22"/>
      <c r="B629" s="19">
        <v>135</v>
      </c>
      <c r="C629" s="19">
        <v>20140129</v>
      </c>
      <c r="D629" s="7" t="s">
        <v>32</v>
      </c>
      <c r="E629" s="7" t="s">
        <v>31</v>
      </c>
      <c r="F629" s="7" t="s">
        <v>32</v>
      </c>
      <c r="G629" s="7" t="s">
        <v>32</v>
      </c>
      <c r="H629" s="7" t="s">
        <v>31</v>
      </c>
      <c r="I629" s="7" t="s">
        <v>31</v>
      </c>
      <c r="J629" s="7" t="s">
        <v>30</v>
      </c>
      <c r="K629" s="7" t="s">
        <v>30</v>
      </c>
      <c r="L629" s="7" t="s">
        <v>30</v>
      </c>
      <c r="M629" s="7" t="s">
        <v>30</v>
      </c>
      <c r="N629" s="7" t="s">
        <v>30</v>
      </c>
      <c r="O629" s="7" t="s">
        <v>30</v>
      </c>
      <c r="P629" s="7" t="s">
        <v>30</v>
      </c>
      <c r="Q629" s="1"/>
      <c r="R629" s="8">
        <v>135</v>
      </c>
      <c r="S629" s="4">
        <v>4</v>
      </c>
      <c r="T629" s="4">
        <v>367589</v>
      </c>
      <c r="U629" s="4">
        <v>3</v>
      </c>
      <c r="V629" s="4">
        <v>6</v>
      </c>
      <c r="W629" s="4">
        <v>7</v>
      </c>
      <c r="X629" s="4">
        <v>5</v>
      </c>
      <c r="Y629" s="4">
        <v>8</v>
      </c>
      <c r="Z629" s="4">
        <v>9</v>
      </c>
      <c r="AA629" s="4" t="s">
        <v>27</v>
      </c>
      <c r="AB629" s="4">
        <v>1</v>
      </c>
      <c r="AC629" s="9">
        <v>0</v>
      </c>
      <c r="AD629" s="9">
        <v>0</v>
      </c>
      <c r="AE629" s="9">
        <v>0</v>
      </c>
      <c r="AF629" s="11">
        <v>1</v>
      </c>
      <c r="AG629" s="9">
        <v>0</v>
      </c>
      <c r="AH629" s="11">
        <v>1</v>
      </c>
      <c r="AI629" s="11">
        <v>1</v>
      </c>
      <c r="AJ629" s="11">
        <v>1</v>
      </c>
      <c r="AK629" s="11">
        <v>1</v>
      </c>
      <c r="AL629" s="11">
        <v>1</v>
      </c>
      <c r="AM629" s="4">
        <v>6</v>
      </c>
      <c r="AN629" s="4" t="s">
        <v>27</v>
      </c>
      <c r="AO629" s="15">
        <v>0</v>
      </c>
      <c r="AP629" s="15">
        <v>0</v>
      </c>
      <c r="AQ629" s="15">
        <v>0</v>
      </c>
      <c r="AR629" s="16">
        <v>1</v>
      </c>
      <c r="AS629" s="15">
        <v>0</v>
      </c>
      <c r="AT629" s="15">
        <v>0</v>
      </c>
      <c r="AU629" s="15">
        <v>0</v>
      </c>
    </row>
    <row r="630" spans="1:47">
      <c r="A630" s="22"/>
      <c r="B630" s="20"/>
      <c r="C630" s="20"/>
      <c r="D630" s="14">
        <v>367589</v>
      </c>
      <c r="E630" s="14">
        <v>514099</v>
      </c>
      <c r="F630" s="14">
        <v>367588</v>
      </c>
      <c r="G630" s="14">
        <v>367590</v>
      </c>
      <c r="H630" s="14">
        <v>514098</v>
      </c>
      <c r="I630" s="14">
        <v>514100</v>
      </c>
      <c r="J630" s="14">
        <v>949912</v>
      </c>
      <c r="K630" s="14">
        <v>71189</v>
      </c>
      <c r="L630" s="14">
        <v>490</v>
      </c>
      <c r="M630" s="14">
        <v>50</v>
      </c>
      <c r="N630" s="14">
        <v>83</v>
      </c>
      <c r="O630" s="14">
        <v>3</v>
      </c>
      <c r="P630" s="14">
        <v>8</v>
      </c>
      <c r="Q630" s="1"/>
      <c r="R630" s="8">
        <v>135</v>
      </c>
      <c r="S630" s="4">
        <v>5</v>
      </c>
      <c r="T630" s="4">
        <v>514099</v>
      </c>
      <c r="U630" s="4">
        <v>5</v>
      </c>
      <c r="V630" s="4">
        <v>1</v>
      </c>
      <c r="W630" s="4">
        <v>4</v>
      </c>
      <c r="X630" s="4">
        <v>0</v>
      </c>
      <c r="Y630" s="4">
        <v>9</v>
      </c>
      <c r="Z630" s="4">
        <v>9</v>
      </c>
      <c r="AA630" s="4" t="s">
        <v>27</v>
      </c>
      <c r="AB630" s="4">
        <v>1</v>
      </c>
      <c r="AC630" s="11">
        <v>1</v>
      </c>
      <c r="AD630" s="11">
        <v>1</v>
      </c>
      <c r="AE630" s="9">
        <v>0</v>
      </c>
      <c r="AF630" s="9">
        <v>0</v>
      </c>
      <c r="AG630" s="11">
        <v>1</v>
      </c>
      <c r="AH630" s="11">
        <v>1</v>
      </c>
      <c r="AI630" s="9">
        <v>0</v>
      </c>
      <c r="AJ630" s="9">
        <v>0</v>
      </c>
      <c r="AK630" s="9">
        <v>0</v>
      </c>
      <c r="AL630" s="10">
        <v>2</v>
      </c>
      <c r="AM630" s="4">
        <v>5</v>
      </c>
      <c r="AN630" s="4" t="s">
        <v>27</v>
      </c>
      <c r="AO630" s="15">
        <v>0</v>
      </c>
      <c r="AP630" s="15">
        <v>0</v>
      </c>
      <c r="AQ630" s="15">
        <v>0</v>
      </c>
      <c r="AR630" s="15">
        <v>0</v>
      </c>
      <c r="AS630" s="16">
        <v>1</v>
      </c>
      <c r="AT630" s="15">
        <v>0</v>
      </c>
      <c r="AU630" s="15">
        <v>0</v>
      </c>
    </row>
    <row r="631" spans="1:47">
      <c r="A631" s="22"/>
      <c r="B631" s="19">
        <v>134</v>
      </c>
      <c r="C631" s="19">
        <v>20140122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30</v>
      </c>
      <c r="K631" s="7" t="s">
        <v>30</v>
      </c>
      <c r="L631" s="7" t="s">
        <v>30</v>
      </c>
      <c r="M631" s="7" t="s">
        <v>30</v>
      </c>
      <c r="N631" s="7" t="s">
        <v>30</v>
      </c>
      <c r="O631" s="7" t="s">
        <v>30</v>
      </c>
      <c r="P631" s="7" t="s">
        <v>30</v>
      </c>
      <c r="Q631" s="1"/>
      <c r="R631" s="8">
        <v>134</v>
      </c>
      <c r="S631" s="4">
        <v>1</v>
      </c>
      <c r="T631" s="4">
        <v>217634</v>
      </c>
      <c r="U631" s="4">
        <v>2</v>
      </c>
      <c r="V631" s="4">
        <v>1</v>
      </c>
      <c r="W631" s="4">
        <v>7</v>
      </c>
      <c r="X631" s="4">
        <v>6</v>
      </c>
      <c r="Y631" s="4">
        <v>3</v>
      </c>
      <c r="Z631" s="4">
        <v>4</v>
      </c>
      <c r="AA631" s="4" t="s">
        <v>27</v>
      </c>
      <c r="AB631" s="4">
        <v>1</v>
      </c>
      <c r="AC631" s="9">
        <v>0</v>
      </c>
      <c r="AD631" s="11">
        <v>1</v>
      </c>
      <c r="AE631" s="11">
        <v>1</v>
      </c>
      <c r="AF631" s="11">
        <v>1</v>
      </c>
      <c r="AG631" s="11">
        <v>1</v>
      </c>
      <c r="AH631" s="9">
        <v>0</v>
      </c>
      <c r="AI631" s="11">
        <v>1</v>
      </c>
      <c r="AJ631" s="11">
        <v>1</v>
      </c>
      <c r="AK631" s="9">
        <v>0</v>
      </c>
      <c r="AL631" s="9">
        <v>0</v>
      </c>
      <c r="AM631" s="4">
        <v>6</v>
      </c>
      <c r="AN631" s="4" t="s">
        <v>27</v>
      </c>
      <c r="AO631" s="16">
        <v>1</v>
      </c>
      <c r="AP631" s="15">
        <v>0</v>
      </c>
      <c r="AQ631" s="15">
        <v>0</v>
      </c>
      <c r="AR631" s="15">
        <v>0</v>
      </c>
      <c r="AS631" s="15">
        <v>0</v>
      </c>
      <c r="AT631" s="15">
        <v>0</v>
      </c>
      <c r="AU631" s="15">
        <v>0</v>
      </c>
    </row>
    <row r="632" spans="1:47">
      <c r="A632" s="22"/>
      <c r="B632" s="20"/>
      <c r="C632" s="20"/>
      <c r="D632" s="14">
        <v>217634</v>
      </c>
      <c r="E632" s="14">
        <v>354545</v>
      </c>
      <c r="F632" s="14">
        <v>217633</v>
      </c>
      <c r="G632" s="14">
        <v>217635</v>
      </c>
      <c r="H632" s="14">
        <v>354544</v>
      </c>
      <c r="I632" s="14">
        <v>354546</v>
      </c>
      <c r="J632" s="14">
        <v>713668</v>
      </c>
      <c r="K632" s="14">
        <v>36602</v>
      </c>
      <c r="L632" s="14">
        <v>646</v>
      </c>
      <c r="M632" s="14">
        <v>82</v>
      </c>
      <c r="N632" s="14">
        <v>83</v>
      </c>
      <c r="O632" s="14">
        <v>2</v>
      </c>
      <c r="P632" s="14">
        <v>9</v>
      </c>
      <c r="Q632" s="1"/>
      <c r="R632" s="8">
        <v>134</v>
      </c>
      <c r="S632" s="4">
        <v>1</v>
      </c>
      <c r="T632" s="4">
        <v>354545</v>
      </c>
      <c r="U632" s="4">
        <v>3</v>
      </c>
      <c r="V632" s="4">
        <v>5</v>
      </c>
      <c r="W632" s="4">
        <v>4</v>
      </c>
      <c r="X632" s="4">
        <v>5</v>
      </c>
      <c r="Y632" s="4">
        <v>4</v>
      </c>
      <c r="Z632" s="4">
        <v>5</v>
      </c>
      <c r="AA632" s="4" t="s">
        <v>27</v>
      </c>
      <c r="AB632" s="4">
        <v>1</v>
      </c>
      <c r="AC632" s="9">
        <v>0</v>
      </c>
      <c r="AD632" s="9">
        <v>0</v>
      </c>
      <c r="AE632" s="9">
        <v>0</v>
      </c>
      <c r="AF632" s="11">
        <v>1</v>
      </c>
      <c r="AG632" s="10">
        <v>2</v>
      </c>
      <c r="AH632" s="17">
        <v>3</v>
      </c>
      <c r="AI632" s="9">
        <v>0</v>
      </c>
      <c r="AJ632" s="9">
        <v>0</v>
      </c>
      <c r="AK632" s="9">
        <v>0</v>
      </c>
      <c r="AL632" s="9">
        <v>0</v>
      </c>
      <c r="AM632" s="4">
        <v>3</v>
      </c>
      <c r="AN632" s="4" t="s">
        <v>27</v>
      </c>
      <c r="AO632" s="16">
        <v>1</v>
      </c>
      <c r="AP632" s="15">
        <v>0</v>
      </c>
      <c r="AQ632" s="15">
        <v>0</v>
      </c>
      <c r="AR632" s="15">
        <v>0</v>
      </c>
      <c r="AS632" s="15">
        <v>0</v>
      </c>
      <c r="AT632" s="15">
        <v>0</v>
      </c>
      <c r="AU632" s="15">
        <v>0</v>
      </c>
    </row>
    <row r="633" spans="1:47">
      <c r="A633" s="22"/>
      <c r="B633" s="19">
        <v>133</v>
      </c>
      <c r="C633" s="19">
        <v>20140115</v>
      </c>
      <c r="D633" s="7" t="s">
        <v>34</v>
      </c>
      <c r="E633" s="7" t="s">
        <v>33</v>
      </c>
      <c r="F633" s="7" t="s">
        <v>34</v>
      </c>
      <c r="G633" s="7" t="s">
        <v>34</v>
      </c>
      <c r="H633" s="7" t="s">
        <v>33</v>
      </c>
      <c r="I633" s="7" t="s">
        <v>33</v>
      </c>
      <c r="J633" s="7" t="s">
        <v>30</v>
      </c>
      <c r="K633" s="7" t="s">
        <v>30</v>
      </c>
      <c r="L633" s="7" t="s">
        <v>30</v>
      </c>
      <c r="M633" s="7" t="s">
        <v>30</v>
      </c>
      <c r="N633" s="7" t="s">
        <v>30</v>
      </c>
      <c r="O633" s="7" t="s">
        <v>30</v>
      </c>
      <c r="P633" s="7" t="s">
        <v>30</v>
      </c>
      <c r="Q633" s="1"/>
      <c r="R633" s="8">
        <v>133</v>
      </c>
      <c r="S633" s="4">
        <v>1</v>
      </c>
      <c r="T633" s="4">
        <v>437317</v>
      </c>
      <c r="U633" s="4">
        <v>4</v>
      </c>
      <c r="V633" s="4">
        <v>3</v>
      </c>
      <c r="W633" s="4">
        <v>7</v>
      </c>
      <c r="X633" s="4">
        <v>3</v>
      </c>
      <c r="Y633" s="4">
        <v>1</v>
      </c>
      <c r="Z633" s="4">
        <v>7</v>
      </c>
      <c r="AA633" s="4" t="s">
        <v>27</v>
      </c>
      <c r="AB633" s="4">
        <v>1</v>
      </c>
      <c r="AC633" s="9">
        <v>0</v>
      </c>
      <c r="AD633" s="11">
        <v>1</v>
      </c>
      <c r="AE633" s="9">
        <v>0</v>
      </c>
      <c r="AF633" s="10">
        <v>2</v>
      </c>
      <c r="AG633" s="11">
        <v>1</v>
      </c>
      <c r="AH633" s="9">
        <v>0</v>
      </c>
      <c r="AI633" s="9">
        <v>0</v>
      </c>
      <c r="AJ633" s="10">
        <v>2</v>
      </c>
      <c r="AK633" s="9">
        <v>0</v>
      </c>
      <c r="AL633" s="9">
        <v>0</v>
      </c>
      <c r="AM633" s="4">
        <v>4</v>
      </c>
      <c r="AN633" s="4" t="s">
        <v>27</v>
      </c>
      <c r="AO633" s="16">
        <v>1</v>
      </c>
      <c r="AP633" s="15">
        <v>0</v>
      </c>
      <c r="AQ633" s="15">
        <v>0</v>
      </c>
      <c r="AR633" s="15">
        <v>0</v>
      </c>
      <c r="AS633" s="15">
        <v>0</v>
      </c>
      <c r="AT633" s="15">
        <v>0</v>
      </c>
      <c r="AU633" s="15">
        <v>0</v>
      </c>
    </row>
    <row r="634" spans="1:47">
      <c r="A634" s="22"/>
      <c r="B634" s="20"/>
      <c r="C634" s="20"/>
      <c r="D634" s="14">
        <v>437317</v>
      </c>
      <c r="E634" s="14">
        <v>213295</v>
      </c>
      <c r="F634" s="14">
        <v>437316</v>
      </c>
      <c r="G634" s="14">
        <v>437318</v>
      </c>
      <c r="H634" s="14">
        <v>213294</v>
      </c>
      <c r="I634" s="14">
        <v>213296</v>
      </c>
      <c r="J634" s="14">
        <v>550207</v>
      </c>
      <c r="K634" s="14">
        <v>93673</v>
      </c>
      <c r="L634" s="14">
        <v>527</v>
      </c>
      <c r="M634" s="14">
        <v>5</v>
      </c>
      <c r="N634" s="14">
        <v>95</v>
      </c>
      <c r="O634" s="14">
        <v>3</v>
      </c>
      <c r="P634" s="14">
        <v>9</v>
      </c>
      <c r="Q634" s="1"/>
      <c r="R634" s="8">
        <v>133</v>
      </c>
      <c r="S634" s="4">
        <v>2</v>
      </c>
      <c r="T634" s="4">
        <v>213295</v>
      </c>
      <c r="U634" s="4">
        <v>2</v>
      </c>
      <c r="V634" s="4">
        <v>1</v>
      </c>
      <c r="W634" s="4">
        <v>3</v>
      </c>
      <c r="X634" s="4">
        <v>2</v>
      </c>
      <c r="Y634" s="4">
        <v>9</v>
      </c>
      <c r="Z634" s="4">
        <v>5</v>
      </c>
      <c r="AA634" s="4" t="s">
        <v>27</v>
      </c>
      <c r="AB634" s="4">
        <v>1</v>
      </c>
      <c r="AC634" s="9">
        <v>0</v>
      </c>
      <c r="AD634" s="11">
        <v>1</v>
      </c>
      <c r="AE634" s="10">
        <v>2</v>
      </c>
      <c r="AF634" s="11">
        <v>1</v>
      </c>
      <c r="AG634" s="9">
        <v>0</v>
      </c>
      <c r="AH634" s="11">
        <v>1</v>
      </c>
      <c r="AI634" s="9">
        <v>0</v>
      </c>
      <c r="AJ634" s="9">
        <v>0</v>
      </c>
      <c r="AK634" s="9">
        <v>0</v>
      </c>
      <c r="AL634" s="11">
        <v>1</v>
      </c>
      <c r="AM634" s="4">
        <v>5</v>
      </c>
      <c r="AN634" s="4" t="s">
        <v>27</v>
      </c>
      <c r="AO634" s="15">
        <v>0</v>
      </c>
      <c r="AP634" s="16">
        <v>1</v>
      </c>
      <c r="AQ634" s="15">
        <v>0</v>
      </c>
      <c r="AR634" s="15">
        <v>0</v>
      </c>
      <c r="AS634" s="15">
        <v>0</v>
      </c>
      <c r="AT634" s="15">
        <v>0</v>
      </c>
      <c r="AU634" s="15">
        <v>0</v>
      </c>
    </row>
    <row r="635" spans="1:47">
      <c r="A635" s="22"/>
      <c r="B635" s="19">
        <v>132</v>
      </c>
      <c r="C635" s="19">
        <v>20140108</v>
      </c>
      <c r="D635" s="7" t="s">
        <v>35</v>
      </c>
      <c r="E635" s="7" t="s">
        <v>29</v>
      </c>
      <c r="F635" s="7" t="s">
        <v>35</v>
      </c>
      <c r="G635" s="7" t="s">
        <v>35</v>
      </c>
      <c r="H635" s="7" t="s">
        <v>29</v>
      </c>
      <c r="I635" s="7" t="s">
        <v>29</v>
      </c>
      <c r="J635" s="7" t="s">
        <v>30</v>
      </c>
      <c r="K635" s="7" t="s">
        <v>30</v>
      </c>
      <c r="L635" s="7" t="s">
        <v>30</v>
      </c>
      <c r="M635" s="7" t="s">
        <v>30</v>
      </c>
      <c r="N635" s="7" t="s">
        <v>30</v>
      </c>
      <c r="O635" s="7" t="s">
        <v>30</v>
      </c>
      <c r="P635" s="7" t="s">
        <v>30</v>
      </c>
      <c r="Q635" s="1"/>
      <c r="R635" s="8">
        <v>132</v>
      </c>
      <c r="S635" s="4">
        <v>7</v>
      </c>
      <c r="T635" s="4">
        <v>232432</v>
      </c>
      <c r="U635" s="4">
        <v>2</v>
      </c>
      <c r="V635" s="4">
        <v>3</v>
      </c>
      <c r="W635" s="4">
        <v>2</v>
      </c>
      <c r="X635" s="4">
        <v>4</v>
      </c>
      <c r="Y635" s="4">
        <v>3</v>
      </c>
      <c r="Z635" s="4">
        <v>2</v>
      </c>
      <c r="AA635" s="4" t="s">
        <v>27</v>
      </c>
      <c r="AB635" s="4">
        <v>1</v>
      </c>
      <c r="AC635" s="9">
        <v>0</v>
      </c>
      <c r="AD635" s="9">
        <v>0</v>
      </c>
      <c r="AE635" s="17">
        <v>3</v>
      </c>
      <c r="AF635" s="10">
        <v>2</v>
      </c>
      <c r="AG635" s="11">
        <v>1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4">
        <v>3</v>
      </c>
      <c r="AN635" s="4" t="s">
        <v>27</v>
      </c>
      <c r="AO635" s="15">
        <v>0</v>
      </c>
      <c r="AP635" s="15">
        <v>0</v>
      </c>
      <c r="AQ635" s="15">
        <v>0</v>
      </c>
      <c r="AR635" s="15">
        <v>0</v>
      </c>
      <c r="AS635" s="15">
        <v>0</v>
      </c>
      <c r="AT635" s="15">
        <v>0</v>
      </c>
      <c r="AU635" s="16">
        <v>1</v>
      </c>
    </row>
    <row r="636" spans="1:47">
      <c r="A636" s="22"/>
      <c r="B636" s="20"/>
      <c r="C636" s="20"/>
      <c r="D636" s="14">
        <v>232432</v>
      </c>
      <c r="E636" s="14">
        <v>963416</v>
      </c>
      <c r="F636" s="14">
        <v>232431</v>
      </c>
      <c r="G636" s="14">
        <v>232433</v>
      </c>
      <c r="H636" s="14">
        <v>963415</v>
      </c>
      <c r="I636" s="14">
        <v>963417</v>
      </c>
      <c r="J636" s="14">
        <v>216455</v>
      </c>
      <c r="K636" s="14">
        <v>41053</v>
      </c>
      <c r="L636" s="14">
        <v>137</v>
      </c>
      <c r="M636" s="14">
        <v>68</v>
      </c>
      <c r="N636" s="14">
        <v>90</v>
      </c>
      <c r="O636" s="14">
        <v>4</v>
      </c>
      <c r="P636" s="14">
        <v>3</v>
      </c>
      <c r="Q636" s="1"/>
      <c r="R636" s="8">
        <v>132</v>
      </c>
      <c r="S636" s="4">
        <v>6</v>
      </c>
      <c r="T636" s="4">
        <v>963416</v>
      </c>
      <c r="U636" s="4">
        <v>9</v>
      </c>
      <c r="V636" s="4">
        <v>6</v>
      </c>
      <c r="W636" s="4">
        <v>3</v>
      </c>
      <c r="X636" s="4">
        <v>4</v>
      </c>
      <c r="Y636" s="4">
        <v>1</v>
      </c>
      <c r="Z636" s="4">
        <v>6</v>
      </c>
      <c r="AA636" s="4" t="s">
        <v>27</v>
      </c>
      <c r="AB636" s="4">
        <v>1</v>
      </c>
      <c r="AC636" s="9">
        <v>0</v>
      </c>
      <c r="AD636" s="11">
        <v>1</v>
      </c>
      <c r="AE636" s="9">
        <v>0</v>
      </c>
      <c r="AF636" s="11">
        <v>1</v>
      </c>
      <c r="AG636" s="11">
        <v>1</v>
      </c>
      <c r="AH636" s="9">
        <v>0</v>
      </c>
      <c r="AI636" s="10">
        <v>2</v>
      </c>
      <c r="AJ636" s="9">
        <v>0</v>
      </c>
      <c r="AK636" s="9">
        <v>0</v>
      </c>
      <c r="AL636" s="11">
        <v>1</v>
      </c>
      <c r="AM636" s="4">
        <v>5</v>
      </c>
      <c r="AN636" s="4" t="s">
        <v>27</v>
      </c>
      <c r="AO636" s="15">
        <v>0</v>
      </c>
      <c r="AP636" s="15">
        <v>0</v>
      </c>
      <c r="AQ636" s="15">
        <v>0</v>
      </c>
      <c r="AR636" s="15">
        <v>0</v>
      </c>
      <c r="AS636" s="15">
        <v>0</v>
      </c>
      <c r="AT636" s="16">
        <v>1</v>
      </c>
      <c r="AU636" s="15">
        <v>0</v>
      </c>
    </row>
    <row r="637" spans="1:47">
      <c r="A637" s="22"/>
      <c r="B637" s="19">
        <v>131</v>
      </c>
      <c r="C637" s="19">
        <v>20140101</v>
      </c>
      <c r="D637" s="7" t="s">
        <v>32</v>
      </c>
      <c r="E637" s="7" t="s">
        <v>35</v>
      </c>
      <c r="F637" s="7" t="s">
        <v>32</v>
      </c>
      <c r="G637" s="7" t="s">
        <v>32</v>
      </c>
      <c r="H637" s="7" t="s">
        <v>35</v>
      </c>
      <c r="I637" s="7" t="s">
        <v>35</v>
      </c>
      <c r="J637" s="7" t="s">
        <v>30</v>
      </c>
      <c r="K637" s="7" t="s">
        <v>30</v>
      </c>
      <c r="L637" s="7" t="s">
        <v>30</v>
      </c>
      <c r="M637" s="7" t="s">
        <v>30</v>
      </c>
      <c r="N637" s="7" t="s">
        <v>30</v>
      </c>
      <c r="O637" s="7" t="s">
        <v>30</v>
      </c>
      <c r="P637" s="7" t="s">
        <v>30</v>
      </c>
      <c r="Q637" s="1"/>
      <c r="R637" s="8">
        <v>131</v>
      </c>
      <c r="S637" s="4">
        <v>4</v>
      </c>
      <c r="T637" s="4">
        <v>968020</v>
      </c>
      <c r="U637" s="4">
        <v>9</v>
      </c>
      <c r="V637" s="4">
        <v>6</v>
      </c>
      <c r="W637" s="4">
        <v>8</v>
      </c>
      <c r="X637" s="4">
        <v>0</v>
      </c>
      <c r="Y637" s="4">
        <v>2</v>
      </c>
      <c r="Z637" s="4">
        <v>0</v>
      </c>
      <c r="AA637" s="4" t="s">
        <v>27</v>
      </c>
      <c r="AB637" s="4">
        <v>1</v>
      </c>
      <c r="AC637" s="10">
        <v>2</v>
      </c>
      <c r="AD637" s="9">
        <v>0</v>
      </c>
      <c r="AE637" s="11">
        <v>1</v>
      </c>
      <c r="AF637" s="9">
        <v>0</v>
      </c>
      <c r="AG637" s="9">
        <v>0</v>
      </c>
      <c r="AH637" s="9">
        <v>0</v>
      </c>
      <c r="AI637" s="11">
        <v>1</v>
      </c>
      <c r="AJ637" s="9">
        <v>0</v>
      </c>
      <c r="AK637" s="11">
        <v>1</v>
      </c>
      <c r="AL637" s="11">
        <v>1</v>
      </c>
      <c r="AM637" s="4">
        <v>5</v>
      </c>
      <c r="AN637" s="4" t="s">
        <v>27</v>
      </c>
      <c r="AO637" s="15">
        <v>0</v>
      </c>
      <c r="AP637" s="15">
        <v>0</v>
      </c>
      <c r="AQ637" s="15">
        <v>0</v>
      </c>
      <c r="AR637" s="16">
        <v>1</v>
      </c>
      <c r="AS637" s="15">
        <v>0</v>
      </c>
      <c r="AT637" s="15">
        <v>0</v>
      </c>
      <c r="AU637" s="15">
        <v>0</v>
      </c>
    </row>
    <row r="638" spans="1:47">
      <c r="A638" s="23"/>
      <c r="B638" s="20"/>
      <c r="C638" s="20"/>
      <c r="D638" s="14">
        <v>968020</v>
      </c>
      <c r="E638" s="14">
        <v>287940</v>
      </c>
      <c r="F638" s="14">
        <v>968019</v>
      </c>
      <c r="G638" s="14">
        <v>968021</v>
      </c>
      <c r="H638" s="14">
        <v>287939</v>
      </c>
      <c r="I638" s="14">
        <v>287941</v>
      </c>
      <c r="J638" s="14">
        <v>371837</v>
      </c>
      <c r="K638" s="14">
        <v>44289</v>
      </c>
      <c r="L638" s="14">
        <v>419</v>
      </c>
      <c r="M638" s="14">
        <v>37</v>
      </c>
      <c r="N638" s="14">
        <v>3</v>
      </c>
      <c r="O638" s="14">
        <v>2</v>
      </c>
      <c r="P638" s="14">
        <v>0</v>
      </c>
      <c r="Q638" s="1"/>
      <c r="R638" s="8">
        <v>131</v>
      </c>
      <c r="S638" s="4">
        <v>7</v>
      </c>
      <c r="T638" s="4">
        <v>287940</v>
      </c>
      <c r="U638" s="4">
        <v>2</v>
      </c>
      <c r="V638" s="4">
        <v>8</v>
      </c>
      <c r="W638" s="4">
        <v>7</v>
      </c>
      <c r="X638" s="4">
        <v>9</v>
      </c>
      <c r="Y638" s="4">
        <v>4</v>
      </c>
      <c r="Z638" s="4">
        <v>0</v>
      </c>
      <c r="AA638" s="4" t="s">
        <v>27</v>
      </c>
      <c r="AB638" s="4">
        <v>1</v>
      </c>
      <c r="AC638" s="11">
        <v>1</v>
      </c>
      <c r="AD638" s="9">
        <v>0</v>
      </c>
      <c r="AE638" s="11">
        <v>1</v>
      </c>
      <c r="AF638" s="9">
        <v>0</v>
      </c>
      <c r="AG638" s="11">
        <v>1</v>
      </c>
      <c r="AH638" s="9">
        <v>0</v>
      </c>
      <c r="AI638" s="9">
        <v>0</v>
      </c>
      <c r="AJ638" s="11">
        <v>1</v>
      </c>
      <c r="AK638" s="11">
        <v>1</v>
      </c>
      <c r="AL638" s="11">
        <v>1</v>
      </c>
      <c r="AM638" s="4">
        <v>6</v>
      </c>
      <c r="AN638" s="4" t="s">
        <v>27</v>
      </c>
      <c r="AO638" s="15">
        <v>0</v>
      </c>
      <c r="AP638" s="15">
        <v>0</v>
      </c>
      <c r="AQ638" s="15">
        <v>0</v>
      </c>
      <c r="AR638" s="15">
        <v>0</v>
      </c>
      <c r="AS638" s="15">
        <v>0</v>
      </c>
      <c r="AT638" s="15">
        <v>0</v>
      </c>
      <c r="AU638" s="16">
        <v>1</v>
      </c>
    </row>
    <row r="639" spans="1:47">
      <c r="A639" s="21">
        <v>2013</v>
      </c>
      <c r="B639" s="19">
        <v>130</v>
      </c>
      <c r="C639" s="19">
        <v>20131225</v>
      </c>
      <c r="D639" s="7" t="s">
        <v>34</v>
      </c>
      <c r="E639" s="7" t="s">
        <v>31</v>
      </c>
      <c r="F639" s="7" t="s">
        <v>34</v>
      </c>
      <c r="G639" s="7" t="s">
        <v>34</v>
      </c>
      <c r="H639" s="7" t="s">
        <v>31</v>
      </c>
      <c r="I639" s="7" t="s">
        <v>31</v>
      </c>
      <c r="J639" s="7" t="s">
        <v>30</v>
      </c>
      <c r="K639" s="7" t="s">
        <v>30</v>
      </c>
      <c r="L639" s="7" t="s">
        <v>30</v>
      </c>
      <c r="M639" s="7" t="s">
        <v>30</v>
      </c>
      <c r="N639" s="7" t="s">
        <v>30</v>
      </c>
      <c r="O639" s="7" t="s">
        <v>30</v>
      </c>
      <c r="P639" s="7" t="s">
        <v>30</v>
      </c>
      <c r="Q639" s="1"/>
      <c r="R639" s="8">
        <v>130</v>
      </c>
      <c r="S639" s="4">
        <v>1</v>
      </c>
      <c r="T639" s="4">
        <v>111834</v>
      </c>
      <c r="U639" s="4">
        <v>1</v>
      </c>
      <c r="V639" s="4">
        <v>1</v>
      </c>
      <c r="W639" s="4">
        <v>1</v>
      </c>
      <c r="X639" s="4">
        <v>8</v>
      </c>
      <c r="Y639" s="4">
        <v>3</v>
      </c>
      <c r="Z639" s="4">
        <v>4</v>
      </c>
      <c r="AA639" s="4" t="s">
        <v>27</v>
      </c>
      <c r="AB639" s="4">
        <v>1</v>
      </c>
      <c r="AC639" s="9">
        <v>0</v>
      </c>
      <c r="AD639" s="17">
        <v>3</v>
      </c>
      <c r="AE639" s="9">
        <v>0</v>
      </c>
      <c r="AF639" s="11">
        <v>1</v>
      </c>
      <c r="AG639" s="11">
        <v>1</v>
      </c>
      <c r="AH639" s="9">
        <v>0</v>
      </c>
      <c r="AI639" s="9">
        <v>0</v>
      </c>
      <c r="AJ639" s="9">
        <v>0</v>
      </c>
      <c r="AK639" s="11">
        <v>1</v>
      </c>
      <c r="AL639" s="9">
        <v>0</v>
      </c>
      <c r="AM639" s="4">
        <v>4</v>
      </c>
      <c r="AN639" s="4" t="s">
        <v>27</v>
      </c>
      <c r="AO639" s="16">
        <v>1</v>
      </c>
      <c r="AP639" s="15">
        <v>0</v>
      </c>
      <c r="AQ639" s="15">
        <v>0</v>
      </c>
      <c r="AR639" s="15">
        <v>0</v>
      </c>
      <c r="AS639" s="15">
        <v>0</v>
      </c>
      <c r="AT639" s="15">
        <v>0</v>
      </c>
      <c r="AU639" s="15">
        <v>0</v>
      </c>
    </row>
    <row r="640" spans="1:47">
      <c r="A640" s="22"/>
      <c r="B640" s="20"/>
      <c r="C640" s="20"/>
      <c r="D640" s="14">
        <v>111834</v>
      </c>
      <c r="E640" s="14">
        <v>975017</v>
      </c>
      <c r="F640" s="14">
        <v>111833</v>
      </c>
      <c r="G640" s="14">
        <v>111835</v>
      </c>
      <c r="H640" s="14">
        <v>975016</v>
      </c>
      <c r="I640" s="14">
        <v>975018</v>
      </c>
      <c r="J640" s="14">
        <v>847092</v>
      </c>
      <c r="K640" s="14">
        <v>12067</v>
      </c>
      <c r="L640" s="14">
        <v>863</v>
      </c>
      <c r="M640" s="14">
        <v>10</v>
      </c>
      <c r="N640" s="14">
        <v>46</v>
      </c>
      <c r="O640" s="14">
        <v>6</v>
      </c>
      <c r="P640" s="14">
        <v>8</v>
      </c>
      <c r="Q640" s="1"/>
      <c r="R640" s="8">
        <v>130</v>
      </c>
      <c r="S640" s="4">
        <v>5</v>
      </c>
      <c r="T640" s="4">
        <v>975017</v>
      </c>
      <c r="U640" s="4">
        <v>9</v>
      </c>
      <c r="V640" s="4">
        <v>7</v>
      </c>
      <c r="W640" s="4">
        <v>5</v>
      </c>
      <c r="X640" s="4">
        <v>0</v>
      </c>
      <c r="Y640" s="4">
        <v>1</v>
      </c>
      <c r="Z640" s="4">
        <v>7</v>
      </c>
      <c r="AA640" s="4" t="s">
        <v>27</v>
      </c>
      <c r="AB640" s="4">
        <v>1</v>
      </c>
      <c r="AC640" s="11">
        <v>1</v>
      </c>
      <c r="AD640" s="11">
        <v>1</v>
      </c>
      <c r="AE640" s="9">
        <v>0</v>
      </c>
      <c r="AF640" s="9">
        <v>0</v>
      </c>
      <c r="AG640" s="9">
        <v>0</v>
      </c>
      <c r="AH640" s="11">
        <v>1</v>
      </c>
      <c r="AI640" s="9">
        <v>0</v>
      </c>
      <c r="AJ640" s="10">
        <v>2</v>
      </c>
      <c r="AK640" s="9">
        <v>0</v>
      </c>
      <c r="AL640" s="11">
        <v>1</v>
      </c>
      <c r="AM640" s="4">
        <v>5</v>
      </c>
      <c r="AN640" s="4" t="s">
        <v>27</v>
      </c>
      <c r="AO640" s="15">
        <v>0</v>
      </c>
      <c r="AP640" s="15">
        <v>0</v>
      </c>
      <c r="AQ640" s="15">
        <v>0</v>
      </c>
      <c r="AR640" s="15">
        <v>0</v>
      </c>
      <c r="AS640" s="16">
        <v>1</v>
      </c>
      <c r="AT640" s="15">
        <v>0</v>
      </c>
      <c r="AU640" s="15">
        <v>0</v>
      </c>
    </row>
    <row r="641" spans="1:47">
      <c r="A641" s="22"/>
      <c r="B641" s="19">
        <v>129</v>
      </c>
      <c r="C641" s="19">
        <v>20131218</v>
      </c>
      <c r="D641" s="7" t="s">
        <v>31</v>
      </c>
      <c r="E641" s="7" t="s">
        <v>31</v>
      </c>
      <c r="F641" s="7" t="s">
        <v>31</v>
      </c>
      <c r="G641" s="7" t="s">
        <v>31</v>
      </c>
      <c r="H641" s="7" t="s">
        <v>31</v>
      </c>
      <c r="I641" s="7" t="s">
        <v>31</v>
      </c>
      <c r="J641" s="7" t="s">
        <v>30</v>
      </c>
      <c r="K641" s="7" t="s">
        <v>30</v>
      </c>
      <c r="L641" s="7" t="s">
        <v>30</v>
      </c>
      <c r="M641" s="7" t="s">
        <v>30</v>
      </c>
      <c r="N641" s="7" t="s">
        <v>30</v>
      </c>
      <c r="O641" s="7" t="s">
        <v>30</v>
      </c>
      <c r="P641" s="7" t="s">
        <v>30</v>
      </c>
      <c r="Q641" s="1"/>
      <c r="R641" s="8">
        <v>129</v>
      </c>
      <c r="S641" s="4">
        <v>5</v>
      </c>
      <c r="T641" s="4">
        <v>100653</v>
      </c>
      <c r="U641" s="4">
        <v>1</v>
      </c>
      <c r="V641" s="4">
        <v>0</v>
      </c>
      <c r="W641" s="4">
        <v>0</v>
      </c>
      <c r="X641" s="4">
        <v>6</v>
      </c>
      <c r="Y641" s="4">
        <v>5</v>
      </c>
      <c r="Z641" s="4">
        <v>3</v>
      </c>
      <c r="AA641" s="4" t="s">
        <v>27</v>
      </c>
      <c r="AB641" s="4">
        <v>1</v>
      </c>
      <c r="AC641" s="10">
        <v>2</v>
      </c>
      <c r="AD641" s="11">
        <v>1</v>
      </c>
      <c r="AE641" s="9">
        <v>0</v>
      </c>
      <c r="AF641" s="11">
        <v>1</v>
      </c>
      <c r="AG641" s="9">
        <v>0</v>
      </c>
      <c r="AH641" s="11">
        <v>1</v>
      </c>
      <c r="AI641" s="11">
        <v>1</v>
      </c>
      <c r="AJ641" s="9">
        <v>0</v>
      </c>
      <c r="AK641" s="9">
        <v>0</v>
      </c>
      <c r="AL641" s="9">
        <v>0</v>
      </c>
      <c r="AM641" s="4">
        <v>5</v>
      </c>
      <c r="AN641" s="4" t="s">
        <v>27</v>
      </c>
      <c r="AO641" s="15">
        <v>0</v>
      </c>
      <c r="AP641" s="15">
        <v>0</v>
      </c>
      <c r="AQ641" s="15">
        <v>0</v>
      </c>
      <c r="AR641" s="15">
        <v>0</v>
      </c>
      <c r="AS641" s="16">
        <v>1</v>
      </c>
      <c r="AT641" s="15">
        <v>0</v>
      </c>
      <c r="AU641" s="15">
        <v>0</v>
      </c>
    </row>
    <row r="642" spans="1:47">
      <c r="A642" s="22"/>
      <c r="B642" s="20"/>
      <c r="C642" s="20"/>
      <c r="D642" s="14">
        <v>100653</v>
      </c>
      <c r="E642" s="14">
        <v>211338</v>
      </c>
      <c r="F642" s="14">
        <v>100652</v>
      </c>
      <c r="G642" s="14">
        <v>100654</v>
      </c>
      <c r="H642" s="14">
        <v>211337</v>
      </c>
      <c r="I642" s="14">
        <v>211339</v>
      </c>
      <c r="J642" s="14">
        <v>309634</v>
      </c>
      <c r="K642" s="14">
        <v>55686</v>
      </c>
      <c r="L642" s="14">
        <v>850</v>
      </c>
      <c r="M642" s="14">
        <v>13</v>
      </c>
      <c r="N642" s="14">
        <v>0</v>
      </c>
      <c r="O642" s="14">
        <v>1</v>
      </c>
      <c r="P642" s="14">
        <v>9</v>
      </c>
      <c r="Q642" s="1"/>
      <c r="R642" s="8">
        <v>129</v>
      </c>
      <c r="S642" s="4">
        <v>5</v>
      </c>
      <c r="T642" s="4">
        <v>211338</v>
      </c>
      <c r="U642" s="4">
        <v>2</v>
      </c>
      <c r="V642" s="4">
        <v>1</v>
      </c>
      <c r="W642" s="4">
        <v>1</v>
      </c>
      <c r="X642" s="4">
        <v>3</v>
      </c>
      <c r="Y642" s="4">
        <v>3</v>
      </c>
      <c r="Z642" s="4">
        <v>8</v>
      </c>
      <c r="AA642" s="4" t="s">
        <v>27</v>
      </c>
      <c r="AB642" s="4">
        <v>1</v>
      </c>
      <c r="AC642" s="9">
        <v>0</v>
      </c>
      <c r="AD642" s="10">
        <v>2</v>
      </c>
      <c r="AE642" s="11">
        <v>1</v>
      </c>
      <c r="AF642" s="10">
        <v>2</v>
      </c>
      <c r="AG642" s="9">
        <v>0</v>
      </c>
      <c r="AH642" s="9">
        <v>0</v>
      </c>
      <c r="AI642" s="9">
        <v>0</v>
      </c>
      <c r="AJ642" s="9">
        <v>0</v>
      </c>
      <c r="AK642" s="11">
        <v>1</v>
      </c>
      <c r="AL642" s="9">
        <v>0</v>
      </c>
      <c r="AM642" s="4">
        <v>4</v>
      </c>
      <c r="AN642" s="4" t="s">
        <v>27</v>
      </c>
      <c r="AO642" s="15">
        <v>0</v>
      </c>
      <c r="AP642" s="15">
        <v>0</v>
      </c>
      <c r="AQ642" s="15">
        <v>0</v>
      </c>
      <c r="AR642" s="15">
        <v>0</v>
      </c>
      <c r="AS642" s="16">
        <v>1</v>
      </c>
      <c r="AT642" s="15">
        <v>0</v>
      </c>
      <c r="AU642" s="15">
        <v>0</v>
      </c>
    </row>
    <row r="643" spans="1:47">
      <c r="A643" s="22"/>
      <c r="B643" s="19">
        <v>128</v>
      </c>
      <c r="C643" s="19">
        <v>20131211</v>
      </c>
      <c r="D643" s="7" t="s">
        <v>28</v>
      </c>
      <c r="E643" s="7" t="s">
        <v>32</v>
      </c>
      <c r="F643" s="7" t="s">
        <v>28</v>
      </c>
      <c r="G643" s="7" t="s">
        <v>28</v>
      </c>
      <c r="H643" s="7" t="s">
        <v>32</v>
      </c>
      <c r="I643" s="7" t="s">
        <v>32</v>
      </c>
      <c r="J643" s="7" t="s">
        <v>30</v>
      </c>
      <c r="K643" s="7" t="s">
        <v>30</v>
      </c>
      <c r="L643" s="7" t="s">
        <v>30</v>
      </c>
      <c r="M643" s="7" t="s">
        <v>30</v>
      </c>
      <c r="N643" s="7" t="s">
        <v>30</v>
      </c>
      <c r="O643" s="7" t="s">
        <v>30</v>
      </c>
      <c r="P643" s="7" t="s">
        <v>30</v>
      </c>
      <c r="Q643" s="1"/>
      <c r="R643" s="8">
        <v>128</v>
      </c>
      <c r="S643" s="4">
        <v>3</v>
      </c>
      <c r="T643" s="4">
        <v>157534</v>
      </c>
      <c r="U643" s="4">
        <v>1</v>
      </c>
      <c r="V643" s="4">
        <v>5</v>
      </c>
      <c r="W643" s="4">
        <v>7</v>
      </c>
      <c r="X643" s="4">
        <v>5</v>
      </c>
      <c r="Y643" s="4">
        <v>3</v>
      </c>
      <c r="Z643" s="4">
        <v>4</v>
      </c>
      <c r="AA643" s="4" t="s">
        <v>27</v>
      </c>
      <c r="AB643" s="4">
        <v>1</v>
      </c>
      <c r="AC643" s="9">
        <v>0</v>
      </c>
      <c r="AD643" s="11">
        <v>1</v>
      </c>
      <c r="AE643" s="9">
        <v>0</v>
      </c>
      <c r="AF643" s="11">
        <v>1</v>
      </c>
      <c r="AG643" s="11">
        <v>1</v>
      </c>
      <c r="AH643" s="10">
        <v>2</v>
      </c>
      <c r="AI643" s="9">
        <v>0</v>
      </c>
      <c r="AJ643" s="11">
        <v>1</v>
      </c>
      <c r="AK643" s="9">
        <v>0</v>
      </c>
      <c r="AL643" s="9">
        <v>0</v>
      </c>
      <c r="AM643" s="4">
        <v>5</v>
      </c>
      <c r="AN643" s="4" t="s">
        <v>27</v>
      </c>
      <c r="AO643" s="15">
        <v>0</v>
      </c>
      <c r="AP643" s="15">
        <v>0</v>
      </c>
      <c r="AQ643" s="16">
        <v>1</v>
      </c>
      <c r="AR643" s="15">
        <v>0</v>
      </c>
      <c r="AS643" s="15">
        <v>0</v>
      </c>
      <c r="AT643" s="15">
        <v>0</v>
      </c>
      <c r="AU643" s="15">
        <v>0</v>
      </c>
    </row>
    <row r="644" spans="1:47">
      <c r="A644" s="22"/>
      <c r="B644" s="20"/>
      <c r="C644" s="20"/>
      <c r="D644" s="14">
        <v>157534</v>
      </c>
      <c r="E644" s="14">
        <v>671467</v>
      </c>
      <c r="F644" s="14">
        <v>157533</v>
      </c>
      <c r="G644" s="14">
        <v>157535</v>
      </c>
      <c r="H644" s="14">
        <v>671466</v>
      </c>
      <c r="I644" s="14">
        <v>671468</v>
      </c>
      <c r="J644" s="14">
        <v>856835</v>
      </c>
      <c r="K644" s="14">
        <v>11070</v>
      </c>
      <c r="L644" s="14">
        <v>572</v>
      </c>
      <c r="M644" s="14">
        <v>80</v>
      </c>
      <c r="N644" s="14">
        <v>83</v>
      </c>
      <c r="O644" s="14">
        <v>6</v>
      </c>
      <c r="P644" s="14">
        <v>9</v>
      </c>
      <c r="Q644" s="1"/>
      <c r="R644" s="8">
        <v>128</v>
      </c>
      <c r="S644" s="4">
        <v>4</v>
      </c>
      <c r="T644" s="4">
        <v>671467</v>
      </c>
      <c r="U644" s="4">
        <v>6</v>
      </c>
      <c r="V644" s="4">
        <v>7</v>
      </c>
      <c r="W644" s="4">
        <v>1</v>
      </c>
      <c r="X644" s="4">
        <v>4</v>
      </c>
      <c r="Y644" s="4">
        <v>6</v>
      </c>
      <c r="Z644" s="4">
        <v>7</v>
      </c>
      <c r="AA644" s="4" t="s">
        <v>27</v>
      </c>
      <c r="AB644" s="4">
        <v>1</v>
      </c>
      <c r="AC644" s="9">
        <v>0</v>
      </c>
      <c r="AD644" s="11">
        <v>1</v>
      </c>
      <c r="AE644" s="9">
        <v>0</v>
      </c>
      <c r="AF644" s="9">
        <v>0</v>
      </c>
      <c r="AG644" s="11">
        <v>1</v>
      </c>
      <c r="AH644" s="9">
        <v>0</v>
      </c>
      <c r="AI644" s="10">
        <v>2</v>
      </c>
      <c r="AJ644" s="10">
        <v>2</v>
      </c>
      <c r="AK644" s="9">
        <v>0</v>
      </c>
      <c r="AL644" s="9">
        <v>0</v>
      </c>
      <c r="AM644" s="4">
        <v>4</v>
      </c>
      <c r="AN644" s="4" t="s">
        <v>27</v>
      </c>
      <c r="AO644" s="15">
        <v>0</v>
      </c>
      <c r="AP644" s="15">
        <v>0</v>
      </c>
      <c r="AQ644" s="15">
        <v>0</v>
      </c>
      <c r="AR644" s="16">
        <v>1</v>
      </c>
      <c r="AS644" s="15">
        <v>0</v>
      </c>
      <c r="AT644" s="15">
        <v>0</v>
      </c>
      <c r="AU644" s="15">
        <v>0</v>
      </c>
    </row>
    <row r="645" spans="1:47">
      <c r="A645" s="22"/>
      <c r="B645" s="19">
        <v>127</v>
      </c>
      <c r="C645" s="19">
        <v>20131204</v>
      </c>
      <c r="D645" s="7" t="s">
        <v>28</v>
      </c>
      <c r="E645" s="7" t="s">
        <v>28</v>
      </c>
      <c r="F645" s="7" t="s">
        <v>28</v>
      </c>
      <c r="G645" s="7" t="s">
        <v>28</v>
      </c>
      <c r="H645" s="7" t="s">
        <v>28</v>
      </c>
      <c r="I645" s="7" t="s">
        <v>28</v>
      </c>
      <c r="J645" s="7" t="s">
        <v>30</v>
      </c>
      <c r="K645" s="7" t="s">
        <v>30</v>
      </c>
      <c r="L645" s="7" t="s">
        <v>30</v>
      </c>
      <c r="M645" s="7" t="s">
        <v>30</v>
      </c>
      <c r="N645" s="7" t="s">
        <v>30</v>
      </c>
      <c r="O645" s="7" t="s">
        <v>30</v>
      </c>
      <c r="P645" s="7" t="s">
        <v>30</v>
      </c>
      <c r="Q645" s="1"/>
      <c r="R645" s="8">
        <v>127</v>
      </c>
      <c r="S645" s="4">
        <v>3</v>
      </c>
      <c r="T645" s="4">
        <v>951468</v>
      </c>
      <c r="U645" s="4">
        <v>9</v>
      </c>
      <c r="V645" s="4">
        <v>5</v>
      </c>
      <c r="W645" s="4">
        <v>1</v>
      </c>
      <c r="X645" s="4">
        <v>4</v>
      </c>
      <c r="Y645" s="4">
        <v>6</v>
      </c>
      <c r="Z645" s="4">
        <v>8</v>
      </c>
      <c r="AA645" s="4" t="s">
        <v>27</v>
      </c>
      <c r="AB645" s="4">
        <v>1</v>
      </c>
      <c r="AC645" s="9">
        <v>0</v>
      </c>
      <c r="AD645" s="11">
        <v>1</v>
      </c>
      <c r="AE645" s="9">
        <v>0</v>
      </c>
      <c r="AF645" s="9">
        <v>0</v>
      </c>
      <c r="AG645" s="11">
        <v>1</v>
      </c>
      <c r="AH645" s="11">
        <v>1</v>
      </c>
      <c r="AI645" s="11">
        <v>1</v>
      </c>
      <c r="AJ645" s="9">
        <v>0</v>
      </c>
      <c r="AK645" s="11">
        <v>1</v>
      </c>
      <c r="AL645" s="11">
        <v>1</v>
      </c>
      <c r="AM645" s="4">
        <v>6</v>
      </c>
      <c r="AN645" s="4" t="s">
        <v>27</v>
      </c>
      <c r="AO645" s="15">
        <v>0</v>
      </c>
      <c r="AP645" s="15">
        <v>0</v>
      </c>
      <c r="AQ645" s="16">
        <v>1</v>
      </c>
      <c r="AR645" s="15">
        <v>0</v>
      </c>
      <c r="AS645" s="15">
        <v>0</v>
      </c>
      <c r="AT645" s="15">
        <v>0</v>
      </c>
      <c r="AU645" s="15">
        <v>0</v>
      </c>
    </row>
    <row r="646" spans="1:47">
      <c r="A646" s="22"/>
      <c r="B646" s="20"/>
      <c r="C646" s="20"/>
      <c r="D646" s="14">
        <v>951468</v>
      </c>
      <c r="E646" s="14">
        <v>230969</v>
      </c>
      <c r="F646" s="14">
        <v>951467</v>
      </c>
      <c r="G646" s="14">
        <v>951469</v>
      </c>
      <c r="H646" s="14">
        <v>230968</v>
      </c>
      <c r="I646" s="14">
        <v>230970</v>
      </c>
      <c r="J646" s="14">
        <v>630670</v>
      </c>
      <c r="K646" s="14">
        <v>81377</v>
      </c>
      <c r="L646" s="14">
        <v>746</v>
      </c>
      <c r="M646" s="14">
        <v>16</v>
      </c>
      <c r="N646" s="14">
        <v>67</v>
      </c>
      <c r="O646" s="14">
        <v>8</v>
      </c>
      <c r="P646" s="14">
        <v>4</v>
      </c>
      <c r="Q646" s="1"/>
      <c r="R646" s="8">
        <v>127</v>
      </c>
      <c r="S646" s="4">
        <v>3</v>
      </c>
      <c r="T646" s="4">
        <v>230969</v>
      </c>
      <c r="U646" s="4">
        <v>2</v>
      </c>
      <c r="V646" s="4">
        <v>3</v>
      </c>
      <c r="W646" s="4">
        <v>0</v>
      </c>
      <c r="X646" s="4">
        <v>9</v>
      </c>
      <c r="Y646" s="4">
        <v>6</v>
      </c>
      <c r="Z646" s="4">
        <v>9</v>
      </c>
      <c r="AA646" s="4" t="s">
        <v>27</v>
      </c>
      <c r="AB646" s="4">
        <v>1</v>
      </c>
      <c r="AC646" s="11">
        <v>1</v>
      </c>
      <c r="AD646" s="9">
        <v>0</v>
      </c>
      <c r="AE646" s="11">
        <v>1</v>
      </c>
      <c r="AF646" s="11">
        <v>1</v>
      </c>
      <c r="AG646" s="9">
        <v>0</v>
      </c>
      <c r="AH646" s="9">
        <v>0</v>
      </c>
      <c r="AI646" s="11">
        <v>1</v>
      </c>
      <c r="AJ646" s="9">
        <v>0</v>
      </c>
      <c r="AK646" s="9">
        <v>0</v>
      </c>
      <c r="AL646" s="10">
        <v>2</v>
      </c>
      <c r="AM646" s="4">
        <v>5</v>
      </c>
      <c r="AN646" s="4" t="s">
        <v>27</v>
      </c>
      <c r="AO646" s="15">
        <v>0</v>
      </c>
      <c r="AP646" s="15">
        <v>0</v>
      </c>
      <c r="AQ646" s="16">
        <v>1</v>
      </c>
      <c r="AR646" s="15">
        <v>0</v>
      </c>
      <c r="AS646" s="15">
        <v>0</v>
      </c>
      <c r="AT646" s="15">
        <v>0</v>
      </c>
      <c r="AU646" s="15">
        <v>0</v>
      </c>
    </row>
    <row r="647" spans="1:47">
      <c r="A647" s="22"/>
      <c r="B647" s="19">
        <v>126</v>
      </c>
      <c r="C647" s="19">
        <v>20131127</v>
      </c>
      <c r="D647" s="7" t="s">
        <v>35</v>
      </c>
      <c r="E647" s="7" t="s">
        <v>29</v>
      </c>
      <c r="F647" s="7" t="s">
        <v>35</v>
      </c>
      <c r="G647" s="7" t="s">
        <v>35</v>
      </c>
      <c r="H647" s="7" t="s">
        <v>29</v>
      </c>
      <c r="I647" s="7" t="s">
        <v>29</v>
      </c>
      <c r="J647" s="7" t="s">
        <v>30</v>
      </c>
      <c r="K647" s="7" t="s">
        <v>30</v>
      </c>
      <c r="L647" s="7" t="s">
        <v>30</v>
      </c>
      <c r="M647" s="7" t="s">
        <v>30</v>
      </c>
      <c r="N647" s="7" t="s">
        <v>30</v>
      </c>
      <c r="O647" s="7" t="s">
        <v>30</v>
      </c>
      <c r="P647" s="7" t="s">
        <v>30</v>
      </c>
      <c r="Q647" s="1"/>
      <c r="R647" s="8">
        <v>126</v>
      </c>
      <c r="S647" s="4">
        <v>7</v>
      </c>
      <c r="T647" s="4">
        <v>107137</v>
      </c>
      <c r="U647" s="4">
        <v>1</v>
      </c>
      <c r="V647" s="4">
        <v>0</v>
      </c>
      <c r="W647" s="4">
        <v>7</v>
      </c>
      <c r="X647" s="4">
        <v>1</v>
      </c>
      <c r="Y647" s="4">
        <v>3</v>
      </c>
      <c r="Z647" s="4">
        <v>7</v>
      </c>
      <c r="AA647" s="4" t="s">
        <v>27</v>
      </c>
      <c r="AB647" s="4">
        <v>1</v>
      </c>
      <c r="AC647" s="11">
        <v>1</v>
      </c>
      <c r="AD647" s="10">
        <v>2</v>
      </c>
      <c r="AE647" s="9">
        <v>0</v>
      </c>
      <c r="AF647" s="11">
        <v>1</v>
      </c>
      <c r="AG647" s="9">
        <v>0</v>
      </c>
      <c r="AH647" s="9">
        <v>0</v>
      </c>
      <c r="AI647" s="9">
        <v>0</v>
      </c>
      <c r="AJ647" s="10">
        <v>2</v>
      </c>
      <c r="AK647" s="9">
        <v>0</v>
      </c>
      <c r="AL647" s="9">
        <v>0</v>
      </c>
      <c r="AM647" s="4">
        <v>4</v>
      </c>
      <c r="AN647" s="4" t="s">
        <v>27</v>
      </c>
      <c r="AO647" s="15">
        <v>0</v>
      </c>
      <c r="AP647" s="15">
        <v>0</v>
      </c>
      <c r="AQ647" s="15">
        <v>0</v>
      </c>
      <c r="AR647" s="15">
        <v>0</v>
      </c>
      <c r="AS647" s="15">
        <v>0</v>
      </c>
      <c r="AT647" s="15">
        <v>0</v>
      </c>
      <c r="AU647" s="16">
        <v>1</v>
      </c>
    </row>
    <row r="648" spans="1:47">
      <c r="A648" s="22"/>
      <c r="B648" s="20"/>
      <c r="C648" s="20"/>
      <c r="D648" s="14">
        <v>107137</v>
      </c>
      <c r="E648" s="14">
        <v>390300</v>
      </c>
      <c r="F648" s="14">
        <v>107136</v>
      </c>
      <c r="G648" s="14">
        <v>107138</v>
      </c>
      <c r="H648" s="14">
        <v>390299</v>
      </c>
      <c r="I648" s="14">
        <v>390301</v>
      </c>
      <c r="J648" s="14">
        <v>924672</v>
      </c>
      <c r="K648" s="14">
        <v>12410</v>
      </c>
      <c r="L648" s="14">
        <v>98</v>
      </c>
      <c r="M648" s="14">
        <v>36</v>
      </c>
      <c r="N648" s="14">
        <v>66</v>
      </c>
      <c r="O648" s="14">
        <v>6</v>
      </c>
      <c r="P648" s="14">
        <v>8</v>
      </c>
      <c r="Q648" s="1"/>
      <c r="R648" s="8">
        <v>126</v>
      </c>
      <c r="S648" s="4">
        <v>6</v>
      </c>
      <c r="T648" s="4">
        <v>390300</v>
      </c>
      <c r="U648" s="4">
        <v>3</v>
      </c>
      <c r="V648" s="4">
        <v>9</v>
      </c>
      <c r="W648" s="4">
        <v>0</v>
      </c>
      <c r="X648" s="4">
        <v>3</v>
      </c>
      <c r="Y648" s="4">
        <v>0</v>
      </c>
      <c r="Z648" s="4">
        <v>0</v>
      </c>
      <c r="AA648" s="4" t="s">
        <v>27</v>
      </c>
      <c r="AB648" s="4">
        <v>1</v>
      </c>
      <c r="AC648" s="17">
        <v>3</v>
      </c>
      <c r="AD648" s="9">
        <v>0</v>
      </c>
      <c r="AE648" s="9">
        <v>0</v>
      </c>
      <c r="AF648" s="10">
        <v>2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11">
        <v>1</v>
      </c>
      <c r="AM648" s="4">
        <v>3</v>
      </c>
      <c r="AN648" s="4" t="s">
        <v>27</v>
      </c>
      <c r="AO648" s="15">
        <v>0</v>
      </c>
      <c r="AP648" s="15">
        <v>0</v>
      </c>
      <c r="AQ648" s="15">
        <v>0</v>
      </c>
      <c r="AR648" s="15">
        <v>0</v>
      </c>
      <c r="AS648" s="15">
        <v>0</v>
      </c>
      <c r="AT648" s="16">
        <v>1</v>
      </c>
      <c r="AU648" s="15">
        <v>0</v>
      </c>
    </row>
    <row r="649" spans="1:47">
      <c r="A649" s="22"/>
      <c r="B649" s="19">
        <v>125</v>
      </c>
      <c r="C649" s="19">
        <v>20131120</v>
      </c>
      <c r="D649" s="7" t="s">
        <v>32</v>
      </c>
      <c r="E649" s="7" t="s">
        <v>31</v>
      </c>
      <c r="F649" s="7" t="s">
        <v>32</v>
      </c>
      <c r="G649" s="7" t="s">
        <v>32</v>
      </c>
      <c r="H649" s="7" t="s">
        <v>31</v>
      </c>
      <c r="I649" s="7" t="s">
        <v>31</v>
      </c>
      <c r="J649" s="7" t="s">
        <v>30</v>
      </c>
      <c r="K649" s="7" t="s">
        <v>30</v>
      </c>
      <c r="L649" s="7" t="s">
        <v>30</v>
      </c>
      <c r="M649" s="7" t="s">
        <v>30</v>
      </c>
      <c r="N649" s="7" t="s">
        <v>30</v>
      </c>
      <c r="O649" s="7" t="s">
        <v>30</v>
      </c>
      <c r="P649" s="7" t="s">
        <v>30</v>
      </c>
      <c r="Q649" s="1"/>
      <c r="R649" s="8">
        <v>125</v>
      </c>
      <c r="S649" s="4">
        <v>4</v>
      </c>
      <c r="T649" s="4">
        <v>804482</v>
      </c>
      <c r="U649" s="4">
        <v>8</v>
      </c>
      <c r="V649" s="4">
        <v>0</v>
      </c>
      <c r="W649" s="4">
        <v>4</v>
      </c>
      <c r="X649" s="4">
        <v>4</v>
      </c>
      <c r="Y649" s="4">
        <v>8</v>
      </c>
      <c r="Z649" s="4">
        <v>2</v>
      </c>
      <c r="AA649" s="4" t="s">
        <v>27</v>
      </c>
      <c r="AB649" s="4">
        <v>1</v>
      </c>
      <c r="AC649" s="11">
        <v>1</v>
      </c>
      <c r="AD649" s="9">
        <v>0</v>
      </c>
      <c r="AE649" s="11">
        <v>1</v>
      </c>
      <c r="AF649" s="9">
        <v>0</v>
      </c>
      <c r="AG649" s="10">
        <v>2</v>
      </c>
      <c r="AH649" s="9">
        <v>0</v>
      </c>
      <c r="AI649" s="9">
        <v>0</v>
      </c>
      <c r="AJ649" s="9">
        <v>0</v>
      </c>
      <c r="AK649" s="10">
        <v>2</v>
      </c>
      <c r="AL649" s="9">
        <v>0</v>
      </c>
      <c r="AM649" s="4">
        <v>4</v>
      </c>
      <c r="AN649" s="4" t="s">
        <v>27</v>
      </c>
      <c r="AO649" s="15">
        <v>0</v>
      </c>
      <c r="AP649" s="15">
        <v>0</v>
      </c>
      <c r="AQ649" s="15">
        <v>0</v>
      </c>
      <c r="AR649" s="16">
        <v>1</v>
      </c>
      <c r="AS649" s="15">
        <v>0</v>
      </c>
      <c r="AT649" s="15">
        <v>0</v>
      </c>
      <c r="AU649" s="15">
        <v>0</v>
      </c>
    </row>
    <row r="650" spans="1:47">
      <c r="A650" s="22"/>
      <c r="B650" s="20"/>
      <c r="C650" s="20"/>
      <c r="D650" s="14">
        <v>804482</v>
      </c>
      <c r="E650" s="14">
        <v>854361</v>
      </c>
      <c r="F650" s="14">
        <v>804481</v>
      </c>
      <c r="G650" s="14">
        <v>804483</v>
      </c>
      <c r="H650" s="14">
        <v>854360</v>
      </c>
      <c r="I650" s="14">
        <v>854362</v>
      </c>
      <c r="J650" s="14">
        <v>350693</v>
      </c>
      <c r="K650" s="14">
        <v>34696</v>
      </c>
      <c r="L650" s="14">
        <v>575</v>
      </c>
      <c r="M650" s="14">
        <v>22</v>
      </c>
      <c r="N650" s="14">
        <v>88</v>
      </c>
      <c r="O650" s="14">
        <v>7</v>
      </c>
      <c r="P650" s="14">
        <v>8</v>
      </c>
      <c r="Q650" s="1"/>
      <c r="R650" s="8">
        <v>125</v>
      </c>
      <c r="S650" s="4">
        <v>5</v>
      </c>
      <c r="T650" s="4">
        <v>854361</v>
      </c>
      <c r="U650" s="4">
        <v>8</v>
      </c>
      <c r="V650" s="4">
        <v>5</v>
      </c>
      <c r="W650" s="4">
        <v>4</v>
      </c>
      <c r="X650" s="4">
        <v>3</v>
      </c>
      <c r="Y650" s="4">
        <v>6</v>
      </c>
      <c r="Z650" s="4">
        <v>1</v>
      </c>
      <c r="AA650" s="4" t="s">
        <v>27</v>
      </c>
      <c r="AB650" s="4">
        <v>1</v>
      </c>
      <c r="AC650" s="9">
        <v>0</v>
      </c>
      <c r="AD650" s="11">
        <v>1</v>
      </c>
      <c r="AE650" s="9">
        <v>0</v>
      </c>
      <c r="AF650" s="11">
        <v>1</v>
      </c>
      <c r="AG650" s="11">
        <v>1</v>
      </c>
      <c r="AH650" s="11">
        <v>1</v>
      </c>
      <c r="AI650" s="11">
        <v>1</v>
      </c>
      <c r="AJ650" s="9">
        <v>0</v>
      </c>
      <c r="AK650" s="11">
        <v>1</v>
      </c>
      <c r="AL650" s="9">
        <v>0</v>
      </c>
      <c r="AM650" s="4">
        <v>6</v>
      </c>
      <c r="AN650" s="4" t="s">
        <v>27</v>
      </c>
      <c r="AO650" s="15">
        <v>0</v>
      </c>
      <c r="AP650" s="15">
        <v>0</v>
      </c>
      <c r="AQ650" s="15">
        <v>0</v>
      </c>
      <c r="AR650" s="15">
        <v>0</v>
      </c>
      <c r="AS650" s="16">
        <v>1</v>
      </c>
      <c r="AT650" s="15">
        <v>0</v>
      </c>
      <c r="AU650" s="15">
        <v>0</v>
      </c>
    </row>
    <row r="651" spans="1:47">
      <c r="A651" s="22"/>
      <c r="B651" s="19">
        <v>124</v>
      </c>
      <c r="C651" s="19">
        <v>20131113</v>
      </c>
      <c r="D651" s="7" t="s">
        <v>32</v>
      </c>
      <c r="E651" s="7" t="s">
        <v>31</v>
      </c>
      <c r="F651" s="7" t="s">
        <v>32</v>
      </c>
      <c r="G651" s="7" t="s">
        <v>32</v>
      </c>
      <c r="H651" s="7" t="s">
        <v>31</v>
      </c>
      <c r="I651" s="7" t="s">
        <v>31</v>
      </c>
      <c r="J651" s="7" t="s">
        <v>30</v>
      </c>
      <c r="K651" s="7" t="s">
        <v>30</v>
      </c>
      <c r="L651" s="7" t="s">
        <v>30</v>
      </c>
      <c r="M651" s="7" t="s">
        <v>30</v>
      </c>
      <c r="N651" s="7" t="s">
        <v>30</v>
      </c>
      <c r="O651" s="7" t="s">
        <v>30</v>
      </c>
      <c r="P651" s="7" t="s">
        <v>30</v>
      </c>
      <c r="Q651" s="1"/>
      <c r="R651" s="8">
        <v>124</v>
      </c>
      <c r="S651" s="4">
        <v>4</v>
      </c>
      <c r="T651" s="4">
        <v>457513</v>
      </c>
      <c r="U651" s="4">
        <v>4</v>
      </c>
      <c r="V651" s="4">
        <v>5</v>
      </c>
      <c r="W651" s="4">
        <v>7</v>
      </c>
      <c r="X651" s="4">
        <v>5</v>
      </c>
      <c r="Y651" s="4">
        <v>1</v>
      </c>
      <c r="Z651" s="4">
        <v>3</v>
      </c>
      <c r="AA651" s="4" t="s">
        <v>27</v>
      </c>
      <c r="AB651" s="4">
        <v>1</v>
      </c>
      <c r="AC651" s="9">
        <v>0</v>
      </c>
      <c r="AD651" s="11">
        <v>1</v>
      </c>
      <c r="AE651" s="9">
        <v>0</v>
      </c>
      <c r="AF651" s="11">
        <v>1</v>
      </c>
      <c r="AG651" s="11">
        <v>1</v>
      </c>
      <c r="AH651" s="10">
        <v>2</v>
      </c>
      <c r="AI651" s="9">
        <v>0</v>
      </c>
      <c r="AJ651" s="11">
        <v>1</v>
      </c>
      <c r="AK651" s="9">
        <v>0</v>
      </c>
      <c r="AL651" s="9">
        <v>0</v>
      </c>
      <c r="AM651" s="4">
        <v>5</v>
      </c>
      <c r="AN651" s="4" t="s">
        <v>27</v>
      </c>
      <c r="AO651" s="15">
        <v>0</v>
      </c>
      <c r="AP651" s="15">
        <v>0</v>
      </c>
      <c r="AQ651" s="15">
        <v>0</v>
      </c>
      <c r="AR651" s="16">
        <v>1</v>
      </c>
      <c r="AS651" s="15">
        <v>0</v>
      </c>
      <c r="AT651" s="15">
        <v>0</v>
      </c>
      <c r="AU651" s="15">
        <v>0</v>
      </c>
    </row>
    <row r="652" spans="1:47">
      <c r="A652" s="22"/>
      <c r="B652" s="20"/>
      <c r="C652" s="20"/>
      <c r="D652" s="14">
        <v>457513</v>
      </c>
      <c r="E652" s="14">
        <v>485544</v>
      </c>
      <c r="F652" s="14">
        <v>457512</v>
      </c>
      <c r="G652" s="14">
        <v>457514</v>
      </c>
      <c r="H652" s="14">
        <v>485543</v>
      </c>
      <c r="I652" s="14">
        <v>485545</v>
      </c>
      <c r="J652" s="14">
        <v>728675</v>
      </c>
      <c r="K652" s="14">
        <v>81726</v>
      </c>
      <c r="L652" s="14">
        <v>90</v>
      </c>
      <c r="M652" s="14">
        <v>41</v>
      </c>
      <c r="N652" s="14">
        <v>63</v>
      </c>
      <c r="O652" s="14">
        <v>8</v>
      </c>
      <c r="P652" s="14">
        <v>9</v>
      </c>
      <c r="Q652" s="1"/>
      <c r="R652" s="8">
        <v>124</v>
      </c>
      <c r="S652" s="4">
        <v>5</v>
      </c>
      <c r="T652" s="4">
        <v>485544</v>
      </c>
      <c r="U652" s="4">
        <v>4</v>
      </c>
      <c r="V652" s="4">
        <v>8</v>
      </c>
      <c r="W652" s="4">
        <v>5</v>
      </c>
      <c r="X652" s="4">
        <v>5</v>
      </c>
      <c r="Y652" s="4">
        <v>4</v>
      </c>
      <c r="Z652" s="4">
        <v>4</v>
      </c>
      <c r="AA652" s="4" t="s">
        <v>27</v>
      </c>
      <c r="AB652" s="4">
        <v>1</v>
      </c>
      <c r="AC652" s="9">
        <v>0</v>
      </c>
      <c r="AD652" s="9">
        <v>0</v>
      </c>
      <c r="AE652" s="9">
        <v>0</v>
      </c>
      <c r="AF652" s="9">
        <v>0</v>
      </c>
      <c r="AG652" s="17">
        <v>3</v>
      </c>
      <c r="AH652" s="10">
        <v>2</v>
      </c>
      <c r="AI652" s="9">
        <v>0</v>
      </c>
      <c r="AJ652" s="9">
        <v>0</v>
      </c>
      <c r="AK652" s="11">
        <v>1</v>
      </c>
      <c r="AL652" s="9">
        <v>0</v>
      </c>
      <c r="AM652" s="4">
        <v>3</v>
      </c>
      <c r="AN652" s="4" t="s">
        <v>27</v>
      </c>
      <c r="AO652" s="15">
        <v>0</v>
      </c>
      <c r="AP652" s="15">
        <v>0</v>
      </c>
      <c r="AQ652" s="15">
        <v>0</v>
      </c>
      <c r="AR652" s="15">
        <v>0</v>
      </c>
      <c r="AS652" s="16">
        <v>1</v>
      </c>
      <c r="AT652" s="15">
        <v>0</v>
      </c>
      <c r="AU652" s="15">
        <v>0</v>
      </c>
    </row>
    <row r="653" spans="1:47">
      <c r="A653" s="22"/>
      <c r="B653" s="19">
        <v>123</v>
      </c>
      <c r="C653" s="19">
        <v>20131106</v>
      </c>
      <c r="D653" s="7" t="s">
        <v>33</v>
      </c>
      <c r="E653" s="7" t="s">
        <v>32</v>
      </c>
      <c r="F653" s="7" t="s">
        <v>33</v>
      </c>
      <c r="G653" s="7" t="s">
        <v>33</v>
      </c>
      <c r="H653" s="7" t="s">
        <v>32</v>
      </c>
      <c r="I653" s="7" t="s">
        <v>32</v>
      </c>
      <c r="J653" s="7" t="s">
        <v>30</v>
      </c>
      <c r="K653" s="7" t="s">
        <v>30</v>
      </c>
      <c r="L653" s="7" t="s">
        <v>30</v>
      </c>
      <c r="M653" s="7" t="s">
        <v>30</v>
      </c>
      <c r="N653" s="7" t="s">
        <v>30</v>
      </c>
      <c r="O653" s="7" t="s">
        <v>30</v>
      </c>
      <c r="P653" s="7" t="s">
        <v>30</v>
      </c>
      <c r="Q653" s="1"/>
      <c r="R653" s="8">
        <v>123</v>
      </c>
      <c r="S653" s="4">
        <v>2</v>
      </c>
      <c r="T653" s="4">
        <v>316342</v>
      </c>
      <c r="U653" s="4">
        <v>3</v>
      </c>
      <c r="V653" s="4">
        <v>1</v>
      </c>
      <c r="W653" s="4">
        <v>6</v>
      </c>
      <c r="X653" s="4">
        <v>3</v>
      </c>
      <c r="Y653" s="4">
        <v>4</v>
      </c>
      <c r="Z653" s="4">
        <v>2</v>
      </c>
      <c r="AA653" s="4" t="s">
        <v>27</v>
      </c>
      <c r="AB653" s="4">
        <v>1</v>
      </c>
      <c r="AC653" s="9">
        <v>0</v>
      </c>
      <c r="AD653" s="11">
        <v>1</v>
      </c>
      <c r="AE653" s="11">
        <v>1</v>
      </c>
      <c r="AF653" s="10">
        <v>2</v>
      </c>
      <c r="AG653" s="11">
        <v>1</v>
      </c>
      <c r="AH653" s="9">
        <v>0</v>
      </c>
      <c r="AI653" s="11">
        <v>1</v>
      </c>
      <c r="AJ653" s="9">
        <v>0</v>
      </c>
      <c r="AK653" s="9">
        <v>0</v>
      </c>
      <c r="AL653" s="9">
        <v>0</v>
      </c>
      <c r="AM653" s="4">
        <v>5</v>
      </c>
      <c r="AN653" s="4" t="s">
        <v>27</v>
      </c>
      <c r="AO653" s="15">
        <v>0</v>
      </c>
      <c r="AP653" s="16">
        <v>1</v>
      </c>
      <c r="AQ653" s="15">
        <v>0</v>
      </c>
      <c r="AR653" s="15">
        <v>0</v>
      </c>
      <c r="AS653" s="15">
        <v>0</v>
      </c>
      <c r="AT653" s="15">
        <v>0</v>
      </c>
      <c r="AU653" s="15">
        <v>0</v>
      </c>
    </row>
    <row r="654" spans="1:47">
      <c r="A654" s="22"/>
      <c r="B654" s="20"/>
      <c r="C654" s="20"/>
      <c r="D654" s="14">
        <v>316342</v>
      </c>
      <c r="E654" s="14">
        <v>819095</v>
      </c>
      <c r="F654" s="14">
        <v>316341</v>
      </c>
      <c r="G654" s="14">
        <v>316343</v>
      </c>
      <c r="H654" s="14">
        <v>819094</v>
      </c>
      <c r="I654" s="14">
        <v>819096</v>
      </c>
      <c r="J654" s="14">
        <v>577360</v>
      </c>
      <c r="K654" s="14">
        <v>3979</v>
      </c>
      <c r="L654" s="14">
        <v>71</v>
      </c>
      <c r="M654" s="14">
        <v>45</v>
      </c>
      <c r="N654" s="14">
        <v>91</v>
      </c>
      <c r="O654" s="14">
        <v>3</v>
      </c>
      <c r="P654" s="14">
        <v>4</v>
      </c>
      <c r="Q654" s="1"/>
      <c r="R654" s="8">
        <v>123</v>
      </c>
      <c r="S654" s="4">
        <v>4</v>
      </c>
      <c r="T654" s="4">
        <v>819095</v>
      </c>
      <c r="U654" s="4">
        <v>8</v>
      </c>
      <c r="V654" s="4">
        <v>1</v>
      </c>
      <c r="W654" s="4">
        <v>9</v>
      </c>
      <c r="X654" s="4">
        <v>0</v>
      </c>
      <c r="Y654" s="4">
        <v>9</v>
      </c>
      <c r="Z654" s="4">
        <v>5</v>
      </c>
      <c r="AA654" s="4" t="s">
        <v>27</v>
      </c>
      <c r="AB654" s="4">
        <v>1</v>
      </c>
      <c r="AC654" s="11">
        <v>1</v>
      </c>
      <c r="AD654" s="11">
        <v>1</v>
      </c>
      <c r="AE654" s="9">
        <v>0</v>
      </c>
      <c r="AF654" s="9">
        <v>0</v>
      </c>
      <c r="AG654" s="9">
        <v>0</v>
      </c>
      <c r="AH654" s="11">
        <v>1</v>
      </c>
      <c r="AI654" s="9">
        <v>0</v>
      </c>
      <c r="AJ654" s="9">
        <v>0</v>
      </c>
      <c r="AK654" s="11">
        <v>1</v>
      </c>
      <c r="AL654" s="10">
        <v>2</v>
      </c>
      <c r="AM654" s="4">
        <v>5</v>
      </c>
      <c r="AN654" s="4" t="s">
        <v>27</v>
      </c>
      <c r="AO654" s="15">
        <v>0</v>
      </c>
      <c r="AP654" s="15">
        <v>0</v>
      </c>
      <c r="AQ654" s="15">
        <v>0</v>
      </c>
      <c r="AR654" s="16">
        <v>1</v>
      </c>
      <c r="AS654" s="15">
        <v>0</v>
      </c>
      <c r="AT654" s="15">
        <v>0</v>
      </c>
      <c r="AU654" s="15">
        <v>0</v>
      </c>
    </row>
    <row r="655" spans="1:47">
      <c r="A655" s="22"/>
      <c r="B655" s="19">
        <v>122</v>
      </c>
      <c r="C655" s="19">
        <v>20131030</v>
      </c>
      <c r="D655" s="7" t="s">
        <v>28</v>
      </c>
      <c r="E655" s="7" t="s">
        <v>29</v>
      </c>
      <c r="F655" s="7" t="s">
        <v>28</v>
      </c>
      <c r="G655" s="7" t="s">
        <v>28</v>
      </c>
      <c r="H655" s="7" t="s">
        <v>29</v>
      </c>
      <c r="I655" s="7" t="s">
        <v>29</v>
      </c>
      <c r="J655" s="7" t="s">
        <v>30</v>
      </c>
      <c r="K655" s="7" t="s">
        <v>30</v>
      </c>
      <c r="L655" s="7" t="s">
        <v>30</v>
      </c>
      <c r="M655" s="7" t="s">
        <v>30</v>
      </c>
      <c r="N655" s="7" t="s">
        <v>30</v>
      </c>
      <c r="O655" s="7" t="s">
        <v>30</v>
      </c>
      <c r="P655" s="7" t="s">
        <v>30</v>
      </c>
      <c r="Q655" s="1"/>
      <c r="R655" s="8">
        <v>122</v>
      </c>
      <c r="S655" s="4">
        <v>3</v>
      </c>
      <c r="T655" s="4">
        <v>114978</v>
      </c>
      <c r="U655" s="4">
        <v>1</v>
      </c>
      <c r="V655" s="4">
        <v>1</v>
      </c>
      <c r="W655" s="4">
        <v>4</v>
      </c>
      <c r="X655" s="4">
        <v>9</v>
      </c>
      <c r="Y655" s="4">
        <v>7</v>
      </c>
      <c r="Z655" s="4">
        <v>8</v>
      </c>
      <c r="AA655" s="4" t="s">
        <v>27</v>
      </c>
      <c r="AB655" s="4">
        <v>1</v>
      </c>
      <c r="AC655" s="9">
        <v>0</v>
      </c>
      <c r="AD655" s="10">
        <v>2</v>
      </c>
      <c r="AE655" s="9">
        <v>0</v>
      </c>
      <c r="AF655" s="9">
        <v>0</v>
      </c>
      <c r="AG655" s="11">
        <v>1</v>
      </c>
      <c r="AH655" s="9">
        <v>0</v>
      </c>
      <c r="AI655" s="9">
        <v>0</v>
      </c>
      <c r="AJ655" s="11">
        <v>1</v>
      </c>
      <c r="AK655" s="11">
        <v>1</v>
      </c>
      <c r="AL655" s="11">
        <v>1</v>
      </c>
      <c r="AM655" s="4">
        <v>5</v>
      </c>
      <c r="AN655" s="4" t="s">
        <v>27</v>
      </c>
      <c r="AO655" s="15">
        <v>0</v>
      </c>
      <c r="AP655" s="15">
        <v>0</v>
      </c>
      <c r="AQ655" s="16">
        <v>1</v>
      </c>
      <c r="AR655" s="15">
        <v>0</v>
      </c>
      <c r="AS655" s="15">
        <v>0</v>
      </c>
      <c r="AT655" s="15">
        <v>0</v>
      </c>
      <c r="AU655" s="15">
        <v>0</v>
      </c>
    </row>
    <row r="656" spans="1:47">
      <c r="A656" s="22"/>
      <c r="B656" s="20"/>
      <c r="C656" s="20"/>
      <c r="D656" s="14">
        <v>114978</v>
      </c>
      <c r="E656" s="14">
        <v>739686</v>
      </c>
      <c r="F656" s="14">
        <v>114977</v>
      </c>
      <c r="G656" s="14">
        <v>114979</v>
      </c>
      <c r="H656" s="14">
        <v>739685</v>
      </c>
      <c r="I656" s="14">
        <v>739687</v>
      </c>
      <c r="J656" s="14">
        <v>156786</v>
      </c>
      <c r="K656" s="14">
        <v>76592</v>
      </c>
      <c r="L656" s="14">
        <v>228</v>
      </c>
      <c r="M656" s="14">
        <v>61</v>
      </c>
      <c r="N656" s="14">
        <v>85</v>
      </c>
      <c r="O656" s="14">
        <v>0</v>
      </c>
      <c r="P656" s="14">
        <v>9</v>
      </c>
      <c r="Q656" s="1"/>
      <c r="R656" s="8">
        <v>122</v>
      </c>
      <c r="S656" s="4">
        <v>6</v>
      </c>
      <c r="T656" s="4">
        <v>739686</v>
      </c>
      <c r="U656" s="4">
        <v>7</v>
      </c>
      <c r="V656" s="4">
        <v>3</v>
      </c>
      <c r="W656" s="4">
        <v>9</v>
      </c>
      <c r="X656" s="4">
        <v>6</v>
      </c>
      <c r="Y656" s="4">
        <v>8</v>
      </c>
      <c r="Z656" s="4">
        <v>6</v>
      </c>
      <c r="AA656" s="4" t="s">
        <v>27</v>
      </c>
      <c r="AB656" s="4">
        <v>1</v>
      </c>
      <c r="AC656" s="9">
        <v>0</v>
      </c>
      <c r="AD656" s="9">
        <v>0</v>
      </c>
      <c r="AE656" s="9">
        <v>0</v>
      </c>
      <c r="AF656" s="11">
        <v>1</v>
      </c>
      <c r="AG656" s="9">
        <v>0</v>
      </c>
      <c r="AH656" s="9">
        <v>0</v>
      </c>
      <c r="AI656" s="10">
        <v>2</v>
      </c>
      <c r="AJ656" s="11">
        <v>1</v>
      </c>
      <c r="AK656" s="11">
        <v>1</v>
      </c>
      <c r="AL656" s="11">
        <v>1</v>
      </c>
      <c r="AM656" s="4">
        <v>5</v>
      </c>
      <c r="AN656" s="4" t="s">
        <v>27</v>
      </c>
      <c r="AO656" s="15">
        <v>0</v>
      </c>
      <c r="AP656" s="15">
        <v>0</v>
      </c>
      <c r="AQ656" s="15">
        <v>0</v>
      </c>
      <c r="AR656" s="15">
        <v>0</v>
      </c>
      <c r="AS656" s="15">
        <v>0</v>
      </c>
      <c r="AT656" s="16">
        <v>1</v>
      </c>
      <c r="AU656" s="15">
        <v>0</v>
      </c>
    </row>
    <row r="657" spans="1:47">
      <c r="A657" s="22"/>
      <c r="B657" s="19">
        <v>121</v>
      </c>
      <c r="C657" s="19">
        <v>20131023</v>
      </c>
      <c r="D657" s="7" t="s">
        <v>29</v>
      </c>
      <c r="E657" s="7" t="s">
        <v>32</v>
      </c>
      <c r="F657" s="7" t="s">
        <v>29</v>
      </c>
      <c r="G657" s="7" t="s">
        <v>29</v>
      </c>
      <c r="H657" s="7" t="s">
        <v>32</v>
      </c>
      <c r="I657" s="7" t="s">
        <v>32</v>
      </c>
      <c r="J657" s="7" t="s">
        <v>30</v>
      </c>
      <c r="K657" s="7" t="s">
        <v>30</v>
      </c>
      <c r="L657" s="7" t="s">
        <v>30</v>
      </c>
      <c r="M657" s="7" t="s">
        <v>30</v>
      </c>
      <c r="N657" s="7" t="s">
        <v>30</v>
      </c>
      <c r="O657" s="7" t="s">
        <v>30</v>
      </c>
      <c r="P657" s="7" t="s">
        <v>30</v>
      </c>
      <c r="Q657" s="1"/>
      <c r="R657" s="8">
        <v>121</v>
      </c>
      <c r="S657" s="4">
        <v>6</v>
      </c>
      <c r="T657" s="4">
        <v>163922</v>
      </c>
      <c r="U657" s="4">
        <v>1</v>
      </c>
      <c r="V657" s="4">
        <v>6</v>
      </c>
      <c r="W657" s="4">
        <v>3</v>
      </c>
      <c r="X657" s="4">
        <v>9</v>
      </c>
      <c r="Y657" s="4">
        <v>2</v>
      </c>
      <c r="Z657" s="4">
        <v>2</v>
      </c>
      <c r="AA657" s="4" t="s">
        <v>27</v>
      </c>
      <c r="AB657" s="4">
        <v>1</v>
      </c>
      <c r="AC657" s="9">
        <v>0</v>
      </c>
      <c r="AD657" s="11">
        <v>1</v>
      </c>
      <c r="AE657" s="10">
        <v>2</v>
      </c>
      <c r="AF657" s="11">
        <v>1</v>
      </c>
      <c r="AG657" s="9">
        <v>0</v>
      </c>
      <c r="AH657" s="9">
        <v>0</v>
      </c>
      <c r="AI657" s="11">
        <v>1</v>
      </c>
      <c r="AJ657" s="9">
        <v>0</v>
      </c>
      <c r="AK657" s="9">
        <v>0</v>
      </c>
      <c r="AL657" s="11">
        <v>1</v>
      </c>
      <c r="AM657" s="4">
        <v>5</v>
      </c>
      <c r="AN657" s="4" t="s">
        <v>27</v>
      </c>
      <c r="AO657" s="15">
        <v>0</v>
      </c>
      <c r="AP657" s="15">
        <v>0</v>
      </c>
      <c r="AQ657" s="15">
        <v>0</v>
      </c>
      <c r="AR657" s="15">
        <v>0</v>
      </c>
      <c r="AS657" s="15">
        <v>0</v>
      </c>
      <c r="AT657" s="16">
        <v>1</v>
      </c>
      <c r="AU657" s="15">
        <v>0</v>
      </c>
    </row>
    <row r="658" spans="1:47">
      <c r="A658" s="22"/>
      <c r="B658" s="20"/>
      <c r="C658" s="20"/>
      <c r="D658" s="14">
        <v>163922</v>
      </c>
      <c r="E658" s="14">
        <v>579207</v>
      </c>
      <c r="F658" s="14">
        <v>163921</v>
      </c>
      <c r="G658" s="14">
        <v>163923</v>
      </c>
      <c r="H658" s="14">
        <v>579206</v>
      </c>
      <c r="I658" s="14">
        <v>579208</v>
      </c>
      <c r="J658" s="14">
        <v>414861</v>
      </c>
      <c r="K658" s="14">
        <v>38036</v>
      </c>
      <c r="L658" s="14">
        <v>574</v>
      </c>
      <c r="M658" s="14">
        <v>50</v>
      </c>
      <c r="N658" s="14">
        <v>60</v>
      </c>
      <c r="O658" s="14">
        <v>1</v>
      </c>
      <c r="P658" s="14">
        <v>9</v>
      </c>
      <c r="Q658" s="1"/>
      <c r="R658" s="8">
        <v>121</v>
      </c>
      <c r="S658" s="4">
        <v>4</v>
      </c>
      <c r="T658" s="4">
        <v>579207</v>
      </c>
      <c r="U658" s="4">
        <v>5</v>
      </c>
      <c r="V658" s="4">
        <v>7</v>
      </c>
      <c r="W658" s="4">
        <v>9</v>
      </c>
      <c r="X658" s="4">
        <v>2</v>
      </c>
      <c r="Y658" s="4">
        <v>0</v>
      </c>
      <c r="Z658" s="4">
        <v>7</v>
      </c>
      <c r="AA658" s="4" t="s">
        <v>27</v>
      </c>
      <c r="AB658" s="4">
        <v>1</v>
      </c>
      <c r="AC658" s="11">
        <v>1</v>
      </c>
      <c r="AD658" s="9">
        <v>0</v>
      </c>
      <c r="AE658" s="11">
        <v>1</v>
      </c>
      <c r="AF658" s="9">
        <v>0</v>
      </c>
      <c r="AG658" s="9">
        <v>0</v>
      </c>
      <c r="AH658" s="11">
        <v>1</v>
      </c>
      <c r="AI658" s="9">
        <v>0</v>
      </c>
      <c r="AJ658" s="10">
        <v>2</v>
      </c>
      <c r="AK658" s="9">
        <v>0</v>
      </c>
      <c r="AL658" s="11">
        <v>1</v>
      </c>
      <c r="AM658" s="4">
        <v>5</v>
      </c>
      <c r="AN658" s="4" t="s">
        <v>27</v>
      </c>
      <c r="AO658" s="15">
        <v>0</v>
      </c>
      <c r="AP658" s="15">
        <v>0</v>
      </c>
      <c r="AQ658" s="15">
        <v>0</v>
      </c>
      <c r="AR658" s="16">
        <v>1</v>
      </c>
      <c r="AS658" s="15">
        <v>0</v>
      </c>
      <c r="AT658" s="15">
        <v>0</v>
      </c>
      <c r="AU658" s="15">
        <v>0</v>
      </c>
    </row>
    <row r="659" spans="1:47">
      <c r="A659" s="22"/>
      <c r="B659" s="19">
        <v>120</v>
      </c>
      <c r="C659" s="19">
        <v>20131016</v>
      </c>
      <c r="D659" s="7" t="s">
        <v>34</v>
      </c>
      <c r="E659" s="7" t="s">
        <v>31</v>
      </c>
      <c r="F659" s="7" t="s">
        <v>34</v>
      </c>
      <c r="G659" s="7" t="s">
        <v>34</v>
      </c>
      <c r="H659" s="7" t="s">
        <v>31</v>
      </c>
      <c r="I659" s="7" t="s">
        <v>31</v>
      </c>
      <c r="J659" s="7" t="s">
        <v>30</v>
      </c>
      <c r="K659" s="7" t="s">
        <v>30</v>
      </c>
      <c r="L659" s="7" t="s">
        <v>30</v>
      </c>
      <c r="M659" s="7" t="s">
        <v>30</v>
      </c>
      <c r="N659" s="7" t="s">
        <v>30</v>
      </c>
      <c r="O659" s="7" t="s">
        <v>30</v>
      </c>
      <c r="P659" s="7" t="s">
        <v>30</v>
      </c>
      <c r="Q659" s="1"/>
      <c r="R659" s="8">
        <v>120</v>
      </c>
      <c r="S659" s="4">
        <v>1</v>
      </c>
      <c r="T659" s="4">
        <v>388408</v>
      </c>
      <c r="U659" s="4">
        <v>3</v>
      </c>
      <c r="V659" s="4">
        <v>8</v>
      </c>
      <c r="W659" s="4">
        <v>8</v>
      </c>
      <c r="X659" s="4">
        <v>4</v>
      </c>
      <c r="Y659" s="4">
        <v>0</v>
      </c>
      <c r="Z659" s="4">
        <v>8</v>
      </c>
      <c r="AA659" s="4" t="s">
        <v>27</v>
      </c>
      <c r="AB659" s="4">
        <v>1</v>
      </c>
      <c r="AC659" s="11">
        <v>1</v>
      </c>
      <c r="AD659" s="9">
        <v>0</v>
      </c>
      <c r="AE659" s="9">
        <v>0</v>
      </c>
      <c r="AF659" s="11">
        <v>1</v>
      </c>
      <c r="AG659" s="11">
        <v>1</v>
      </c>
      <c r="AH659" s="9">
        <v>0</v>
      </c>
      <c r="AI659" s="9">
        <v>0</v>
      </c>
      <c r="AJ659" s="9">
        <v>0</v>
      </c>
      <c r="AK659" s="17">
        <v>3</v>
      </c>
      <c r="AL659" s="9">
        <v>0</v>
      </c>
      <c r="AM659" s="4">
        <v>4</v>
      </c>
      <c r="AN659" s="4" t="s">
        <v>27</v>
      </c>
      <c r="AO659" s="16">
        <v>1</v>
      </c>
      <c r="AP659" s="15">
        <v>0</v>
      </c>
      <c r="AQ659" s="15">
        <v>0</v>
      </c>
      <c r="AR659" s="15">
        <v>0</v>
      </c>
      <c r="AS659" s="15">
        <v>0</v>
      </c>
      <c r="AT659" s="15">
        <v>0</v>
      </c>
      <c r="AU659" s="15">
        <v>0</v>
      </c>
    </row>
    <row r="660" spans="1:47">
      <c r="A660" s="22"/>
      <c r="B660" s="20"/>
      <c r="C660" s="20"/>
      <c r="D660" s="14">
        <v>388408</v>
      </c>
      <c r="E660" s="14">
        <v>659913</v>
      </c>
      <c r="F660" s="14">
        <v>388407</v>
      </c>
      <c r="G660" s="14">
        <v>388409</v>
      </c>
      <c r="H660" s="14">
        <v>659912</v>
      </c>
      <c r="I660" s="14">
        <v>659914</v>
      </c>
      <c r="J660" s="14">
        <v>783858</v>
      </c>
      <c r="K660" s="14">
        <v>8167</v>
      </c>
      <c r="L660" s="14">
        <v>44</v>
      </c>
      <c r="M660" s="14">
        <v>42</v>
      </c>
      <c r="N660" s="14">
        <v>97</v>
      </c>
      <c r="O660" s="14">
        <v>8</v>
      </c>
      <c r="P660" s="14">
        <v>9</v>
      </c>
      <c r="Q660" s="1"/>
      <c r="R660" s="8">
        <v>120</v>
      </c>
      <c r="S660" s="4">
        <v>5</v>
      </c>
      <c r="T660" s="4">
        <v>659913</v>
      </c>
      <c r="U660" s="4">
        <v>6</v>
      </c>
      <c r="V660" s="4">
        <v>5</v>
      </c>
      <c r="W660" s="4">
        <v>9</v>
      </c>
      <c r="X660" s="4">
        <v>9</v>
      </c>
      <c r="Y660" s="4">
        <v>1</v>
      </c>
      <c r="Z660" s="4">
        <v>3</v>
      </c>
      <c r="AA660" s="4" t="s">
        <v>27</v>
      </c>
      <c r="AB660" s="4">
        <v>1</v>
      </c>
      <c r="AC660" s="9">
        <v>0</v>
      </c>
      <c r="AD660" s="11">
        <v>1</v>
      </c>
      <c r="AE660" s="9">
        <v>0</v>
      </c>
      <c r="AF660" s="11">
        <v>1</v>
      </c>
      <c r="AG660" s="9">
        <v>0</v>
      </c>
      <c r="AH660" s="11">
        <v>1</v>
      </c>
      <c r="AI660" s="11">
        <v>1</v>
      </c>
      <c r="AJ660" s="9">
        <v>0</v>
      </c>
      <c r="AK660" s="9">
        <v>0</v>
      </c>
      <c r="AL660" s="10">
        <v>2</v>
      </c>
      <c r="AM660" s="4">
        <v>5</v>
      </c>
      <c r="AN660" s="4" t="s">
        <v>27</v>
      </c>
      <c r="AO660" s="15">
        <v>0</v>
      </c>
      <c r="AP660" s="15">
        <v>0</v>
      </c>
      <c r="AQ660" s="15">
        <v>0</v>
      </c>
      <c r="AR660" s="15">
        <v>0</v>
      </c>
      <c r="AS660" s="16">
        <v>1</v>
      </c>
      <c r="AT660" s="15">
        <v>0</v>
      </c>
      <c r="AU660" s="15">
        <v>0</v>
      </c>
    </row>
    <row r="661" spans="1:47">
      <c r="A661" s="22"/>
      <c r="B661" s="19">
        <v>119</v>
      </c>
      <c r="C661" s="19">
        <v>20131009</v>
      </c>
      <c r="D661" s="7" t="s">
        <v>32</v>
      </c>
      <c r="E661" s="7" t="s">
        <v>33</v>
      </c>
      <c r="F661" s="7" t="s">
        <v>32</v>
      </c>
      <c r="G661" s="7" t="s">
        <v>32</v>
      </c>
      <c r="H661" s="7" t="s">
        <v>33</v>
      </c>
      <c r="I661" s="7" t="s">
        <v>33</v>
      </c>
      <c r="J661" s="7" t="s">
        <v>30</v>
      </c>
      <c r="K661" s="7" t="s">
        <v>30</v>
      </c>
      <c r="L661" s="7" t="s">
        <v>30</v>
      </c>
      <c r="M661" s="7" t="s">
        <v>30</v>
      </c>
      <c r="N661" s="7" t="s">
        <v>30</v>
      </c>
      <c r="O661" s="7" t="s">
        <v>30</v>
      </c>
      <c r="P661" s="7" t="s">
        <v>30</v>
      </c>
      <c r="Q661" s="1"/>
      <c r="R661" s="8">
        <v>119</v>
      </c>
      <c r="S661" s="4">
        <v>4</v>
      </c>
      <c r="T661" s="4">
        <v>855929</v>
      </c>
      <c r="U661" s="4">
        <v>8</v>
      </c>
      <c r="V661" s="4">
        <v>5</v>
      </c>
      <c r="W661" s="4">
        <v>5</v>
      </c>
      <c r="X661" s="4">
        <v>9</v>
      </c>
      <c r="Y661" s="4">
        <v>2</v>
      </c>
      <c r="Z661" s="4">
        <v>9</v>
      </c>
      <c r="AA661" s="4" t="s">
        <v>27</v>
      </c>
      <c r="AB661" s="4">
        <v>1</v>
      </c>
      <c r="AC661" s="9">
        <v>0</v>
      </c>
      <c r="AD661" s="9">
        <v>0</v>
      </c>
      <c r="AE661" s="11">
        <v>1</v>
      </c>
      <c r="AF661" s="9">
        <v>0</v>
      </c>
      <c r="AG661" s="9">
        <v>0</v>
      </c>
      <c r="AH661" s="10">
        <v>2</v>
      </c>
      <c r="AI661" s="9">
        <v>0</v>
      </c>
      <c r="AJ661" s="9">
        <v>0</v>
      </c>
      <c r="AK661" s="11">
        <v>1</v>
      </c>
      <c r="AL661" s="10">
        <v>2</v>
      </c>
      <c r="AM661" s="4">
        <v>4</v>
      </c>
      <c r="AN661" s="4" t="s">
        <v>27</v>
      </c>
      <c r="AO661" s="15">
        <v>0</v>
      </c>
      <c r="AP661" s="15">
        <v>0</v>
      </c>
      <c r="AQ661" s="15">
        <v>0</v>
      </c>
      <c r="AR661" s="16">
        <v>1</v>
      </c>
      <c r="AS661" s="15">
        <v>0</v>
      </c>
      <c r="AT661" s="15">
        <v>0</v>
      </c>
      <c r="AU661" s="15">
        <v>0</v>
      </c>
    </row>
    <row r="662" spans="1:47">
      <c r="A662" s="22"/>
      <c r="B662" s="20"/>
      <c r="C662" s="20"/>
      <c r="D662" s="14">
        <v>855929</v>
      </c>
      <c r="E662" s="14">
        <v>882866</v>
      </c>
      <c r="F662" s="14">
        <v>855928</v>
      </c>
      <c r="G662" s="14">
        <v>855930</v>
      </c>
      <c r="H662" s="14">
        <v>882865</v>
      </c>
      <c r="I662" s="14">
        <v>882867</v>
      </c>
      <c r="J662" s="14">
        <v>707301</v>
      </c>
      <c r="K662" s="14">
        <v>19782</v>
      </c>
      <c r="L662" s="14">
        <v>783</v>
      </c>
      <c r="M662" s="14">
        <v>37</v>
      </c>
      <c r="N662" s="14">
        <v>93</v>
      </c>
      <c r="O662" s="14">
        <v>2</v>
      </c>
      <c r="P662" s="14">
        <v>4</v>
      </c>
      <c r="Q662" s="1"/>
      <c r="R662" s="8">
        <v>119</v>
      </c>
      <c r="S662" s="4">
        <v>2</v>
      </c>
      <c r="T662" s="4">
        <v>882866</v>
      </c>
      <c r="U662" s="4">
        <v>8</v>
      </c>
      <c r="V662" s="4">
        <v>8</v>
      </c>
      <c r="W662" s="4">
        <v>2</v>
      </c>
      <c r="X662" s="4">
        <v>8</v>
      </c>
      <c r="Y662" s="4">
        <v>6</v>
      </c>
      <c r="Z662" s="4">
        <v>6</v>
      </c>
      <c r="AA662" s="4" t="s">
        <v>27</v>
      </c>
      <c r="AB662" s="4">
        <v>1</v>
      </c>
      <c r="AC662" s="9">
        <v>0</v>
      </c>
      <c r="AD662" s="9">
        <v>0</v>
      </c>
      <c r="AE662" s="11">
        <v>1</v>
      </c>
      <c r="AF662" s="9">
        <v>0</v>
      </c>
      <c r="AG662" s="9">
        <v>0</v>
      </c>
      <c r="AH662" s="9">
        <v>0</v>
      </c>
      <c r="AI662" s="10">
        <v>2</v>
      </c>
      <c r="AJ662" s="9">
        <v>0</v>
      </c>
      <c r="AK662" s="17">
        <v>3</v>
      </c>
      <c r="AL662" s="9">
        <v>0</v>
      </c>
      <c r="AM662" s="4">
        <v>3</v>
      </c>
      <c r="AN662" s="4" t="s">
        <v>27</v>
      </c>
      <c r="AO662" s="15">
        <v>0</v>
      </c>
      <c r="AP662" s="16">
        <v>1</v>
      </c>
      <c r="AQ662" s="15">
        <v>0</v>
      </c>
      <c r="AR662" s="15">
        <v>0</v>
      </c>
      <c r="AS662" s="15">
        <v>0</v>
      </c>
      <c r="AT662" s="15">
        <v>0</v>
      </c>
      <c r="AU662" s="15">
        <v>0</v>
      </c>
    </row>
    <row r="663" spans="1:47">
      <c r="A663" s="22"/>
      <c r="B663" s="19">
        <v>118</v>
      </c>
      <c r="C663" s="19">
        <v>20131002</v>
      </c>
      <c r="D663" s="7" t="s">
        <v>35</v>
      </c>
      <c r="E663" s="7" t="s">
        <v>31</v>
      </c>
      <c r="F663" s="7" t="s">
        <v>35</v>
      </c>
      <c r="G663" s="7" t="s">
        <v>35</v>
      </c>
      <c r="H663" s="7" t="s">
        <v>31</v>
      </c>
      <c r="I663" s="7" t="s">
        <v>31</v>
      </c>
      <c r="J663" s="7" t="s">
        <v>30</v>
      </c>
      <c r="K663" s="7" t="s">
        <v>30</v>
      </c>
      <c r="L663" s="7" t="s">
        <v>30</v>
      </c>
      <c r="M663" s="7" t="s">
        <v>30</v>
      </c>
      <c r="N663" s="7" t="s">
        <v>30</v>
      </c>
      <c r="O663" s="7" t="s">
        <v>30</v>
      </c>
      <c r="P663" s="7" t="s">
        <v>30</v>
      </c>
      <c r="Q663" s="1"/>
      <c r="R663" s="8">
        <v>118</v>
      </c>
      <c r="S663" s="4">
        <v>7</v>
      </c>
      <c r="T663" s="4">
        <v>407690</v>
      </c>
      <c r="U663" s="4">
        <v>4</v>
      </c>
      <c r="V663" s="4">
        <v>0</v>
      </c>
      <c r="W663" s="4">
        <v>7</v>
      </c>
      <c r="X663" s="4">
        <v>6</v>
      </c>
      <c r="Y663" s="4">
        <v>9</v>
      </c>
      <c r="Z663" s="4">
        <v>0</v>
      </c>
      <c r="AA663" s="4" t="s">
        <v>27</v>
      </c>
      <c r="AB663" s="4">
        <v>1</v>
      </c>
      <c r="AC663" s="10">
        <v>2</v>
      </c>
      <c r="AD663" s="9">
        <v>0</v>
      </c>
      <c r="AE663" s="9">
        <v>0</v>
      </c>
      <c r="AF663" s="9">
        <v>0</v>
      </c>
      <c r="AG663" s="11">
        <v>1</v>
      </c>
      <c r="AH663" s="9">
        <v>0</v>
      </c>
      <c r="AI663" s="11">
        <v>1</v>
      </c>
      <c r="AJ663" s="11">
        <v>1</v>
      </c>
      <c r="AK663" s="9">
        <v>0</v>
      </c>
      <c r="AL663" s="11">
        <v>1</v>
      </c>
      <c r="AM663" s="4">
        <v>5</v>
      </c>
      <c r="AN663" s="4" t="s">
        <v>27</v>
      </c>
      <c r="AO663" s="15">
        <v>0</v>
      </c>
      <c r="AP663" s="15">
        <v>0</v>
      </c>
      <c r="AQ663" s="15">
        <v>0</v>
      </c>
      <c r="AR663" s="15">
        <v>0</v>
      </c>
      <c r="AS663" s="15">
        <v>0</v>
      </c>
      <c r="AT663" s="15">
        <v>0</v>
      </c>
      <c r="AU663" s="16">
        <v>1</v>
      </c>
    </row>
    <row r="664" spans="1:47">
      <c r="A664" s="22"/>
      <c r="B664" s="20"/>
      <c r="C664" s="20"/>
      <c r="D664" s="14">
        <v>407690</v>
      </c>
      <c r="E664" s="14">
        <v>798979</v>
      </c>
      <c r="F664" s="14">
        <v>407689</v>
      </c>
      <c r="G664" s="14">
        <v>407691</v>
      </c>
      <c r="H664" s="14">
        <v>798978</v>
      </c>
      <c r="I664" s="14">
        <v>798980</v>
      </c>
      <c r="J664" s="14">
        <v>976110</v>
      </c>
      <c r="K664" s="14">
        <v>57481</v>
      </c>
      <c r="L664" s="14">
        <v>220</v>
      </c>
      <c r="M664" s="14">
        <v>25</v>
      </c>
      <c r="N664" s="14">
        <v>48</v>
      </c>
      <c r="O664" s="14">
        <v>5</v>
      </c>
      <c r="P664" s="14">
        <v>6</v>
      </c>
      <c r="Q664" s="1"/>
      <c r="R664" s="8">
        <v>118</v>
      </c>
      <c r="S664" s="4">
        <v>5</v>
      </c>
      <c r="T664" s="4">
        <v>798979</v>
      </c>
      <c r="U664" s="4">
        <v>7</v>
      </c>
      <c r="V664" s="4">
        <v>9</v>
      </c>
      <c r="W664" s="4">
        <v>8</v>
      </c>
      <c r="X664" s="4">
        <v>9</v>
      </c>
      <c r="Y664" s="4">
        <v>7</v>
      </c>
      <c r="Z664" s="4">
        <v>9</v>
      </c>
      <c r="AA664" s="4" t="s">
        <v>27</v>
      </c>
      <c r="AB664" s="4">
        <v>1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10">
        <v>2</v>
      </c>
      <c r="AK664" s="11">
        <v>1</v>
      </c>
      <c r="AL664" s="17">
        <v>3</v>
      </c>
      <c r="AM664" s="4">
        <v>3</v>
      </c>
      <c r="AN664" s="4" t="s">
        <v>27</v>
      </c>
      <c r="AO664" s="15">
        <v>0</v>
      </c>
      <c r="AP664" s="15">
        <v>0</v>
      </c>
      <c r="AQ664" s="15">
        <v>0</v>
      </c>
      <c r="AR664" s="15">
        <v>0</v>
      </c>
      <c r="AS664" s="16">
        <v>1</v>
      </c>
      <c r="AT664" s="15">
        <v>0</v>
      </c>
      <c r="AU664" s="15">
        <v>0</v>
      </c>
    </row>
    <row r="665" spans="1:47">
      <c r="A665" s="22"/>
      <c r="B665" s="19">
        <v>117</v>
      </c>
      <c r="C665" s="19">
        <v>20130925</v>
      </c>
      <c r="D665" s="7" t="s">
        <v>33</v>
      </c>
      <c r="E665" s="7" t="s">
        <v>33</v>
      </c>
      <c r="F665" s="7" t="s">
        <v>33</v>
      </c>
      <c r="G665" s="7" t="s">
        <v>33</v>
      </c>
      <c r="H665" s="7" t="s">
        <v>33</v>
      </c>
      <c r="I665" s="7" t="s">
        <v>33</v>
      </c>
      <c r="J665" s="7" t="s">
        <v>30</v>
      </c>
      <c r="K665" s="7" t="s">
        <v>30</v>
      </c>
      <c r="L665" s="7" t="s">
        <v>30</v>
      </c>
      <c r="M665" s="7" t="s">
        <v>30</v>
      </c>
      <c r="N665" s="7" t="s">
        <v>30</v>
      </c>
      <c r="O665" s="7" t="s">
        <v>30</v>
      </c>
      <c r="P665" s="7" t="s">
        <v>30</v>
      </c>
      <c r="Q665" s="1"/>
      <c r="R665" s="8">
        <v>117</v>
      </c>
      <c r="S665" s="4">
        <v>2</v>
      </c>
      <c r="T665" s="4">
        <v>482816</v>
      </c>
      <c r="U665" s="4">
        <v>4</v>
      </c>
      <c r="V665" s="4">
        <v>8</v>
      </c>
      <c r="W665" s="4">
        <v>2</v>
      </c>
      <c r="X665" s="4">
        <v>8</v>
      </c>
      <c r="Y665" s="4">
        <v>1</v>
      </c>
      <c r="Z665" s="4">
        <v>6</v>
      </c>
      <c r="AA665" s="4" t="s">
        <v>27</v>
      </c>
      <c r="AB665" s="4">
        <v>1</v>
      </c>
      <c r="AC665" s="9">
        <v>0</v>
      </c>
      <c r="AD665" s="11">
        <v>1</v>
      </c>
      <c r="AE665" s="11">
        <v>1</v>
      </c>
      <c r="AF665" s="9">
        <v>0</v>
      </c>
      <c r="AG665" s="11">
        <v>1</v>
      </c>
      <c r="AH665" s="9">
        <v>0</v>
      </c>
      <c r="AI665" s="11">
        <v>1</v>
      </c>
      <c r="AJ665" s="9">
        <v>0</v>
      </c>
      <c r="AK665" s="10">
        <v>2</v>
      </c>
      <c r="AL665" s="9">
        <v>0</v>
      </c>
      <c r="AM665" s="4">
        <v>5</v>
      </c>
      <c r="AN665" s="4" t="s">
        <v>27</v>
      </c>
      <c r="AO665" s="15">
        <v>0</v>
      </c>
      <c r="AP665" s="16">
        <v>1</v>
      </c>
      <c r="AQ665" s="15">
        <v>0</v>
      </c>
      <c r="AR665" s="15">
        <v>0</v>
      </c>
      <c r="AS665" s="15">
        <v>0</v>
      </c>
      <c r="AT665" s="15">
        <v>0</v>
      </c>
      <c r="AU665" s="15">
        <v>0</v>
      </c>
    </row>
    <row r="666" spans="1:47">
      <c r="A666" s="22"/>
      <c r="B666" s="20"/>
      <c r="C666" s="20"/>
      <c r="D666" s="14">
        <v>482816</v>
      </c>
      <c r="E666" s="14">
        <v>848054</v>
      </c>
      <c r="F666" s="14">
        <v>482815</v>
      </c>
      <c r="G666" s="14">
        <v>482817</v>
      </c>
      <c r="H666" s="14">
        <v>848053</v>
      </c>
      <c r="I666" s="14">
        <v>848055</v>
      </c>
      <c r="J666" s="14">
        <v>468484</v>
      </c>
      <c r="K666" s="14">
        <v>1107</v>
      </c>
      <c r="L666" s="14">
        <v>298</v>
      </c>
      <c r="M666" s="14">
        <v>63</v>
      </c>
      <c r="N666" s="14">
        <v>95</v>
      </c>
      <c r="O666" s="14">
        <v>6</v>
      </c>
      <c r="P666" s="14">
        <v>8</v>
      </c>
      <c r="Q666" s="1"/>
      <c r="R666" s="8">
        <v>117</v>
      </c>
      <c r="S666" s="4">
        <v>2</v>
      </c>
      <c r="T666" s="4">
        <v>848054</v>
      </c>
      <c r="U666" s="4">
        <v>8</v>
      </c>
      <c r="V666" s="4">
        <v>4</v>
      </c>
      <c r="W666" s="4">
        <v>8</v>
      </c>
      <c r="X666" s="4">
        <v>0</v>
      </c>
      <c r="Y666" s="4">
        <v>5</v>
      </c>
      <c r="Z666" s="4">
        <v>4</v>
      </c>
      <c r="AA666" s="4" t="s">
        <v>27</v>
      </c>
      <c r="AB666" s="4">
        <v>1</v>
      </c>
      <c r="AC666" s="11">
        <v>1</v>
      </c>
      <c r="AD666" s="9">
        <v>0</v>
      </c>
      <c r="AE666" s="9">
        <v>0</v>
      </c>
      <c r="AF666" s="9">
        <v>0</v>
      </c>
      <c r="AG666" s="10">
        <v>2</v>
      </c>
      <c r="AH666" s="11">
        <v>1</v>
      </c>
      <c r="AI666" s="9">
        <v>0</v>
      </c>
      <c r="AJ666" s="9">
        <v>0</v>
      </c>
      <c r="AK666" s="10">
        <v>2</v>
      </c>
      <c r="AL666" s="9">
        <v>0</v>
      </c>
      <c r="AM666" s="4">
        <v>4</v>
      </c>
      <c r="AN666" s="4" t="s">
        <v>27</v>
      </c>
      <c r="AO666" s="15">
        <v>0</v>
      </c>
      <c r="AP666" s="16">
        <v>1</v>
      </c>
      <c r="AQ666" s="15">
        <v>0</v>
      </c>
      <c r="AR666" s="15">
        <v>0</v>
      </c>
      <c r="AS666" s="15">
        <v>0</v>
      </c>
      <c r="AT666" s="15">
        <v>0</v>
      </c>
      <c r="AU666" s="15">
        <v>0</v>
      </c>
    </row>
    <row r="667" spans="1:47">
      <c r="A667" s="22"/>
      <c r="B667" s="19">
        <v>116</v>
      </c>
      <c r="C667" s="19">
        <v>20130918</v>
      </c>
      <c r="D667" s="7" t="s">
        <v>32</v>
      </c>
      <c r="E667" s="7" t="s">
        <v>35</v>
      </c>
      <c r="F667" s="7" t="s">
        <v>32</v>
      </c>
      <c r="G667" s="7" t="s">
        <v>32</v>
      </c>
      <c r="H667" s="7" t="s">
        <v>35</v>
      </c>
      <c r="I667" s="7" t="s">
        <v>35</v>
      </c>
      <c r="J667" s="7" t="s">
        <v>30</v>
      </c>
      <c r="K667" s="7" t="s">
        <v>30</v>
      </c>
      <c r="L667" s="7" t="s">
        <v>30</v>
      </c>
      <c r="M667" s="7" t="s">
        <v>30</v>
      </c>
      <c r="N667" s="7" t="s">
        <v>30</v>
      </c>
      <c r="O667" s="7" t="s">
        <v>30</v>
      </c>
      <c r="P667" s="7" t="s">
        <v>30</v>
      </c>
      <c r="Q667" s="1"/>
      <c r="R667" s="8">
        <v>116</v>
      </c>
      <c r="S667" s="4">
        <v>4</v>
      </c>
      <c r="T667" s="4">
        <v>311286</v>
      </c>
      <c r="U667" s="4">
        <v>3</v>
      </c>
      <c r="V667" s="4">
        <v>1</v>
      </c>
      <c r="W667" s="4">
        <v>1</v>
      </c>
      <c r="X667" s="4">
        <v>2</v>
      </c>
      <c r="Y667" s="4">
        <v>8</v>
      </c>
      <c r="Z667" s="4">
        <v>6</v>
      </c>
      <c r="AA667" s="4" t="s">
        <v>27</v>
      </c>
      <c r="AB667" s="4">
        <v>1</v>
      </c>
      <c r="AC667" s="9">
        <v>0</v>
      </c>
      <c r="AD667" s="10">
        <v>2</v>
      </c>
      <c r="AE667" s="11">
        <v>1</v>
      </c>
      <c r="AF667" s="11">
        <v>1</v>
      </c>
      <c r="AG667" s="9">
        <v>0</v>
      </c>
      <c r="AH667" s="9">
        <v>0</v>
      </c>
      <c r="AI667" s="11">
        <v>1</v>
      </c>
      <c r="AJ667" s="9">
        <v>0</v>
      </c>
      <c r="AK667" s="11">
        <v>1</v>
      </c>
      <c r="AL667" s="9">
        <v>0</v>
      </c>
      <c r="AM667" s="4">
        <v>5</v>
      </c>
      <c r="AN667" s="4" t="s">
        <v>27</v>
      </c>
      <c r="AO667" s="15">
        <v>0</v>
      </c>
      <c r="AP667" s="15">
        <v>0</v>
      </c>
      <c r="AQ667" s="15">
        <v>0</v>
      </c>
      <c r="AR667" s="16">
        <v>1</v>
      </c>
      <c r="AS667" s="15">
        <v>0</v>
      </c>
      <c r="AT667" s="15">
        <v>0</v>
      </c>
      <c r="AU667" s="15">
        <v>0</v>
      </c>
    </row>
    <row r="668" spans="1:47">
      <c r="A668" s="22"/>
      <c r="B668" s="20"/>
      <c r="C668" s="20"/>
      <c r="D668" s="14">
        <v>311286</v>
      </c>
      <c r="E668" s="14">
        <v>928043</v>
      </c>
      <c r="F668" s="14">
        <v>311285</v>
      </c>
      <c r="G668" s="14">
        <v>311287</v>
      </c>
      <c r="H668" s="14">
        <v>928042</v>
      </c>
      <c r="I668" s="14">
        <v>928044</v>
      </c>
      <c r="J668" s="14">
        <v>701796</v>
      </c>
      <c r="K668" s="14">
        <v>11107</v>
      </c>
      <c r="L668" s="14">
        <v>102</v>
      </c>
      <c r="M668" s="14">
        <v>48</v>
      </c>
      <c r="N668" s="14">
        <v>57</v>
      </c>
      <c r="O668" s="14">
        <v>2</v>
      </c>
      <c r="P668" s="14">
        <v>5</v>
      </c>
      <c r="Q668" s="1"/>
      <c r="R668" s="8">
        <v>116</v>
      </c>
      <c r="S668" s="4">
        <v>7</v>
      </c>
      <c r="T668" s="4">
        <v>928043</v>
      </c>
      <c r="U668" s="4">
        <v>9</v>
      </c>
      <c r="V668" s="4">
        <v>2</v>
      </c>
      <c r="W668" s="4">
        <v>8</v>
      </c>
      <c r="X668" s="4">
        <v>0</v>
      </c>
      <c r="Y668" s="4">
        <v>4</v>
      </c>
      <c r="Z668" s="4">
        <v>3</v>
      </c>
      <c r="AA668" s="4" t="s">
        <v>27</v>
      </c>
      <c r="AB668" s="4">
        <v>1</v>
      </c>
      <c r="AC668" s="11">
        <v>1</v>
      </c>
      <c r="AD668" s="9">
        <v>0</v>
      </c>
      <c r="AE668" s="11">
        <v>1</v>
      </c>
      <c r="AF668" s="11">
        <v>1</v>
      </c>
      <c r="AG668" s="11">
        <v>1</v>
      </c>
      <c r="AH668" s="9">
        <v>0</v>
      </c>
      <c r="AI668" s="9">
        <v>0</v>
      </c>
      <c r="AJ668" s="9">
        <v>0</v>
      </c>
      <c r="AK668" s="11">
        <v>1</v>
      </c>
      <c r="AL668" s="11">
        <v>1</v>
      </c>
      <c r="AM668" s="4">
        <v>6</v>
      </c>
      <c r="AN668" s="4" t="s">
        <v>27</v>
      </c>
      <c r="AO668" s="15">
        <v>0</v>
      </c>
      <c r="AP668" s="15">
        <v>0</v>
      </c>
      <c r="AQ668" s="15">
        <v>0</v>
      </c>
      <c r="AR668" s="15">
        <v>0</v>
      </c>
      <c r="AS668" s="15">
        <v>0</v>
      </c>
      <c r="AT668" s="15">
        <v>0</v>
      </c>
      <c r="AU668" s="16">
        <v>1</v>
      </c>
    </row>
    <row r="669" spans="1:47">
      <c r="A669" s="22"/>
      <c r="B669" s="19">
        <v>115</v>
      </c>
      <c r="C669" s="19">
        <v>20130911</v>
      </c>
      <c r="D669" s="7" t="s">
        <v>35</v>
      </c>
      <c r="E669" s="7" t="s">
        <v>35</v>
      </c>
      <c r="F669" s="7" t="s">
        <v>35</v>
      </c>
      <c r="G669" s="7" t="s">
        <v>35</v>
      </c>
      <c r="H669" s="7" t="s">
        <v>35</v>
      </c>
      <c r="I669" s="7" t="s">
        <v>35</v>
      </c>
      <c r="J669" s="7" t="s">
        <v>30</v>
      </c>
      <c r="K669" s="7" t="s">
        <v>30</v>
      </c>
      <c r="L669" s="7" t="s">
        <v>30</v>
      </c>
      <c r="M669" s="7" t="s">
        <v>30</v>
      </c>
      <c r="N669" s="7" t="s">
        <v>30</v>
      </c>
      <c r="O669" s="7" t="s">
        <v>30</v>
      </c>
      <c r="P669" s="7" t="s">
        <v>30</v>
      </c>
      <c r="Q669" s="1"/>
      <c r="R669" s="8">
        <v>115</v>
      </c>
      <c r="S669" s="4">
        <v>7</v>
      </c>
      <c r="T669" s="4">
        <v>124998</v>
      </c>
      <c r="U669" s="4">
        <v>1</v>
      </c>
      <c r="V669" s="4">
        <v>2</v>
      </c>
      <c r="W669" s="4">
        <v>4</v>
      </c>
      <c r="X669" s="4">
        <v>9</v>
      </c>
      <c r="Y669" s="4">
        <v>9</v>
      </c>
      <c r="Z669" s="4">
        <v>8</v>
      </c>
      <c r="AA669" s="4" t="s">
        <v>27</v>
      </c>
      <c r="AB669" s="4">
        <v>1</v>
      </c>
      <c r="AC669" s="9">
        <v>0</v>
      </c>
      <c r="AD669" s="11">
        <v>1</v>
      </c>
      <c r="AE669" s="11">
        <v>1</v>
      </c>
      <c r="AF669" s="9">
        <v>0</v>
      </c>
      <c r="AG669" s="11">
        <v>1</v>
      </c>
      <c r="AH669" s="9">
        <v>0</v>
      </c>
      <c r="AI669" s="9">
        <v>0</v>
      </c>
      <c r="AJ669" s="9">
        <v>0</v>
      </c>
      <c r="AK669" s="11">
        <v>1</v>
      </c>
      <c r="AL669" s="10">
        <v>2</v>
      </c>
      <c r="AM669" s="4">
        <v>5</v>
      </c>
      <c r="AN669" s="4" t="s">
        <v>27</v>
      </c>
      <c r="AO669" s="15">
        <v>0</v>
      </c>
      <c r="AP669" s="15">
        <v>0</v>
      </c>
      <c r="AQ669" s="15">
        <v>0</v>
      </c>
      <c r="AR669" s="15">
        <v>0</v>
      </c>
      <c r="AS669" s="15">
        <v>0</v>
      </c>
      <c r="AT669" s="15">
        <v>0</v>
      </c>
      <c r="AU669" s="16">
        <v>1</v>
      </c>
    </row>
    <row r="670" spans="1:47">
      <c r="A670" s="22"/>
      <c r="B670" s="20"/>
      <c r="C670" s="20"/>
      <c r="D670" s="14">
        <v>124998</v>
      </c>
      <c r="E670" s="14">
        <v>735470</v>
      </c>
      <c r="F670" s="14">
        <v>124997</v>
      </c>
      <c r="G670" s="14">
        <v>124999</v>
      </c>
      <c r="H670" s="14">
        <v>735469</v>
      </c>
      <c r="I670" s="14">
        <v>735471</v>
      </c>
      <c r="J670" s="14">
        <v>344920</v>
      </c>
      <c r="K670" s="14">
        <v>57612</v>
      </c>
      <c r="L670" s="14">
        <v>561</v>
      </c>
      <c r="M670" s="14">
        <v>46</v>
      </c>
      <c r="N670" s="14">
        <v>98</v>
      </c>
      <c r="O670" s="14">
        <v>5</v>
      </c>
      <c r="P670" s="14">
        <v>8</v>
      </c>
      <c r="Q670" s="1"/>
      <c r="R670" s="8">
        <v>115</v>
      </c>
      <c r="S670" s="4">
        <v>7</v>
      </c>
      <c r="T670" s="4">
        <v>735470</v>
      </c>
      <c r="U670" s="4">
        <v>7</v>
      </c>
      <c r="V670" s="4">
        <v>3</v>
      </c>
      <c r="W670" s="4">
        <v>5</v>
      </c>
      <c r="X670" s="4">
        <v>4</v>
      </c>
      <c r="Y670" s="4">
        <v>7</v>
      </c>
      <c r="Z670" s="4">
        <v>0</v>
      </c>
      <c r="AA670" s="4" t="s">
        <v>27</v>
      </c>
      <c r="AB670" s="4">
        <v>1</v>
      </c>
      <c r="AC670" s="11">
        <v>1</v>
      </c>
      <c r="AD670" s="9">
        <v>0</v>
      </c>
      <c r="AE670" s="9">
        <v>0</v>
      </c>
      <c r="AF670" s="11">
        <v>1</v>
      </c>
      <c r="AG670" s="11">
        <v>1</v>
      </c>
      <c r="AH670" s="11">
        <v>1</v>
      </c>
      <c r="AI670" s="9">
        <v>0</v>
      </c>
      <c r="AJ670" s="10">
        <v>2</v>
      </c>
      <c r="AK670" s="9">
        <v>0</v>
      </c>
      <c r="AL670" s="9">
        <v>0</v>
      </c>
      <c r="AM670" s="4">
        <v>5</v>
      </c>
      <c r="AN670" s="4" t="s">
        <v>27</v>
      </c>
      <c r="AO670" s="15">
        <v>0</v>
      </c>
      <c r="AP670" s="15">
        <v>0</v>
      </c>
      <c r="AQ670" s="15">
        <v>0</v>
      </c>
      <c r="AR670" s="15">
        <v>0</v>
      </c>
      <c r="AS670" s="15">
        <v>0</v>
      </c>
      <c r="AT670" s="15">
        <v>0</v>
      </c>
      <c r="AU670" s="16">
        <v>1</v>
      </c>
    </row>
    <row r="671" spans="1:47">
      <c r="A671" s="22"/>
      <c r="B671" s="19">
        <v>114</v>
      </c>
      <c r="C671" s="19">
        <v>20130904</v>
      </c>
      <c r="D671" s="7" t="s">
        <v>34</v>
      </c>
      <c r="E671" s="7" t="s">
        <v>33</v>
      </c>
      <c r="F671" s="7" t="s">
        <v>34</v>
      </c>
      <c r="G671" s="7" t="s">
        <v>34</v>
      </c>
      <c r="H671" s="7" t="s">
        <v>33</v>
      </c>
      <c r="I671" s="7" t="s">
        <v>33</v>
      </c>
      <c r="J671" s="7" t="s">
        <v>30</v>
      </c>
      <c r="K671" s="7" t="s">
        <v>30</v>
      </c>
      <c r="L671" s="7" t="s">
        <v>30</v>
      </c>
      <c r="M671" s="7" t="s">
        <v>30</v>
      </c>
      <c r="N671" s="7" t="s">
        <v>30</v>
      </c>
      <c r="O671" s="7" t="s">
        <v>30</v>
      </c>
      <c r="P671" s="7" t="s">
        <v>30</v>
      </c>
      <c r="Q671" s="1"/>
      <c r="R671" s="8">
        <v>114</v>
      </c>
      <c r="S671" s="4">
        <v>1</v>
      </c>
      <c r="T671" s="4">
        <v>205428</v>
      </c>
      <c r="U671" s="4">
        <v>2</v>
      </c>
      <c r="V671" s="4">
        <v>0</v>
      </c>
      <c r="W671" s="4">
        <v>5</v>
      </c>
      <c r="X671" s="4">
        <v>4</v>
      </c>
      <c r="Y671" s="4">
        <v>2</v>
      </c>
      <c r="Z671" s="4">
        <v>8</v>
      </c>
      <c r="AA671" s="4" t="s">
        <v>27</v>
      </c>
      <c r="AB671" s="4">
        <v>1</v>
      </c>
      <c r="AC671" s="11">
        <v>1</v>
      </c>
      <c r="AD671" s="9">
        <v>0</v>
      </c>
      <c r="AE671" s="10">
        <v>2</v>
      </c>
      <c r="AF671" s="9">
        <v>0</v>
      </c>
      <c r="AG671" s="11">
        <v>1</v>
      </c>
      <c r="AH671" s="11">
        <v>1</v>
      </c>
      <c r="AI671" s="9">
        <v>0</v>
      </c>
      <c r="AJ671" s="9">
        <v>0</v>
      </c>
      <c r="AK671" s="11">
        <v>1</v>
      </c>
      <c r="AL671" s="9">
        <v>0</v>
      </c>
      <c r="AM671" s="4">
        <v>5</v>
      </c>
      <c r="AN671" s="4" t="s">
        <v>27</v>
      </c>
      <c r="AO671" s="16">
        <v>1</v>
      </c>
      <c r="AP671" s="15">
        <v>0</v>
      </c>
      <c r="AQ671" s="15">
        <v>0</v>
      </c>
      <c r="AR671" s="15">
        <v>0</v>
      </c>
      <c r="AS671" s="15">
        <v>0</v>
      </c>
      <c r="AT671" s="15">
        <v>0</v>
      </c>
      <c r="AU671" s="15">
        <v>0</v>
      </c>
    </row>
    <row r="672" spans="1:47">
      <c r="A672" s="22"/>
      <c r="B672" s="20"/>
      <c r="C672" s="20"/>
      <c r="D672" s="14">
        <v>205428</v>
      </c>
      <c r="E672" s="14">
        <v>670658</v>
      </c>
      <c r="F672" s="14">
        <v>205427</v>
      </c>
      <c r="G672" s="14">
        <v>205429</v>
      </c>
      <c r="H672" s="14">
        <v>670657</v>
      </c>
      <c r="I672" s="14">
        <v>670659</v>
      </c>
      <c r="J672" s="14">
        <v>565084</v>
      </c>
      <c r="K672" s="14">
        <v>15937</v>
      </c>
      <c r="L672" s="14">
        <v>470</v>
      </c>
      <c r="M672" s="14">
        <v>13</v>
      </c>
      <c r="N672" s="14">
        <v>58</v>
      </c>
      <c r="O672" s="14">
        <v>2</v>
      </c>
      <c r="P672" s="14">
        <v>3</v>
      </c>
      <c r="Q672" s="1"/>
      <c r="R672" s="8">
        <v>114</v>
      </c>
      <c r="S672" s="4">
        <v>2</v>
      </c>
      <c r="T672" s="4">
        <v>670658</v>
      </c>
      <c r="U672" s="4">
        <v>6</v>
      </c>
      <c r="V672" s="4">
        <v>7</v>
      </c>
      <c r="W672" s="4">
        <v>0</v>
      </c>
      <c r="X672" s="4">
        <v>6</v>
      </c>
      <c r="Y672" s="4">
        <v>5</v>
      </c>
      <c r="Z672" s="4">
        <v>8</v>
      </c>
      <c r="AA672" s="4" t="s">
        <v>27</v>
      </c>
      <c r="AB672" s="4">
        <v>1</v>
      </c>
      <c r="AC672" s="11">
        <v>1</v>
      </c>
      <c r="AD672" s="9">
        <v>0</v>
      </c>
      <c r="AE672" s="9">
        <v>0</v>
      </c>
      <c r="AF672" s="9">
        <v>0</v>
      </c>
      <c r="AG672" s="9">
        <v>0</v>
      </c>
      <c r="AH672" s="11">
        <v>1</v>
      </c>
      <c r="AI672" s="10">
        <v>2</v>
      </c>
      <c r="AJ672" s="11">
        <v>1</v>
      </c>
      <c r="AK672" s="11">
        <v>1</v>
      </c>
      <c r="AL672" s="9">
        <v>0</v>
      </c>
      <c r="AM672" s="4">
        <v>5</v>
      </c>
      <c r="AN672" s="4" t="s">
        <v>27</v>
      </c>
      <c r="AO672" s="15">
        <v>0</v>
      </c>
      <c r="AP672" s="16">
        <v>1</v>
      </c>
      <c r="AQ672" s="15">
        <v>0</v>
      </c>
      <c r="AR672" s="15">
        <v>0</v>
      </c>
      <c r="AS672" s="15">
        <v>0</v>
      </c>
      <c r="AT672" s="15">
        <v>0</v>
      </c>
      <c r="AU672" s="15">
        <v>0</v>
      </c>
    </row>
    <row r="673" spans="1:47">
      <c r="A673" s="22"/>
      <c r="B673" s="19">
        <v>113</v>
      </c>
      <c r="C673" s="19">
        <v>20130828</v>
      </c>
      <c r="D673" s="7" t="s">
        <v>34</v>
      </c>
      <c r="E673" s="7" t="s">
        <v>28</v>
      </c>
      <c r="F673" s="7" t="s">
        <v>34</v>
      </c>
      <c r="G673" s="7" t="s">
        <v>34</v>
      </c>
      <c r="H673" s="7" t="s">
        <v>28</v>
      </c>
      <c r="I673" s="7" t="s">
        <v>28</v>
      </c>
      <c r="J673" s="7" t="s">
        <v>30</v>
      </c>
      <c r="K673" s="7" t="s">
        <v>30</v>
      </c>
      <c r="L673" s="7" t="s">
        <v>30</v>
      </c>
      <c r="M673" s="7" t="s">
        <v>30</v>
      </c>
      <c r="N673" s="7" t="s">
        <v>30</v>
      </c>
      <c r="O673" s="7" t="s">
        <v>30</v>
      </c>
      <c r="P673" s="7" t="s">
        <v>30</v>
      </c>
      <c r="Q673" s="1"/>
      <c r="R673" s="8">
        <v>113</v>
      </c>
      <c r="S673" s="4">
        <v>1</v>
      </c>
      <c r="T673" s="4">
        <v>478766</v>
      </c>
      <c r="U673" s="4">
        <v>4</v>
      </c>
      <c r="V673" s="4">
        <v>7</v>
      </c>
      <c r="W673" s="4">
        <v>8</v>
      </c>
      <c r="X673" s="4">
        <v>7</v>
      </c>
      <c r="Y673" s="4">
        <v>6</v>
      </c>
      <c r="Z673" s="4">
        <v>6</v>
      </c>
      <c r="AA673" s="4" t="s">
        <v>27</v>
      </c>
      <c r="AB673" s="4">
        <v>1</v>
      </c>
      <c r="AC673" s="9">
        <v>0</v>
      </c>
      <c r="AD673" s="9">
        <v>0</v>
      </c>
      <c r="AE673" s="9">
        <v>0</v>
      </c>
      <c r="AF673" s="9">
        <v>0</v>
      </c>
      <c r="AG673" s="11">
        <v>1</v>
      </c>
      <c r="AH673" s="9">
        <v>0</v>
      </c>
      <c r="AI673" s="10">
        <v>2</v>
      </c>
      <c r="AJ673" s="10">
        <v>2</v>
      </c>
      <c r="AK673" s="11">
        <v>1</v>
      </c>
      <c r="AL673" s="9">
        <v>0</v>
      </c>
      <c r="AM673" s="4">
        <v>4</v>
      </c>
      <c r="AN673" s="4" t="s">
        <v>27</v>
      </c>
      <c r="AO673" s="16">
        <v>1</v>
      </c>
      <c r="AP673" s="15">
        <v>0</v>
      </c>
      <c r="AQ673" s="15">
        <v>0</v>
      </c>
      <c r="AR673" s="15">
        <v>0</v>
      </c>
      <c r="AS673" s="15">
        <v>0</v>
      </c>
      <c r="AT673" s="15">
        <v>0</v>
      </c>
      <c r="AU673" s="15">
        <v>0</v>
      </c>
    </row>
    <row r="674" spans="1:47">
      <c r="A674" s="22"/>
      <c r="B674" s="20"/>
      <c r="C674" s="20"/>
      <c r="D674" s="14">
        <v>478766</v>
      </c>
      <c r="E674" s="14">
        <v>738950</v>
      </c>
      <c r="F674" s="14">
        <v>478765</v>
      </c>
      <c r="G674" s="14">
        <v>478767</v>
      </c>
      <c r="H674" s="14">
        <v>738949</v>
      </c>
      <c r="I674" s="14">
        <v>738951</v>
      </c>
      <c r="J674" s="14">
        <v>326719</v>
      </c>
      <c r="K674" s="14">
        <v>75674</v>
      </c>
      <c r="L674" s="14">
        <v>581</v>
      </c>
      <c r="M674" s="14">
        <v>41</v>
      </c>
      <c r="N674" s="14">
        <v>48</v>
      </c>
      <c r="O674" s="14">
        <v>6</v>
      </c>
      <c r="P674" s="14">
        <v>8</v>
      </c>
      <c r="Q674" s="1"/>
      <c r="R674" s="8">
        <v>113</v>
      </c>
      <c r="S674" s="4">
        <v>3</v>
      </c>
      <c r="T674" s="4">
        <v>738950</v>
      </c>
      <c r="U674" s="4">
        <v>7</v>
      </c>
      <c r="V674" s="4">
        <v>3</v>
      </c>
      <c r="W674" s="4">
        <v>8</v>
      </c>
      <c r="X674" s="4">
        <v>9</v>
      </c>
      <c r="Y674" s="4">
        <v>5</v>
      </c>
      <c r="Z674" s="4">
        <v>0</v>
      </c>
      <c r="AA674" s="4" t="s">
        <v>27</v>
      </c>
      <c r="AB674" s="4">
        <v>1</v>
      </c>
      <c r="AC674" s="11">
        <v>1</v>
      </c>
      <c r="AD674" s="9">
        <v>0</v>
      </c>
      <c r="AE674" s="9">
        <v>0</v>
      </c>
      <c r="AF674" s="11">
        <v>1</v>
      </c>
      <c r="AG674" s="9">
        <v>0</v>
      </c>
      <c r="AH674" s="11">
        <v>1</v>
      </c>
      <c r="AI674" s="9">
        <v>0</v>
      </c>
      <c r="AJ674" s="11">
        <v>1</v>
      </c>
      <c r="AK674" s="11">
        <v>1</v>
      </c>
      <c r="AL674" s="11">
        <v>1</v>
      </c>
      <c r="AM674" s="4">
        <v>6</v>
      </c>
      <c r="AN674" s="4" t="s">
        <v>27</v>
      </c>
      <c r="AO674" s="15">
        <v>0</v>
      </c>
      <c r="AP674" s="15">
        <v>0</v>
      </c>
      <c r="AQ674" s="16">
        <v>1</v>
      </c>
      <c r="AR674" s="15">
        <v>0</v>
      </c>
      <c r="AS674" s="15">
        <v>0</v>
      </c>
      <c r="AT674" s="15">
        <v>0</v>
      </c>
      <c r="AU674" s="15">
        <v>0</v>
      </c>
    </row>
    <row r="675" spans="1:47">
      <c r="A675" s="22"/>
      <c r="B675" s="19">
        <v>112</v>
      </c>
      <c r="C675" s="19">
        <v>20130821</v>
      </c>
      <c r="D675" s="7" t="s">
        <v>35</v>
      </c>
      <c r="E675" s="7" t="s">
        <v>33</v>
      </c>
      <c r="F675" s="7" t="s">
        <v>35</v>
      </c>
      <c r="G675" s="7" t="s">
        <v>35</v>
      </c>
      <c r="H675" s="7" t="s">
        <v>33</v>
      </c>
      <c r="I675" s="7" t="s">
        <v>33</v>
      </c>
      <c r="J675" s="7" t="s">
        <v>30</v>
      </c>
      <c r="K675" s="7" t="s">
        <v>30</v>
      </c>
      <c r="L675" s="7" t="s">
        <v>30</v>
      </c>
      <c r="M675" s="7" t="s">
        <v>30</v>
      </c>
      <c r="N675" s="7" t="s">
        <v>30</v>
      </c>
      <c r="O675" s="7" t="s">
        <v>30</v>
      </c>
      <c r="P675" s="7" t="s">
        <v>30</v>
      </c>
      <c r="Q675" s="1"/>
      <c r="R675" s="8">
        <v>112</v>
      </c>
      <c r="S675" s="4">
        <v>7</v>
      </c>
      <c r="T675" s="4">
        <v>743182</v>
      </c>
      <c r="U675" s="4">
        <v>7</v>
      </c>
      <c r="V675" s="4">
        <v>4</v>
      </c>
      <c r="W675" s="4">
        <v>3</v>
      </c>
      <c r="X675" s="4">
        <v>1</v>
      </c>
      <c r="Y675" s="4">
        <v>8</v>
      </c>
      <c r="Z675" s="4">
        <v>2</v>
      </c>
      <c r="AA675" s="4" t="s">
        <v>27</v>
      </c>
      <c r="AB675" s="4">
        <v>1</v>
      </c>
      <c r="AC675" s="9">
        <v>0</v>
      </c>
      <c r="AD675" s="11">
        <v>1</v>
      </c>
      <c r="AE675" s="11">
        <v>1</v>
      </c>
      <c r="AF675" s="11">
        <v>1</v>
      </c>
      <c r="AG675" s="11">
        <v>1</v>
      </c>
      <c r="AH675" s="9">
        <v>0</v>
      </c>
      <c r="AI675" s="9">
        <v>0</v>
      </c>
      <c r="AJ675" s="11">
        <v>1</v>
      </c>
      <c r="AK675" s="11">
        <v>1</v>
      </c>
      <c r="AL675" s="9">
        <v>0</v>
      </c>
      <c r="AM675" s="4">
        <v>6</v>
      </c>
      <c r="AN675" s="4" t="s">
        <v>27</v>
      </c>
      <c r="AO675" s="15">
        <v>0</v>
      </c>
      <c r="AP675" s="15">
        <v>0</v>
      </c>
      <c r="AQ675" s="15">
        <v>0</v>
      </c>
      <c r="AR675" s="15">
        <v>0</v>
      </c>
      <c r="AS675" s="15">
        <v>0</v>
      </c>
      <c r="AT675" s="15">
        <v>0</v>
      </c>
      <c r="AU675" s="16">
        <v>1</v>
      </c>
    </row>
    <row r="676" spans="1:47">
      <c r="A676" s="22"/>
      <c r="B676" s="20"/>
      <c r="C676" s="20"/>
      <c r="D676" s="14">
        <v>743182</v>
      </c>
      <c r="E676" s="14">
        <v>817297</v>
      </c>
      <c r="F676" s="14">
        <v>743181</v>
      </c>
      <c r="G676" s="14">
        <v>743183</v>
      </c>
      <c r="H676" s="14">
        <v>817296</v>
      </c>
      <c r="I676" s="14">
        <v>817298</v>
      </c>
      <c r="J676" s="14">
        <v>334632</v>
      </c>
      <c r="K676" s="14">
        <v>88315</v>
      </c>
      <c r="L676" s="14">
        <v>40</v>
      </c>
      <c r="M676" s="14">
        <v>8</v>
      </c>
      <c r="N676" s="14">
        <v>98</v>
      </c>
      <c r="O676" s="14">
        <v>0</v>
      </c>
      <c r="P676" s="14">
        <v>3</v>
      </c>
      <c r="Q676" s="1"/>
      <c r="R676" s="8">
        <v>112</v>
      </c>
      <c r="S676" s="4">
        <v>2</v>
      </c>
      <c r="T676" s="4">
        <v>817297</v>
      </c>
      <c r="U676" s="4">
        <v>8</v>
      </c>
      <c r="V676" s="4">
        <v>1</v>
      </c>
      <c r="W676" s="4">
        <v>7</v>
      </c>
      <c r="X676" s="4">
        <v>2</v>
      </c>
      <c r="Y676" s="4">
        <v>9</v>
      </c>
      <c r="Z676" s="4">
        <v>7</v>
      </c>
      <c r="AA676" s="4" t="s">
        <v>27</v>
      </c>
      <c r="AB676" s="4">
        <v>1</v>
      </c>
      <c r="AC676" s="9">
        <v>0</v>
      </c>
      <c r="AD676" s="11">
        <v>1</v>
      </c>
      <c r="AE676" s="11">
        <v>1</v>
      </c>
      <c r="AF676" s="9">
        <v>0</v>
      </c>
      <c r="AG676" s="9">
        <v>0</v>
      </c>
      <c r="AH676" s="9">
        <v>0</v>
      </c>
      <c r="AI676" s="9">
        <v>0</v>
      </c>
      <c r="AJ676" s="10">
        <v>2</v>
      </c>
      <c r="AK676" s="11">
        <v>1</v>
      </c>
      <c r="AL676" s="11">
        <v>1</v>
      </c>
      <c r="AM676" s="4">
        <v>5</v>
      </c>
      <c r="AN676" s="4" t="s">
        <v>27</v>
      </c>
      <c r="AO676" s="15">
        <v>0</v>
      </c>
      <c r="AP676" s="16">
        <v>1</v>
      </c>
      <c r="AQ676" s="15">
        <v>0</v>
      </c>
      <c r="AR676" s="15">
        <v>0</v>
      </c>
      <c r="AS676" s="15">
        <v>0</v>
      </c>
      <c r="AT676" s="15">
        <v>0</v>
      </c>
      <c r="AU676" s="15">
        <v>0</v>
      </c>
    </row>
    <row r="677" spans="1:47">
      <c r="A677" s="22"/>
      <c r="B677" s="19">
        <v>111</v>
      </c>
      <c r="C677" s="19">
        <v>20130814</v>
      </c>
      <c r="D677" s="7" t="s">
        <v>33</v>
      </c>
      <c r="E677" s="7" t="s">
        <v>28</v>
      </c>
      <c r="F677" s="7" t="s">
        <v>33</v>
      </c>
      <c r="G677" s="7" t="s">
        <v>33</v>
      </c>
      <c r="H677" s="7" t="s">
        <v>28</v>
      </c>
      <c r="I677" s="7" t="s">
        <v>28</v>
      </c>
      <c r="J677" s="7" t="s">
        <v>30</v>
      </c>
      <c r="K677" s="7" t="s">
        <v>30</v>
      </c>
      <c r="L677" s="7" t="s">
        <v>30</v>
      </c>
      <c r="M677" s="7" t="s">
        <v>30</v>
      </c>
      <c r="N677" s="7" t="s">
        <v>30</v>
      </c>
      <c r="O677" s="7" t="s">
        <v>30</v>
      </c>
      <c r="P677" s="7" t="s">
        <v>30</v>
      </c>
      <c r="Q677" s="1"/>
      <c r="R677" s="8">
        <v>111</v>
      </c>
      <c r="S677" s="4">
        <v>2</v>
      </c>
      <c r="T677" s="4">
        <v>368304</v>
      </c>
      <c r="U677" s="4">
        <v>3</v>
      </c>
      <c r="V677" s="4">
        <v>6</v>
      </c>
      <c r="W677" s="4">
        <v>8</v>
      </c>
      <c r="X677" s="4">
        <v>3</v>
      </c>
      <c r="Y677" s="4">
        <v>0</v>
      </c>
      <c r="Z677" s="4">
        <v>4</v>
      </c>
      <c r="AA677" s="4" t="s">
        <v>27</v>
      </c>
      <c r="AB677" s="4">
        <v>1</v>
      </c>
      <c r="AC677" s="11">
        <v>1</v>
      </c>
      <c r="AD677" s="9">
        <v>0</v>
      </c>
      <c r="AE677" s="9">
        <v>0</v>
      </c>
      <c r="AF677" s="10">
        <v>2</v>
      </c>
      <c r="AG677" s="11">
        <v>1</v>
      </c>
      <c r="AH677" s="9">
        <v>0</v>
      </c>
      <c r="AI677" s="11">
        <v>1</v>
      </c>
      <c r="AJ677" s="9">
        <v>0</v>
      </c>
      <c r="AK677" s="11">
        <v>1</v>
      </c>
      <c r="AL677" s="9">
        <v>0</v>
      </c>
      <c r="AM677" s="4">
        <v>5</v>
      </c>
      <c r="AN677" s="4" t="s">
        <v>27</v>
      </c>
      <c r="AO677" s="15">
        <v>0</v>
      </c>
      <c r="AP677" s="16">
        <v>1</v>
      </c>
      <c r="AQ677" s="15">
        <v>0</v>
      </c>
      <c r="AR677" s="15">
        <v>0</v>
      </c>
      <c r="AS677" s="15">
        <v>0</v>
      </c>
      <c r="AT677" s="15">
        <v>0</v>
      </c>
      <c r="AU677" s="15">
        <v>0</v>
      </c>
    </row>
    <row r="678" spans="1:47">
      <c r="A678" s="22"/>
      <c r="B678" s="20"/>
      <c r="C678" s="20"/>
      <c r="D678" s="14">
        <v>368304</v>
      </c>
      <c r="E678" s="14">
        <v>905291</v>
      </c>
      <c r="F678" s="14">
        <v>368303</v>
      </c>
      <c r="G678" s="14">
        <v>368305</v>
      </c>
      <c r="H678" s="14">
        <v>905290</v>
      </c>
      <c r="I678" s="14">
        <v>905292</v>
      </c>
      <c r="J678" s="14">
        <v>857183</v>
      </c>
      <c r="K678" s="14">
        <v>46400</v>
      </c>
      <c r="L678" s="14">
        <v>217</v>
      </c>
      <c r="M678" s="14">
        <v>5</v>
      </c>
      <c r="N678" s="14">
        <v>94</v>
      </c>
      <c r="O678" s="14">
        <v>6</v>
      </c>
      <c r="P678" s="14">
        <v>8</v>
      </c>
      <c r="Q678" s="1"/>
      <c r="R678" s="8">
        <v>111</v>
      </c>
      <c r="S678" s="4">
        <v>3</v>
      </c>
      <c r="T678" s="4">
        <v>905291</v>
      </c>
      <c r="U678" s="4">
        <v>9</v>
      </c>
      <c r="V678" s="4">
        <v>0</v>
      </c>
      <c r="W678" s="4">
        <v>5</v>
      </c>
      <c r="X678" s="4">
        <v>2</v>
      </c>
      <c r="Y678" s="4">
        <v>9</v>
      </c>
      <c r="Z678" s="4">
        <v>1</v>
      </c>
      <c r="AA678" s="4" t="s">
        <v>27</v>
      </c>
      <c r="AB678" s="4">
        <v>1</v>
      </c>
      <c r="AC678" s="11">
        <v>1</v>
      </c>
      <c r="AD678" s="11">
        <v>1</v>
      </c>
      <c r="AE678" s="11">
        <v>1</v>
      </c>
      <c r="AF678" s="9">
        <v>0</v>
      </c>
      <c r="AG678" s="9">
        <v>0</v>
      </c>
      <c r="AH678" s="11">
        <v>1</v>
      </c>
      <c r="AI678" s="9">
        <v>0</v>
      </c>
      <c r="AJ678" s="9">
        <v>0</v>
      </c>
      <c r="AK678" s="9">
        <v>0</v>
      </c>
      <c r="AL678" s="10">
        <v>2</v>
      </c>
      <c r="AM678" s="4">
        <v>5</v>
      </c>
      <c r="AN678" s="4" t="s">
        <v>27</v>
      </c>
      <c r="AO678" s="15">
        <v>0</v>
      </c>
      <c r="AP678" s="15">
        <v>0</v>
      </c>
      <c r="AQ678" s="16">
        <v>1</v>
      </c>
      <c r="AR678" s="15">
        <v>0</v>
      </c>
      <c r="AS678" s="15">
        <v>0</v>
      </c>
      <c r="AT678" s="15">
        <v>0</v>
      </c>
      <c r="AU678" s="15">
        <v>0</v>
      </c>
    </row>
    <row r="679" spans="1:47">
      <c r="A679" s="22"/>
      <c r="B679" s="19">
        <v>110</v>
      </c>
      <c r="C679" s="19">
        <v>20130807</v>
      </c>
      <c r="D679" s="7" t="s">
        <v>28</v>
      </c>
      <c r="E679" s="7" t="s">
        <v>33</v>
      </c>
      <c r="F679" s="7" t="s">
        <v>28</v>
      </c>
      <c r="G679" s="7" t="s">
        <v>28</v>
      </c>
      <c r="H679" s="7" t="s">
        <v>33</v>
      </c>
      <c r="I679" s="7" t="s">
        <v>33</v>
      </c>
      <c r="J679" s="7" t="s">
        <v>30</v>
      </c>
      <c r="K679" s="7" t="s">
        <v>30</v>
      </c>
      <c r="L679" s="7" t="s">
        <v>30</v>
      </c>
      <c r="M679" s="7" t="s">
        <v>30</v>
      </c>
      <c r="N679" s="7" t="s">
        <v>30</v>
      </c>
      <c r="O679" s="7" t="s">
        <v>30</v>
      </c>
      <c r="P679" s="7" t="s">
        <v>30</v>
      </c>
      <c r="Q679" s="1"/>
      <c r="R679" s="8">
        <v>110</v>
      </c>
      <c r="S679" s="4">
        <v>3</v>
      </c>
      <c r="T679" s="4">
        <v>804905</v>
      </c>
      <c r="U679" s="4">
        <v>8</v>
      </c>
      <c r="V679" s="4">
        <v>0</v>
      </c>
      <c r="W679" s="4">
        <v>4</v>
      </c>
      <c r="X679" s="4">
        <v>9</v>
      </c>
      <c r="Y679" s="4">
        <v>0</v>
      </c>
      <c r="Z679" s="4">
        <v>5</v>
      </c>
      <c r="AA679" s="4" t="s">
        <v>27</v>
      </c>
      <c r="AB679" s="4">
        <v>1</v>
      </c>
      <c r="AC679" s="10">
        <v>2</v>
      </c>
      <c r="AD679" s="9">
        <v>0</v>
      </c>
      <c r="AE679" s="9">
        <v>0</v>
      </c>
      <c r="AF679" s="9">
        <v>0</v>
      </c>
      <c r="AG679" s="11">
        <v>1</v>
      </c>
      <c r="AH679" s="11">
        <v>1</v>
      </c>
      <c r="AI679" s="9">
        <v>0</v>
      </c>
      <c r="AJ679" s="9">
        <v>0</v>
      </c>
      <c r="AK679" s="11">
        <v>1</v>
      </c>
      <c r="AL679" s="11">
        <v>1</v>
      </c>
      <c r="AM679" s="4">
        <v>5</v>
      </c>
      <c r="AN679" s="4" t="s">
        <v>27</v>
      </c>
      <c r="AO679" s="15">
        <v>0</v>
      </c>
      <c r="AP679" s="15">
        <v>0</v>
      </c>
      <c r="AQ679" s="16">
        <v>1</v>
      </c>
      <c r="AR679" s="15">
        <v>0</v>
      </c>
      <c r="AS679" s="15">
        <v>0</v>
      </c>
      <c r="AT679" s="15">
        <v>0</v>
      </c>
      <c r="AU679" s="15">
        <v>0</v>
      </c>
    </row>
    <row r="680" spans="1:47">
      <c r="A680" s="22"/>
      <c r="B680" s="20"/>
      <c r="C680" s="20"/>
      <c r="D680" s="14">
        <v>804905</v>
      </c>
      <c r="E680" s="14">
        <v>983550</v>
      </c>
      <c r="F680" s="14">
        <v>804904</v>
      </c>
      <c r="G680" s="14">
        <v>804906</v>
      </c>
      <c r="H680" s="14">
        <v>983549</v>
      </c>
      <c r="I680" s="14">
        <v>983551</v>
      </c>
      <c r="J680" s="14">
        <v>525410</v>
      </c>
      <c r="K680" s="14">
        <v>46149</v>
      </c>
      <c r="L680" s="14">
        <v>167</v>
      </c>
      <c r="M680" s="14">
        <v>55</v>
      </c>
      <c r="N680" s="14">
        <v>98</v>
      </c>
      <c r="O680" s="14">
        <v>3</v>
      </c>
      <c r="P680" s="14">
        <v>9</v>
      </c>
      <c r="Q680" s="1"/>
      <c r="R680" s="8">
        <v>110</v>
      </c>
      <c r="S680" s="4">
        <v>2</v>
      </c>
      <c r="T680" s="4">
        <v>983550</v>
      </c>
      <c r="U680" s="4">
        <v>9</v>
      </c>
      <c r="V680" s="4">
        <v>8</v>
      </c>
      <c r="W680" s="4">
        <v>3</v>
      </c>
      <c r="X680" s="4">
        <v>5</v>
      </c>
      <c r="Y680" s="4">
        <v>5</v>
      </c>
      <c r="Z680" s="4">
        <v>0</v>
      </c>
      <c r="AA680" s="4" t="s">
        <v>27</v>
      </c>
      <c r="AB680" s="4">
        <v>1</v>
      </c>
      <c r="AC680" s="11">
        <v>1</v>
      </c>
      <c r="AD680" s="9">
        <v>0</v>
      </c>
      <c r="AE680" s="9">
        <v>0</v>
      </c>
      <c r="AF680" s="11">
        <v>1</v>
      </c>
      <c r="AG680" s="9">
        <v>0</v>
      </c>
      <c r="AH680" s="10">
        <v>2</v>
      </c>
      <c r="AI680" s="9">
        <v>0</v>
      </c>
      <c r="AJ680" s="9">
        <v>0</v>
      </c>
      <c r="AK680" s="11">
        <v>1</v>
      </c>
      <c r="AL680" s="11">
        <v>1</v>
      </c>
      <c r="AM680" s="4">
        <v>5</v>
      </c>
      <c r="AN680" s="4" t="s">
        <v>27</v>
      </c>
      <c r="AO680" s="15">
        <v>0</v>
      </c>
      <c r="AP680" s="16">
        <v>1</v>
      </c>
      <c r="AQ680" s="15">
        <v>0</v>
      </c>
      <c r="AR680" s="15">
        <v>0</v>
      </c>
      <c r="AS680" s="15">
        <v>0</v>
      </c>
      <c r="AT680" s="15">
        <v>0</v>
      </c>
      <c r="AU680" s="15">
        <v>0</v>
      </c>
    </row>
    <row r="681" spans="1:47">
      <c r="A681" s="22"/>
      <c r="B681" s="19">
        <v>109</v>
      </c>
      <c r="C681" s="19">
        <v>20130731</v>
      </c>
      <c r="D681" s="7" t="s">
        <v>28</v>
      </c>
      <c r="E681" s="7" t="s">
        <v>31</v>
      </c>
      <c r="F681" s="7" t="s">
        <v>28</v>
      </c>
      <c r="G681" s="7" t="s">
        <v>28</v>
      </c>
      <c r="H681" s="7" t="s">
        <v>31</v>
      </c>
      <c r="I681" s="7" t="s">
        <v>31</v>
      </c>
      <c r="J681" s="7" t="s">
        <v>30</v>
      </c>
      <c r="K681" s="7" t="s">
        <v>30</v>
      </c>
      <c r="L681" s="7" t="s">
        <v>30</v>
      </c>
      <c r="M681" s="7" t="s">
        <v>30</v>
      </c>
      <c r="N681" s="7" t="s">
        <v>30</v>
      </c>
      <c r="O681" s="7" t="s">
        <v>30</v>
      </c>
      <c r="P681" s="7" t="s">
        <v>30</v>
      </c>
      <c r="Q681" s="1"/>
      <c r="R681" s="8">
        <v>109</v>
      </c>
      <c r="S681" s="4">
        <v>3</v>
      </c>
      <c r="T681" s="4">
        <v>220734</v>
      </c>
      <c r="U681" s="4">
        <v>2</v>
      </c>
      <c r="V681" s="4">
        <v>2</v>
      </c>
      <c r="W681" s="4">
        <v>0</v>
      </c>
      <c r="X681" s="4">
        <v>7</v>
      </c>
      <c r="Y681" s="4">
        <v>3</v>
      </c>
      <c r="Z681" s="4">
        <v>4</v>
      </c>
      <c r="AA681" s="4" t="s">
        <v>27</v>
      </c>
      <c r="AB681" s="4">
        <v>1</v>
      </c>
      <c r="AC681" s="11">
        <v>1</v>
      </c>
      <c r="AD681" s="9">
        <v>0</v>
      </c>
      <c r="AE681" s="10">
        <v>2</v>
      </c>
      <c r="AF681" s="11">
        <v>1</v>
      </c>
      <c r="AG681" s="11">
        <v>1</v>
      </c>
      <c r="AH681" s="9">
        <v>0</v>
      </c>
      <c r="AI681" s="9">
        <v>0</v>
      </c>
      <c r="AJ681" s="11">
        <v>1</v>
      </c>
      <c r="AK681" s="9">
        <v>0</v>
      </c>
      <c r="AL681" s="9">
        <v>0</v>
      </c>
      <c r="AM681" s="4">
        <v>5</v>
      </c>
      <c r="AN681" s="4" t="s">
        <v>27</v>
      </c>
      <c r="AO681" s="15">
        <v>0</v>
      </c>
      <c r="AP681" s="15">
        <v>0</v>
      </c>
      <c r="AQ681" s="16">
        <v>1</v>
      </c>
      <c r="AR681" s="15">
        <v>0</v>
      </c>
      <c r="AS681" s="15">
        <v>0</v>
      </c>
      <c r="AT681" s="15">
        <v>0</v>
      </c>
      <c r="AU681" s="15">
        <v>0</v>
      </c>
    </row>
    <row r="682" spans="1:47">
      <c r="A682" s="22"/>
      <c r="B682" s="20"/>
      <c r="C682" s="20"/>
      <c r="D682" s="14">
        <v>220734</v>
      </c>
      <c r="E682" s="14">
        <v>606022</v>
      </c>
      <c r="F682" s="14">
        <v>220733</v>
      </c>
      <c r="G682" s="14">
        <v>220735</v>
      </c>
      <c r="H682" s="14">
        <v>606021</v>
      </c>
      <c r="I682" s="14">
        <v>606023</v>
      </c>
      <c r="J682" s="14">
        <v>882764</v>
      </c>
      <c r="K682" s="14">
        <v>13514</v>
      </c>
      <c r="L682" s="14">
        <v>975</v>
      </c>
      <c r="M682" s="14">
        <v>30</v>
      </c>
      <c r="N682" s="14">
        <v>40</v>
      </c>
      <c r="O682" s="14">
        <v>2</v>
      </c>
      <c r="P682" s="14">
        <v>9</v>
      </c>
      <c r="Q682" s="1"/>
      <c r="R682" s="8">
        <v>109</v>
      </c>
      <c r="S682" s="4">
        <v>5</v>
      </c>
      <c r="T682" s="4">
        <v>606022</v>
      </c>
      <c r="U682" s="4">
        <v>6</v>
      </c>
      <c r="V682" s="4">
        <v>0</v>
      </c>
      <c r="W682" s="4">
        <v>6</v>
      </c>
      <c r="X682" s="4">
        <v>0</v>
      </c>
      <c r="Y682" s="4">
        <v>2</v>
      </c>
      <c r="Z682" s="4">
        <v>2</v>
      </c>
      <c r="AA682" s="4" t="s">
        <v>27</v>
      </c>
      <c r="AB682" s="4">
        <v>1</v>
      </c>
      <c r="AC682" s="10">
        <v>2</v>
      </c>
      <c r="AD682" s="9">
        <v>0</v>
      </c>
      <c r="AE682" s="10">
        <v>2</v>
      </c>
      <c r="AF682" s="9">
        <v>0</v>
      </c>
      <c r="AG682" s="9">
        <v>0</v>
      </c>
      <c r="AH682" s="9">
        <v>0</v>
      </c>
      <c r="AI682" s="10">
        <v>2</v>
      </c>
      <c r="AJ682" s="9">
        <v>0</v>
      </c>
      <c r="AK682" s="9">
        <v>0</v>
      </c>
      <c r="AL682" s="9">
        <v>0</v>
      </c>
      <c r="AM682" s="4">
        <v>3</v>
      </c>
      <c r="AN682" s="4" t="s">
        <v>27</v>
      </c>
      <c r="AO682" s="15">
        <v>0</v>
      </c>
      <c r="AP682" s="15">
        <v>0</v>
      </c>
      <c r="AQ682" s="15">
        <v>0</v>
      </c>
      <c r="AR682" s="15">
        <v>0</v>
      </c>
      <c r="AS682" s="16">
        <v>1</v>
      </c>
      <c r="AT682" s="15">
        <v>0</v>
      </c>
      <c r="AU682" s="15">
        <v>0</v>
      </c>
    </row>
    <row r="683" spans="1:47">
      <c r="A683" s="22"/>
      <c r="B683" s="19">
        <v>108</v>
      </c>
      <c r="C683" s="19">
        <v>20130724</v>
      </c>
      <c r="D683" s="7" t="s">
        <v>35</v>
      </c>
      <c r="E683" s="7" t="s">
        <v>33</v>
      </c>
      <c r="F683" s="7" t="s">
        <v>35</v>
      </c>
      <c r="G683" s="7" t="s">
        <v>35</v>
      </c>
      <c r="H683" s="7" t="s">
        <v>33</v>
      </c>
      <c r="I683" s="7" t="s">
        <v>33</v>
      </c>
      <c r="J683" s="7" t="s">
        <v>30</v>
      </c>
      <c r="K683" s="7" t="s">
        <v>30</v>
      </c>
      <c r="L683" s="7" t="s">
        <v>30</v>
      </c>
      <c r="M683" s="7" t="s">
        <v>30</v>
      </c>
      <c r="N683" s="7" t="s">
        <v>30</v>
      </c>
      <c r="O683" s="7" t="s">
        <v>30</v>
      </c>
      <c r="P683" s="7" t="s">
        <v>30</v>
      </c>
      <c r="Q683" s="1"/>
      <c r="R683" s="8">
        <v>108</v>
      </c>
      <c r="S683" s="4">
        <v>7</v>
      </c>
      <c r="T683" s="4">
        <v>314966</v>
      </c>
      <c r="U683" s="4">
        <v>3</v>
      </c>
      <c r="V683" s="4">
        <v>1</v>
      </c>
      <c r="W683" s="4">
        <v>4</v>
      </c>
      <c r="X683" s="4">
        <v>9</v>
      </c>
      <c r="Y683" s="4">
        <v>6</v>
      </c>
      <c r="Z683" s="4">
        <v>6</v>
      </c>
      <c r="AA683" s="4" t="s">
        <v>27</v>
      </c>
      <c r="AB683" s="4">
        <v>1</v>
      </c>
      <c r="AC683" s="9">
        <v>0</v>
      </c>
      <c r="AD683" s="11">
        <v>1</v>
      </c>
      <c r="AE683" s="9">
        <v>0</v>
      </c>
      <c r="AF683" s="11">
        <v>1</v>
      </c>
      <c r="AG683" s="11">
        <v>1</v>
      </c>
      <c r="AH683" s="9">
        <v>0</v>
      </c>
      <c r="AI683" s="10">
        <v>2</v>
      </c>
      <c r="AJ683" s="9">
        <v>0</v>
      </c>
      <c r="AK683" s="9">
        <v>0</v>
      </c>
      <c r="AL683" s="11">
        <v>1</v>
      </c>
      <c r="AM683" s="4">
        <v>5</v>
      </c>
      <c r="AN683" s="4" t="s">
        <v>27</v>
      </c>
      <c r="AO683" s="15">
        <v>0</v>
      </c>
      <c r="AP683" s="15">
        <v>0</v>
      </c>
      <c r="AQ683" s="15">
        <v>0</v>
      </c>
      <c r="AR683" s="15">
        <v>0</v>
      </c>
      <c r="AS683" s="15">
        <v>0</v>
      </c>
      <c r="AT683" s="15">
        <v>0</v>
      </c>
      <c r="AU683" s="16">
        <v>1</v>
      </c>
    </row>
    <row r="684" spans="1:47">
      <c r="A684" s="22"/>
      <c r="B684" s="20"/>
      <c r="C684" s="20"/>
      <c r="D684" s="14">
        <v>314966</v>
      </c>
      <c r="E684" s="14">
        <v>931745</v>
      </c>
      <c r="F684" s="14">
        <v>314965</v>
      </c>
      <c r="G684" s="14">
        <v>314967</v>
      </c>
      <c r="H684" s="14">
        <v>931744</v>
      </c>
      <c r="I684" s="14">
        <v>931746</v>
      </c>
      <c r="J684" s="14">
        <v>653678</v>
      </c>
      <c r="K684" s="14">
        <v>10535</v>
      </c>
      <c r="L684" s="14">
        <v>847</v>
      </c>
      <c r="M684" s="14">
        <v>16</v>
      </c>
      <c r="N684" s="14">
        <v>25</v>
      </c>
      <c r="O684" s="14">
        <v>1</v>
      </c>
      <c r="P684" s="14">
        <v>5</v>
      </c>
      <c r="Q684" s="1"/>
      <c r="R684" s="8">
        <v>108</v>
      </c>
      <c r="S684" s="4">
        <v>2</v>
      </c>
      <c r="T684" s="4">
        <v>931745</v>
      </c>
      <c r="U684" s="4">
        <v>9</v>
      </c>
      <c r="V684" s="4">
        <v>3</v>
      </c>
      <c r="W684" s="4">
        <v>1</v>
      </c>
      <c r="X684" s="4">
        <v>7</v>
      </c>
      <c r="Y684" s="4">
        <v>4</v>
      </c>
      <c r="Z684" s="4">
        <v>5</v>
      </c>
      <c r="AA684" s="4" t="s">
        <v>27</v>
      </c>
      <c r="AB684" s="4">
        <v>1</v>
      </c>
      <c r="AC684" s="9">
        <v>0</v>
      </c>
      <c r="AD684" s="11">
        <v>1</v>
      </c>
      <c r="AE684" s="9">
        <v>0</v>
      </c>
      <c r="AF684" s="11">
        <v>1</v>
      </c>
      <c r="AG684" s="11">
        <v>1</v>
      </c>
      <c r="AH684" s="11">
        <v>1</v>
      </c>
      <c r="AI684" s="9">
        <v>0</v>
      </c>
      <c r="AJ684" s="11">
        <v>1</v>
      </c>
      <c r="AK684" s="9">
        <v>0</v>
      </c>
      <c r="AL684" s="11">
        <v>1</v>
      </c>
      <c r="AM684" s="4">
        <v>6</v>
      </c>
      <c r="AN684" s="4" t="s">
        <v>27</v>
      </c>
      <c r="AO684" s="15">
        <v>0</v>
      </c>
      <c r="AP684" s="16">
        <v>1</v>
      </c>
      <c r="AQ684" s="15">
        <v>0</v>
      </c>
      <c r="AR684" s="15">
        <v>0</v>
      </c>
      <c r="AS684" s="15">
        <v>0</v>
      </c>
      <c r="AT684" s="15">
        <v>0</v>
      </c>
      <c r="AU684" s="15">
        <v>0</v>
      </c>
    </row>
    <row r="685" spans="1:47">
      <c r="A685" s="22"/>
      <c r="B685" s="19">
        <v>107</v>
      </c>
      <c r="C685" s="19">
        <v>20130717</v>
      </c>
      <c r="D685" s="7" t="s">
        <v>32</v>
      </c>
      <c r="E685" s="7" t="s">
        <v>31</v>
      </c>
      <c r="F685" s="7" t="s">
        <v>32</v>
      </c>
      <c r="G685" s="7" t="s">
        <v>32</v>
      </c>
      <c r="H685" s="7" t="s">
        <v>31</v>
      </c>
      <c r="I685" s="7" t="s">
        <v>31</v>
      </c>
      <c r="J685" s="7" t="s">
        <v>30</v>
      </c>
      <c r="K685" s="7" t="s">
        <v>30</v>
      </c>
      <c r="L685" s="7" t="s">
        <v>30</v>
      </c>
      <c r="M685" s="7" t="s">
        <v>30</v>
      </c>
      <c r="N685" s="7" t="s">
        <v>30</v>
      </c>
      <c r="O685" s="7" t="s">
        <v>30</v>
      </c>
      <c r="P685" s="7" t="s">
        <v>30</v>
      </c>
      <c r="Q685" s="1"/>
      <c r="R685" s="8">
        <v>107</v>
      </c>
      <c r="S685" s="4">
        <v>4</v>
      </c>
      <c r="T685" s="4">
        <v>302030</v>
      </c>
      <c r="U685" s="4">
        <v>3</v>
      </c>
      <c r="V685" s="4">
        <v>0</v>
      </c>
      <c r="W685" s="4">
        <v>2</v>
      </c>
      <c r="X685" s="4">
        <v>0</v>
      </c>
      <c r="Y685" s="4">
        <v>3</v>
      </c>
      <c r="Z685" s="4">
        <v>0</v>
      </c>
      <c r="AA685" s="4" t="s">
        <v>27</v>
      </c>
      <c r="AB685" s="4">
        <v>1</v>
      </c>
      <c r="AC685" s="17">
        <v>3</v>
      </c>
      <c r="AD685" s="9">
        <v>0</v>
      </c>
      <c r="AE685" s="11">
        <v>1</v>
      </c>
      <c r="AF685" s="10">
        <v>2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4">
        <v>3</v>
      </c>
      <c r="AN685" s="4" t="s">
        <v>27</v>
      </c>
      <c r="AO685" s="15">
        <v>0</v>
      </c>
      <c r="AP685" s="15">
        <v>0</v>
      </c>
      <c r="AQ685" s="15">
        <v>0</v>
      </c>
      <c r="AR685" s="16">
        <v>1</v>
      </c>
      <c r="AS685" s="15">
        <v>0</v>
      </c>
      <c r="AT685" s="15">
        <v>0</v>
      </c>
      <c r="AU685" s="15">
        <v>0</v>
      </c>
    </row>
    <row r="686" spans="1:47">
      <c r="A686" s="22"/>
      <c r="B686" s="20"/>
      <c r="C686" s="20"/>
      <c r="D686" s="14">
        <v>302030</v>
      </c>
      <c r="E686" s="14">
        <v>575093</v>
      </c>
      <c r="F686" s="14">
        <v>302029</v>
      </c>
      <c r="G686" s="14">
        <v>302031</v>
      </c>
      <c r="H686" s="14">
        <v>575092</v>
      </c>
      <c r="I686" s="14">
        <v>575094</v>
      </c>
      <c r="J686" s="14">
        <v>231088</v>
      </c>
      <c r="K686" s="14">
        <v>63810</v>
      </c>
      <c r="L686" s="14">
        <v>402</v>
      </c>
      <c r="M686" s="14">
        <v>46</v>
      </c>
      <c r="N686" s="14">
        <v>78</v>
      </c>
      <c r="O686" s="14">
        <v>5</v>
      </c>
      <c r="P686" s="14">
        <v>7</v>
      </c>
      <c r="Q686" s="1"/>
      <c r="R686" s="8">
        <v>107</v>
      </c>
      <c r="S686" s="4">
        <v>5</v>
      </c>
      <c r="T686" s="4">
        <v>575093</v>
      </c>
      <c r="U686" s="4">
        <v>5</v>
      </c>
      <c r="V686" s="4">
        <v>7</v>
      </c>
      <c r="W686" s="4">
        <v>5</v>
      </c>
      <c r="X686" s="4">
        <v>0</v>
      </c>
      <c r="Y686" s="4">
        <v>9</v>
      </c>
      <c r="Z686" s="4">
        <v>3</v>
      </c>
      <c r="AA686" s="4" t="s">
        <v>27</v>
      </c>
      <c r="AB686" s="4">
        <v>1</v>
      </c>
      <c r="AC686" s="11">
        <v>1</v>
      </c>
      <c r="AD686" s="9">
        <v>0</v>
      </c>
      <c r="AE686" s="9">
        <v>0</v>
      </c>
      <c r="AF686" s="11">
        <v>1</v>
      </c>
      <c r="AG686" s="9">
        <v>0</v>
      </c>
      <c r="AH686" s="10">
        <v>2</v>
      </c>
      <c r="AI686" s="9">
        <v>0</v>
      </c>
      <c r="AJ686" s="11">
        <v>1</v>
      </c>
      <c r="AK686" s="9">
        <v>0</v>
      </c>
      <c r="AL686" s="11">
        <v>1</v>
      </c>
      <c r="AM686" s="4">
        <v>5</v>
      </c>
      <c r="AN686" s="4" t="s">
        <v>27</v>
      </c>
      <c r="AO686" s="15">
        <v>0</v>
      </c>
      <c r="AP686" s="15">
        <v>0</v>
      </c>
      <c r="AQ686" s="15">
        <v>0</v>
      </c>
      <c r="AR686" s="15">
        <v>0</v>
      </c>
      <c r="AS686" s="16">
        <v>1</v>
      </c>
      <c r="AT686" s="15">
        <v>0</v>
      </c>
      <c r="AU686" s="15">
        <v>0</v>
      </c>
    </row>
    <row r="687" spans="1:47">
      <c r="A687" s="22"/>
      <c r="B687" s="19">
        <v>106</v>
      </c>
      <c r="C687" s="19">
        <v>20130710</v>
      </c>
      <c r="D687" s="7" t="s">
        <v>33</v>
      </c>
      <c r="E687" s="7" t="s">
        <v>34</v>
      </c>
      <c r="F687" s="7" t="s">
        <v>33</v>
      </c>
      <c r="G687" s="7" t="s">
        <v>33</v>
      </c>
      <c r="H687" s="7" t="s">
        <v>34</v>
      </c>
      <c r="I687" s="7" t="s">
        <v>34</v>
      </c>
      <c r="J687" s="7" t="s">
        <v>30</v>
      </c>
      <c r="K687" s="7" t="s">
        <v>30</v>
      </c>
      <c r="L687" s="7" t="s">
        <v>30</v>
      </c>
      <c r="M687" s="7" t="s">
        <v>30</v>
      </c>
      <c r="N687" s="7" t="s">
        <v>30</v>
      </c>
      <c r="O687" s="7" t="s">
        <v>30</v>
      </c>
      <c r="P687" s="7" t="s">
        <v>30</v>
      </c>
      <c r="Q687" s="1"/>
      <c r="R687" s="8">
        <v>106</v>
      </c>
      <c r="S687" s="4">
        <v>2</v>
      </c>
      <c r="T687" s="4">
        <v>303666</v>
      </c>
      <c r="U687" s="4">
        <v>3</v>
      </c>
      <c r="V687" s="4">
        <v>0</v>
      </c>
      <c r="W687" s="4">
        <v>3</v>
      </c>
      <c r="X687" s="4">
        <v>6</v>
      </c>
      <c r="Y687" s="4">
        <v>6</v>
      </c>
      <c r="Z687" s="4">
        <v>6</v>
      </c>
      <c r="AA687" s="4" t="s">
        <v>27</v>
      </c>
      <c r="AB687" s="4">
        <v>1</v>
      </c>
      <c r="AC687" s="11">
        <v>1</v>
      </c>
      <c r="AD687" s="9">
        <v>0</v>
      </c>
      <c r="AE687" s="9">
        <v>0</v>
      </c>
      <c r="AF687" s="10">
        <v>2</v>
      </c>
      <c r="AG687" s="9">
        <v>0</v>
      </c>
      <c r="AH687" s="9">
        <v>0</v>
      </c>
      <c r="AI687" s="17">
        <v>3</v>
      </c>
      <c r="AJ687" s="9">
        <v>0</v>
      </c>
      <c r="AK687" s="9">
        <v>0</v>
      </c>
      <c r="AL687" s="9">
        <v>0</v>
      </c>
      <c r="AM687" s="4">
        <v>3</v>
      </c>
      <c r="AN687" s="4" t="s">
        <v>27</v>
      </c>
      <c r="AO687" s="15">
        <v>0</v>
      </c>
      <c r="AP687" s="16">
        <v>1</v>
      </c>
      <c r="AQ687" s="15">
        <v>0</v>
      </c>
      <c r="AR687" s="15">
        <v>0</v>
      </c>
      <c r="AS687" s="15">
        <v>0</v>
      </c>
      <c r="AT687" s="15">
        <v>0</v>
      </c>
      <c r="AU687" s="15">
        <v>0</v>
      </c>
    </row>
    <row r="688" spans="1:47">
      <c r="A688" s="22"/>
      <c r="B688" s="20"/>
      <c r="C688" s="20"/>
      <c r="D688" s="14">
        <v>303666</v>
      </c>
      <c r="E688" s="14">
        <v>609211</v>
      </c>
      <c r="F688" s="14">
        <v>303665</v>
      </c>
      <c r="G688" s="14">
        <v>303667</v>
      </c>
      <c r="H688" s="14">
        <v>609210</v>
      </c>
      <c r="I688" s="14">
        <v>609212</v>
      </c>
      <c r="J688" s="14">
        <v>675258</v>
      </c>
      <c r="K688" s="14">
        <v>82585</v>
      </c>
      <c r="L688" s="14">
        <v>625</v>
      </c>
      <c r="M688" s="14">
        <v>4</v>
      </c>
      <c r="N688" s="14">
        <v>79</v>
      </c>
      <c r="O688" s="14">
        <v>2</v>
      </c>
      <c r="P688" s="14">
        <v>8</v>
      </c>
      <c r="Q688" s="1"/>
      <c r="R688" s="8">
        <v>106</v>
      </c>
      <c r="S688" s="4">
        <v>1</v>
      </c>
      <c r="T688" s="4">
        <v>609211</v>
      </c>
      <c r="U688" s="4">
        <v>6</v>
      </c>
      <c r="V688" s="4">
        <v>0</v>
      </c>
      <c r="W688" s="4">
        <v>9</v>
      </c>
      <c r="X688" s="4">
        <v>2</v>
      </c>
      <c r="Y688" s="4">
        <v>1</v>
      </c>
      <c r="Z688" s="4">
        <v>1</v>
      </c>
      <c r="AA688" s="4" t="s">
        <v>27</v>
      </c>
      <c r="AB688" s="4">
        <v>1</v>
      </c>
      <c r="AC688" s="11">
        <v>1</v>
      </c>
      <c r="AD688" s="10">
        <v>2</v>
      </c>
      <c r="AE688" s="11">
        <v>1</v>
      </c>
      <c r="AF688" s="9">
        <v>0</v>
      </c>
      <c r="AG688" s="9">
        <v>0</v>
      </c>
      <c r="AH688" s="9">
        <v>0</v>
      </c>
      <c r="AI688" s="11">
        <v>1</v>
      </c>
      <c r="AJ688" s="9">
        <v>0</v>
      </c>
      <c r="AK688" s="9">
        <v>0</v>
      </c>
      <c r="AL688" s="11">
        <v>1</v>
      </c>
      <c r="AM688" s="4">
        <v>5</v>
      </c>
      <c r="AN688" s="4" t="s">
        <v>27</v>
      </c>
      <c r="AO688" s="16">
        <v>1</v>
      </c>
      <c r="AP688" s="15">
        <v>0</v>
      </c>
      <c r="AQ688" s="15">
        <v>0</v>
      </c>
      <c r="AR688" s="15">
        <v>0</v>
      </c>
      <c r="AS688" s="15">
        <v>0</v>
      </c>
      <c r="AT688" s="15">
        <v>0</v>
      </c>
      <c r="AU688" s="15">
        <v>0</v>
      </c>
    </row>
    <row r="689" spans="1:47">
      <c r="A689" s="22"/>
      <c r="B689" s="19">
        <v>105</v>
      </c>
      <c r="C689" s="19">
        <v>20130703</v>
      </c>
      <c r="D689" s="7" t="s">
        <v>33</v>
      </c>
      <c r="E689" s="7" t="s">
        <v>33</v>
      </c>
      <c r="F689" s="7" t="s">
        <v>33</v>
      </c>
      <c r="G689" s="7" t="s">
        <v>33</v>
      </c>
      <c r="H689" s="7" t="s">
        <v>33</v>
      </c>
      <c r="I689" s="7" t="s">
        <v>33</v>
      </c>
      <c r="J689" s="7" t="s">
        <v>30</v>
      </c>
      <c r="K689" s="7" t="s">
        <v>30</v>
      </c>
      <c r="L689" s="7" t="s">
        <v>30</v>
      </c>
      <c r="M689" s="7" t="s">
        <v>30</v>
      </c>
      <c r="N689" s="7" t="s">
        <v>30</v>
      </c>
      <c r="O689" s="7" t="s">
        <v>30</v>
      </c>
      <c r="P689" s="7" t="s">
        <v>30</v>
      </c>
      <c r="Q689" s="1"/>
      <c r="R689" s="8">
        <v>105</v>
      </c>
      <c r="S689" s="4">
        <v>2</v>
      </c>
      <c r="T689" s="4">
        <v>860489</v>
      </c>
      <c r="U689" s="4">
        <v>8</v>
      </c>
      <c r="V689" s="4">
        <v>6</v>
      </c>
      <c r="W689" s="4">
        <v>0</v>
      </c>
      <c r="X689" s="4">
        <v>4</v>
      </c>
      <c r="Y689" s="4">
        <v>8</v>
      </c>
      <c r="Z689" s="4">
        <v>9</v>
      </c>
      <c r="AA689" s="4" t="s">
        <v>27</v>
      </c>
      <c r="AB689" s="4">
        <v>1</v>
      </c>
      <c r="AC689" s="11">
        <v>1</v>
      </c>
      <c r="AD689" s="9">
        <v>0</v>
      </c>
      <c r="AE689" s="9">
        <v>0</v>
      </c>
      <c r="AF689" s="9">
        <v>0</v>
      </c>
      <c r="AG689" s="11">
        <v>1</v>
      </c>
      <c r="AH689" s="9">
        <v>0</v>
      </c>
      <c r="AI689" s="11">
        <v>1</v>
      </c>
      <c r="AJ689" s="9">
        <v>0</v>
      </c>
      <c r="AK689" s="10">
        <v>2</v>
      </c>
      <c r="AL689" s="11">
        <v>1</v>
      </c>
      <c r="AM689" s="4">
        <v>5</v>
      </c>
      <c r="AN689" s="4" t="s">
        <v>27</v>
      </c>
      <c r="AO689" s="15">
        <v>0</v>
      </c>
      <c r="AP689" s="16">
        <v>1</v>
      </c>
      <c r="AQ689" s="15">
        <v>0</v>
      </c>
      <c r="AR689" s="15">
        <v>0</v>
      </c>
      <c r="AS689" s="15">
        <v>0</v>
      </c>
      <c r="AT689" s="15">
        <v>0</v>
      </c>
      <c r="AU689" s="15">
        <v>0</v>
      </c>
    </row>
    <row r="690" spans="1:47">
      <c r="A690" s="22"/>
      <c r="B690" s="20"/>
      <c r="C690" s="20"/>
      <c r="D690" s="14">
        <v>860489</v>
      </c>
      <c r="E690" s="14">
        <v>893255</v>
      </c>
      <c r="F690" s="14">
        <v>860488</v>
      </c>
      <c r="G690" s="14">
        <v>860490</v>
      </c>
      <c r="H690" s="14">
        <v>893254</v>
      </c>
      <c r="I690" s="14">
        <v>893256</v>
      </c>
      <c r="J690" s="14">
        <v>660106</v>
      </c>
      <c r="K690" s="14">
        <v>7091</v>
      </c>
      <c r="L690" s="14">
        <v>997</v>
      </c>
      <c r="M690" s="14">
        <v>42</v>
      </c>
      <c r="N690" s="14">
        <v>74</v>
      </c>
      <c r="O690" s="14">
        <v>0</v>
      </c>
      <c r="P690" s="14">
        <v>1</v>
      </c>
      <c r="Q690" s="1"/>
      <c r="R690" s="8">
        <v>105</v>
      </c>
      <c r="S690" s="4">
        <v>2</v>
      </c>
      <c r="T690" s="4">
        <v>893255</v>
      </c>
      <c r="U690" s="4">
        <v>8</v>
      </c>
      <c r="V690" s="4">
        <v>9</v>
      </c>
      <c r="W690" s="4">
        <v>3</v>
      </c>
      <c r="X690" s="4">
        <v>2</v>
      </c>
      <c r="Y690" s="4">
        <v>5</v>
      </c>
      <c r="Z690" s="4">
        <v>5</v>
      </c>
      <c r="AA690" s="4" t="s">
        <v>27</v>
      </c>
      <c r="AB690" s="4">
        <v>1</v>
      </c>
      <c r="AC690" s="9">
        <v>0</v>
      </c>
      <c r="AD690" s="9">
        <v>0</v>
      </c>
      <c r="AE690" s="11">
        <v>1</v>
      </c>
      <c r="AF690" s="11">
        <v>1</v>
      </c>
      <c r="AG690" s="9">
        <v>0</v>
      </c>
      <c r="AH690" s="10">
        <v>2</v>
      </c>
      <c r="AI690" s="9">
        <v>0</v>
      </c>
      <c r="AJ690" s="9">
        <v>0</v>
      </c>
      <c r="AK690" s="11">
        <v>1</v>
      </c>
      <c r="AL690" s="11">
        <v>1</v>
      </c>
      <c r="AM690" s="4">
        <v>5</v>
      </c>
      <c r="AN690" s="4" t="s">
        <v>27</v>
      </c>
      <c r="AO690" s="15">
        <v>0</v>
      </c>
      <c r="AP690" s="16">
        <v>1</v>
      </c>
      <c r="AQ690" s="15">
        <v>0</v>
      </c>
      <c r="AR690" s="15">
        <v>0</v>
      </c>
      <c r="AS690" s="15">
        <v>0</v>
      </c>
      <c r="AT690" s="15">
        <v>0</v>
      </c>
      <c r="AU690" s="15">
        <v>0</v>
      </c>
    </row>
    <row r="691" spans="1:47">
      <c r="A691" s="22"/>
      <c r="B691" s="19">
        <v>104</v>
      </c>
      <c r="C691" s="19">
        <v>20130626</v>
      </c>
      <c r="D691" s="7" t="s">
        <v>32</v>
      </c>
      <c r="E691" s="7" t="s">
        <v>29</v>
      </c>
      <c r="F691" s="7" t="s">
        <v>32</v>
      </c>
      <c r="G691" s="7" t="s">
        <v>32</v>
      </c>
      <c r="H691" s="7" t="s">
        <v>29</v>
      </c>
      <c r="I691" s="7" t="s">
        <v>29</v>
      </c>
      <c r="J691" s="7" t="s">
        <v>30</v>
      </c>
      <c r="K691" s="7" t="s">
        <v>30</v>
      </c>
      <c r="L691" s="7" t="s">
        <v>30</v>
      </c>
      <c r="M691" s="7" t="s">
        <v>30</v>
      </c>
      <c r="N691" s="7" t="s">
        <v>30</v>
      </c>
      <c r="O691" s="7" t="s">
        <v>30</v>
      </c>
      <c r="P691" s="7" t="s">
        <v>30</v>
      </c>
      <c r="Q691" s="1"/>
      <c r="R691" s="8">
        <v>104</v>
      </c>
      <c r="S691" s="4">
        <v>4</v>
      </c>
      <c r="T691" s="4">
        <v>155232</v>
      </c>
      <c r="U691" s="4">
        <v>1</v>
      </c>
      <c r="V691" s="4">
        <v>5</v>
      </c>
      <c r="W691" s="4">
        <v>5</v>
      </c>
      <c r="X691" s="4">
        <v>2</v>
      </c>
      <c r="Y691" s="4">
        <v>3</v>
      </c>
      <c r="Z691" s="4">
        <v>2</v>
      </c>
      <c r="AA691" s="4" t="s">
        <v>27</v>
      </c>
      <c r="AB691" s="4">
        <v>1</v>
      </c>
      <c r="AC691" s="9">
        <v>0</v>
      </c>
      <c r="AD691" s="11">
        <v>1</v>
      </c>
      <c r="AE691" s="10">
        <v>2</v>
      </c>
      <c r="AF691" s="11">
        <v>1</v>
      </c>
      <c r="AG691" s="9">
        <v>0</v>
      </c>
      <c r="AH691" s="10">
        <v>2</v>
      </c>
      <c r="AI691" s="9">
        <v>0</v>
      </c>
      <c r="AJ691" s="9">
        <v>0</v>
      </c>
      <c r="AK691" s="9">
        <v>0</v>
      </c>
      <c r="AL691" s="9">
        <v>0</v>
      </c>
      <c r="AM691" s="4">
        <v>4</v>
      </c>
      <c r="AN691" s="4" t="s">
        <v>27</v>
      </c>
      <c r="AO691" s="15">
        <v>0</v>
      </c>
      <c r="AP691" s="15">
        <v>0</v>
      </c>
      <c r="AQ691" s="15">
        <v>0</v>
      </c>
      <c r="AR691" s="16">
        <v>1</v>
      </c>
      <c r="AS691" s="15">
        <v>0</v>
      </c>
      <c r="AT691" s="15">
        <v>0</v>
      </c>
      <c r="AU691" s="15">
        <v>0</v>
      </c>
    </row>
    <row r="692" spans="1:47">
      <c r="A692" s="22"/>
      <c r="B692" s="20"/>
      <c r="C692" s="20"/>
      <c r="D692" s="14">
        <v>155232</v>
      </c>
      <c r="E692" s="14">
        <v>229331</v>
      </c>
      <c r="F692" s="14">
        <v>155231</v>
      </c>
      <c r="G692" s="14">
        <v>155233</v>
      </c>
      <c r="H692" s="14">
        <v>229330</v>
      </c>
      <c r="I692" s="14">
        <v>229332</v>
      </c>
      <c r="J692" s="14">
        <v>353457</v>
      </c>
      <c r="K692" s="14">
        <v>18338</v>
      </c>
      <c r="L692" s="14">
        <v>296</v>
      </c>
      <c r="M692" s="14">
        <v>50</v>
      </c>
      <c r="N692" s="14">
        <v>99</v>
      </c>
      <c r="O692" s="14">
        <v>5</v>
      </c>
      <c r="P692" s="14">
        <v>9</v>
      </c>
      <c r="Q692" s="1"/>
      <c r="R692" s="8">
        <v>104</v>
      </c>
      <c r="S692" s="4">
        <v>6</v>
      </c>
      <c r="T692" s="4">
        <v>229331</v>
      </c>
      <c r="U692" s="4">
        <v>2</v>
      </c>
      <c r="V692" s="4">
        <v>2</v>
      </c>
      <c r="W692" s="4">
        <v>9</v>
      </c>
      <c r="X692" s="4">
        <v>3</v>
      </c>
      <c r="Y692" s="4">
        <v>3</v>
      </c>
      <c r="Z692" s="4">
        <v>1</v>
      </c>
      <c r="AA692" s="4" t="s">
        <v>27</v>
      </c>
      <c r="AB692" s="4">
        <v>1</v>
      </c>
      <c r="AC692" s="9">
        <v>0</v>
      </c>
      <c r="AD692" s="11">
        <v>1</v>
      </c>
      <c r="AE692" s="10">
        <v>2</v>
      </c>
      <c r="AF692" s="10">
        <v>2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11">
        <v>1</v>
      </c>
      <c r="AM692" s="4">
        <v>4</v>
      </c>
      <c r="AN692" s="4" t="s">
        <v>27</v>
      </c>
      <c r="AO692" s="15">
        <v>0</v>
      </c>
      <c r="AP692" s="15">
        <v>0</v>
      </c>
      <c r="AQ692" s="15">
        <v>0</v>
      </c>
      <c r="AR692" s="15">
        <v>0</v>
      </c>
      <c r="AS692" s="15">
        <v>0</v>
      </c>
      <c r="AT692" s="16">
        <v>1</v>
      </c>
      <c r="AU692" s="15">
        <v>0</v>
      </c>
    </row>
    <row r="693" spans="1:47">
      <c r="A693" s="22"/>
      <c r="B693" s="19">
        <v>103</v>
      </c>
      <c r="C693" s="19">
        <v>20130619</v>
      </c>
      <c r="D693" s="7" t="s">
        <v>28</v>
      </c>
      <c r="E693" s="7" t="s">
        <v>28</v>
      </c>
      <c r="F693" s="7" t="s">
        <v>28</v>
      </c>
      <c r="G693" s="7" t="s">
        <v>28</v>
      </c>
      <c r="H693" s="7" t="s">
        <v>28</v>
      </c>
      <c r="I693" s="7" t="s">
        <v>28</v>
      </c>
      <c r="J693" s="7" t="s">
        <v>30</v>
      </c>
      <c r="K693" s="7" t="s">
        <v>30</v>
      </c>
      <c r="L693" s="7" t="s">
        <v>30</v>
      </c>
      <c r="M693" s="7" t="s">
        <v>30</v>
      </c>
      <c r="N693" s="7" t="s">
        <v>30</v>
      </c>
      <c r="O693" s="7" t="s">
        <v>30</v>
      </c>
      <c r="P693" s="7" t="s">
        <v>30</v>
      </c>
      <c r="Q693" s="1"/>
      <c r="R693" s="8">
        <v>103</v>
      </c>
      <c r="S693" s="4">
        <v>3</v>
      </c>
      <c r="T693" s="4">
        <v>501499</v>
      </c>
      <c r="U693" s="4">
        <v>5</v>
      </c>
      <c r="V693" s="4">
        <v>0</v>
      </c>
      <c r="W693" s="4">
        <v>1</v>
      </c>
      <c r="X693" s="4">
        <v>4</v>
      </c>
      <c r="Y693" s="4">
        <v>9</v>
      </c>
      <c r="Z693" s="4">
        <v>9</v>
      </c>
      <c r="AA693" s="4" t="s">
        <v>27</v>
      </c>
      <c r="AB693" s="4">
        <v>1</v>
      </c>
      <c r="AC693" s="11">
        <v>1</v>
      </c>
      <c r="AD693" s="11">
        <v>1</v>
      </c>
      <c r="AE693" s="9">
        <v>0</v>
      </c>
      <c r="AF693" s="9">
        <v>0</v>
      </c>
      <c r="AG693" s="11">
        <v>1</v>
      </c>
      <c r="AH693" s="11">
        <v>1</v>
      </c>
      <c r="AI693" s="9">
        <v>0</v>
      </c>
      <c r="AJ693" s="9">
        <v>0</v>
      </c>
      <c r="AK693" s="9">
        <v>0</v>
      </c>
      <c r="AL693" s="10">
        <v>2</v>
      </c>
      <c r="AM693" s="4">
        <v>5</v>
      </c>
      <c r="AN693" s="4" t="s">
        <v>27</v>
      </c>
      <c r="AO693" s="15">
        <v>0</v>
      </c>
      <c r="AP693" s="15">
        <v>0</v>
      </c>
      <c r="AQ693" s="16">
        <v>1</v>
      </c>
      <c r="AR693" s="15">
        <v>0</v>
      </c>
      <c r="AS693" s="15">
        <v>0</v>
      </c>
      <c r="AT693" s="15">
        <v>0</v>
      </c>
      <c r="AU693" s="15">
        <v>0</v>
      </c>
    </row>
    <row r="694" spans="1:47">
      <c r="A694" s="22"/>
      <c r="B694" s="20"/>
      <c r="C694" s="20"/>
      <c r="D694" s="14">
        <v>501499</v>
      </c>
      <c r="E694" s="14">
        <v>582377</v>
      </c>
      <c r="F694" s="14">
        <v>501498</v>
      </c>
      <c r="G694" s="14">
        <v>501500</v>
      </c>
      <c r="H694" s="14">
        <v>582376</v>
      </c>
      <c r="I694" s="14">
        <v>582378</v>
      </c>
      <c r="J694" s="14">
        <v>970880</v>
      </c>
      <c r="K694" s="14">
        <v>31530</v>
      </c>
      <c r="L694" s="14">
        <v>55</v>
      </c>
      <c r="M694" s="14">
        <v>84</v>
      </c>
      <c r="N694" s="14">
        <v>86</v>
      </c>
      <c r="O694" s="14">
        <v>2</v>
      </c>
      <c r="P694" s="14">
        <v>3</v>
      </c>
      <c r="Q694" s="1"/>
      <c r="R694" s="8">
        <v>103</v>
      </c>
      <c r="S694" s="4">
        <v>3</v>
      </c>
      <c r="T694" s="4">
        <v>582377</v>
      </c>
      <c r="U694" s="4">
        <v>5</v>
      </c>
      <c r="V694" s="4">
        <v>8</v>
      </c>
      <c r="W694" s="4">
        <v>2</v>
      </c>
      <c r="X694" s="4">
        <v>3</v>
      </c>
      <c r="Y694" s="4">
        <v>7</v>
      </c>
      <c r="Z694" s="4">
        <v>7</v>
      </c>
      <c r="AA694" s="4" t="s">
        <v>27</v>
      </c>
      <c r="AB694" s="4">
        <v>1</v>
      </c>
      <c r="AC694" s="9">
        <v>0</v>
      </c>
      <c r="AD694" s="9">
        <v>0</v>
      </c>
      <c r="AE694" s="11">
        <v>1</v>
      </c>
      <c r="AF694" s="11">
        <v>1</v>
      </c>
      <c r="AG694" s="9">
        <v>0</v>
      </c>
      <c r="AH694" s="11">
        <v>1</v>
      </c>
      <c r="AI694" s="9">
        <v>0</v>
      </c>
      <c r="AJ694" s="10">
        <v>2</v>
      </c>
      <c r="AK694" s="11">
        <v>1</v>
      </c>
      <c r="AL694" s="9">
        <v>0</v>
      </c>
      <c r="AM694" s="4">
        <v>5</v>
      </c>
      <c r="AN694" s="4" t="s">
        <v>27</v>
      </c>
      <c r="AO694" s="15">
        <v>0</v>
      </c>
      <c r="AP694" s="15">
        <v>0</v>
      </c>
      <c r="AQ694" s="16">
        <v>1</v>
      </c>
      <c r="AR694" s="15">
        <v>0</v>
      </c>
      <c r="AS694" s="15">
        <v>0</v>
      </c>
      <c r="AT694" s="15">
        <v>0</v>
      </c>
      <c r="AU694" s="15">
        <v>0</v>
      </c>
    </row>
    <row r="695" spans="1:47">
      <c r="A695" s="22"/>
      <c r="B695" s="19">
        <v>102</v>
      </c>
      <c r="C695" s="19">
        <v>20130612</v>
      </c>
      <c r="D695" s="7" t="s">
        <v>35</v>
      </c>
      <c r="E695" s="7" t="s">
        <v>28</v>
      </c>
      <c r="F695" s="7" t="s">
        <v>35</v>
      </c>
      <c r="G695" s="7" t="s">
        <v>35</v>
      </c>
      <c r="H695" s="7" t="s">
        <v>28</v>
      </c>
      <c r="I695" s="7" t="s">
        <v>28</v>
      </c>
      <c r="J695" s="7" t="s">
        <v>30</v>
      </c>
      <c r="K695" s="7" t="s">
        <v>30</v>
      </c>
      <c r="L695" s="7" t="s">
        <v>30</v>
      </c>
      <c r="M695" s="7" t="s">
        <v>30</v>
      </c>
      <c r="N695" s="7" t="s">
        <v>30</v>
      </c>
      <c r="O695" s="7" t="s">
        <v>30</v>
      </c>
      <c r="P695" s="7" t="s">
        <v>30</v>
      </c>
      <c r="Q695" s="1"/>
      <c r="R695" s="8">
        <v>102</v>
      </c>
      <c r="S695" s="4">
        <v>7</v>
      </c>
      <c r="T695" s="4">
        <v>169853</v>
      </c>
      <c r="U695" s="4">
        <v>1</v>
      </c>
      <c r="V695" s="4">
        <v>6</v>
      </c>
      <c r="W695" s="4">
        <v>9</v>
      </c>
      <c r="X695" s="4">
        <v>8</v>
      </c>
      <c r="Y695" s="4">
        <v>5</v>
      </c>
      <c r="Z695" s="4">
        <v>3</v>
      </c>
      <c r="AA695" s="4" t="s">
        <v>27</v>
      </c>
      <c r="AB695" s="4">
        <v>1</v>
      </c>
      <c r="AC695" s="9">
        <v>0</v>
      </c>
      <c r="AD695" s="11">
        <v>1</v>
      </c>
      <c r="AE695" s="9">
        <v>0</v>
      </c>
      <c r="AF695" s="11">
        <v>1</v>
      </c>
      <c r="AG695" s="9">
        <v>0</v>
      </c>
      <c r="AH695" s="11">
        <v>1</v>
      </c>
      <c r="AI695" s="11">
        <v>1</v>
      </c>
      <c r="AJ695" s="9">
        <v>0</v>
      </c>
      <c r="AK695" s="11">
        <v>1</v>
      </c>
      <c r="AL695" s="11">
        <v>1</v>
      </c>
      <c r="AM695" s="4">
        <v>6</v>
      </c>
      <c r="AN695" s="4" t="s">
        <v>27</v>
      </c>
      <c r="AO695" s="15">
        <v>0</v>
      </c>
      <c r="AP695" s="15">
        <v>0</v>
      </c>
      <c r="AQ695" s="15">
        <v>0</v>
      </c>
      <c r="AR695" s="15">
        <v>0</v>
      </c>
      <c r="AS695" s="15">
        <v>0</v>
      </c>
      <c r="AT695" s="15">
        <v>0</v>
      </c>
      <c r="AU695" s="16">
        <v>1</v>
      </c>
    </row>
    <row r="696" spans="1:47">
      <c r="A696" s="22"/>
      <c r="B696" s="20"/>
      <c r="C696" s="20"/>
      <c r="D696" s="14">
        <v>169853</v>
      </c>
      <c r="E696" s="14">
        <v>887566</v>
      </c>
      <c r="F696" s="14">
        <v>169852</v>
      </c>
      <c r="G696" s="14">
        <v>169854</v>
      </c>
      <c r="H696" s="14">
        <v>887565</v>
      </c>
      <c r="I696" s="14">
        <v>887567</v>
      </c>
      <c r="J696" s="14">
        <v>725323</v>
      </c>
      <c r="K696" s="14">
        <v>68233</v>
      </c>
      <c r="L696" s="14">
        <v>654</v>
      </c>
      <c r="M696" s="14">
        <v>7</v>
      </c>
      <c r="N696" s="14">
        <v>64</v>
      </c>
      <c r="O696" s="14">
        <v>2</v>
      </c>
      <c r="P696" s="14">
        <v>6</v>
      </c>
      <c r="Q696" s="1"/>
      <c r="R696" s="8">
        <v>102</v>
      </c>
      <c r="S696" s="4">
        <v>3</v>
      </c>
      <c r="T696" s="4">
        <v>887566</v>
      </c>
      <c r="U696" s="4">
        <v>8</v>
      </c>
      <c r="V696" s="4">
        <v>8</v>
      </c>
      <c r="W696" s="4">
        <v>7</v>
      </c>
      <c r="X696" s="4">
        <v>5</v>
      </c>
      <c r="Y696" s="4">
        <v>6</v>
      </c>
      <c r="Z696" s="4">
        <v>6</v>
      </c>
      <c r="AA696" s="4" t="s">
        <v>27</v>
      </c>
      <c r="AB696" s="4">
        <v>1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11">
        <v>1</v>
      </c>
      <c r="AI696" s="10">
        <v>2</v>
      </c>
      <c r="AJ696" s="11">
        <v>1</v>
      </c>
      <c r="AK696" s="10">
        <v>2</v>
      </c>
      <c r="AL696" s="9">
        <v>0</v>
      </c>
      <c r="AM696" s="4">
        <v>4</v>
      </c>
      <c r="AN696" s="4" t="s">
        <v>27</v>
      </c>
      <c r="AO696" s="15">
        <v>0</v>
      </c>
      <c r="AP696" s="15">
        <v>0</v>
      </c>
      <c r="AQ696" s="16">
        <v>1</v>
      </c>
      <c r="AR696" s="15">
        <v>0</v>
      </c>
      <c r="AS696" s="15">
        <v>0</v>
      </c>
      <c r="AT696" s="15">
        <v>0</v>
      </c>
      <c r="AU696" s="15">
        <v>0</v>
      </c>
    </row>
    <row r="697" spans="1:47">
      <c r="A697" s="22"/>
      <c r="B697" s="19">
        <v>101</v>
      </c>
      <c r="C697" s="19">
        <v>20130605</v>
      </c>
      <c r="D697" s="7" t="s">
        <v>28</v>
      </c>
      <c r="E697" s="7" t="s">
        <v>28</v>
      </c>
      <c r="F697" s="7" t="s">
        <v>28</v>
      </c>
      <c r="G697" s="7" t="s">
        <v>28</v>
      </c>
      <c r="H697" s="7" t="s">
        <v>28</v>
      </c>
      <c r="I697" s="7" t="s">
        <v>28</v>
      </c>
      <c r="J697" s="7" t="s">
        <v>30</v>
      </c>
      <c r="K697" s="7" t="s">
        <v>30</v>
      </c>
      <c r="L697" s="7" t="s">
        <v>30</v>
      </c>
      <c r="M697" s="7" t="s">
        <v>30</v>
      </c>
      <c r="N697" s="7" t="s">
        <v>30</v>
      </c>
      <c r="O697" s="7" t="s">
        <v>30</v>
      </c>
      <c r="P697" s="7" t="s">
        <v>30</v>
      </c>
      <c r="Q697" s="1"/>
      <c r="R697" s="8">
        <v>101</v>
      </c>
      <c r="S697" s="4">
        <v>3</v>
      </c>
      <c r="T697" s="4">
        <v>386739</v>
      </c>
      <c r="U697" s="4">
        <v>3</v>
      </c>
      <c r="V697" s="4">
        <v>8</v>
      </c>
      <c r="W697" s="4">
        <v>6</v>
      </c>
      <c r="X697" s="4">
        <v>7</v>
      </c>
      <c r="Y697" s="4">
        <v>3</v>
      </c>
      <c r="Z697" s="4">
        <v>9</v>
      </c>
      <c r="AA697" s="4" t="s">
        <v>27</v>
      </c>
      <c r="AB697" s="4">
        <v>1</v>
      </c>
      <c r="AC697" s="9">
        <v>0</v>
      </c>
      <c r="AD697" s="9">
        <v>0</v>
      </c>
      <c r="AE697" s="9">
        <v>0</v>
      </c>
      <c r="AF697" s="10">
        <v>2</v>
      </c>
      <c r="AG697" s="9">
        <v>0</v>
      </c>
      <c r="AH697" s="9">
        <v>0</v>
      </c>
      <c r="AI697" s="11">
        <v>1</v>
      </c>
      <c r="AJ697" s="11">
        <v>1</v>
      </c>
      <c r="AK697" s="11">
        <v>1</v>
      </c>
      <c r="AL697" s="11">
        <v>1</v>
      </c>
      <c r="AM697" s="4">
        <v>5</v>
      </c>
      <c r="AN697" s="4" t="s">
        <v>27</v>
      </c>
      <c r="AO697" s="15">
        <v>0</v>
      </c>
      <c r="AP697" s="15">
        <v>0</v>
      </c>
      <c r="AQ697" s="16">
        <v>1</v>
      </c>
      <c r="AR697" s="15">
        <v>0</v>
      </c>
      <c r="AS697" s="15">
        <v>0</v>
      </c>
      <c r="AT697" s="15">
        <v>0</v>
      </c>
      <c r="AU697" s="15">
        <v>0</v>
      </c>
    </row>
    <row r="698" spans="1:47">
      <c r="A698" s="22"/>
      <c r="B698" s="20"/>
      <c r="C698" s="20"/>
      <c r="D698" s="14">
        <v>386739</v>
      </c>
      <c r="E698" s="14">
        <v>601088</v>
      </c>
      <c r="F698" s="14">
        <v>386738</v>
      </c>
      <c r="G698" s="14">
        <v>386740</v>
      </c>
      <c r="H698" s="14">
        <v>601087</v>
      </c>
      <c r="I698" s="14">
        <v>601089</v>
      </c>
      <c r="J698" s="14">
        <v>812028</v>
      </c>
      <c r="K698" s="14">
        <v>14436</v>
      </c>
      <c r="L698" s="14">
        <v>375</v>
      </c>
      <c r="M698" s="14">
        <v>54</v>
      </c>
      <c r="N698" s="14">
        <v>72</v>
      </c>
      <c r="O698" s="14">
        <v>1</v>
      </c>
      <c r="P698" s="14">
        <v>2</v>
      </c>
      <c r="Q698" s="1"/>
      <c r="R698" s="8">
        <v>101</v>
      </c>
      <c r="S698" s="4">
        <v>3</v>
      </c>
      <c r="T698" s="4">
        <v>601088</v>
      </c>
      <c r="U698" s="4">
        <v>6</v>
      </c>
      <c r="V698" s="4">
        <v>0</v>
      </c>
      <c r="W698" s="4">
        <v>1</v>
      </c>
      <c r="X698" s="4">
        <v>0</v>
      </c>
      <c r="Y698" s="4">
        <v>8</v>
      </c>
      <c r="Z698" s="4">
        <v>8</v>
      </c>
      <c r="AA698" s="4" t="s">
        <v>27</v>
      </c>
      <c r="AB698" s="4">
        <v>1</v>
      </c>
      <c r="AC698" s="10">
        <v>2</v>
      </c>
      <c r="AD698" s="11">
        <v>1</v>
      </c>
      <c r="AE698" s="9">
        <v>0</v>
      </c>
      <c r="AF698" s="9">
        <v>0</v>
      </c>
      <c r="AG698" s="9">
        <v>0</v>
      </c>
      <c r="AH698" s="9">
        <v>0</v>
      </c>
      <c r="AI698" s="11">
        <v>1</v>
      </c>
      <c r="AJ698" s="9">
        <v>0</v>
      </c>
      <c r="AK698" s="10">
        <v>2</v>
      </c>
      <c r="AL698" s="9">
        <v>0</v>
      </c>
      <c r="AM698" s="4">
        <v>4</v>
      </c>
      <c r="AN698" s="4" t="s">
        <v>27</v>
      </c>
      <c r="AO698" s="15">
        <v>0</v>
      </c>
      <c r="AP698" s="15">
        <v>0</v>
      </c>
      <c r="AQ698" s="16">
        <v>1</v>
      </c>
      <c r="AR698" s="15">
        <v>0</v>
      </c>
      <c r="AS698" s="15">
        <v>0</v>
      </c>
      <c r="AT698" s="15">
        <v>0</v>
      </c>
      <c r="AU698" s="15">
        <v>0</v>
      </c>
    </row>
    <row r="699" spans="1:47">
      <c r="A699" s="22"/>
      <c r="B699" s="19">
        <v>100</v>
      </c>
      <c r="C699" s="19">
        <v>20130529</v>
      </c>
      <c r="D699" s="7" t="s">
        <v>33</v>
      </c>
      <c r="E699" s="7" t="s">
        <v>33</v>
      </c>
      <c r="F699" s="7" t="s">
        <v>33</v>
      </c>
      <c r="G699" s="7" t="s">
        <v>33</v>
      </c>
      <c r="H699" s="7" t="s">
        <v>33</v>
      </c>
      <c r="I699" s="7" t="s">
        <v>33</v>
      </c>
      <c r="J699" s="7" t="s">
        <v>30</v>
      </c>
      <c r="K699" s="7" t="s">
        <v>30</v>
      </c>
      <c r="L699" s="7" t="s">
        <v>30</v>
      </c>
      <c r="M699" s="7" t="s">
        <v>30</v>
      </c>
      <c r="N699" s="7" t="s">
        <v>30</v>
      </c>
      <c r="O699" s="7" t="s">
        <v>30</v>
      </c>
      <c r="P699" s="7" t="s">
        <v>30</v>
      </c>
      <c r="Q699" s="1"/>
      <c r="R699" s="8">
        <v>100</v>
      </c>
      <c r="S699" s="4">
        <v>2</v>
      </c>
      <c r="T699" s="4">
        <v>372550</v>
      </c>
      <c r="U699" s="4">
        <v>3</v>
      </c>
      <c r="V699" s="4">
        <v>7</v>
      </c>
      <c r="W699" s="4">
        <v>2</v>
      </c>
      <c r="X699" s="4">
        <v>5</v>
      </c>
      <c r="Y699" s="4">
        <v>5</v>
      </c>
      <c r="Z699" s="4">
        <v>0</v>
      </c>
      <c r="AA699" s="4" t="s">
        <v>27</v>
      </c>
      <c r="AB699" s="4">
        <v>1</v>
      </c>
      <c r="AC699" s="11">
        <v>1</v>
      </c>
      <c r="AD699" s="9">
        <v>0</v>
      </c>
      <c r="AE699" s="11">
        <v>1</v>
      </c>
      <c r="AF699" s="11">
        <v>1</v>
      </c>
      <c r="AG699" s="9">
        <v>0</v>
      </c>
      <c r="AH699" s="10">
        <v>2</v>
      </c>
      <c r="AI699" s="9">
        <v>0</v>
      </c>
      <c r="AJ699" s="11">
        <v>1</v>
      </c>
      <c r="AK699" s="9">
        <v>0</v>
      </c>
      <c r="AL699" s="9">
        <v>0</v>
      </c>
      <c r="AM699" s="4">
        <v>5</v>
      </c>
      <c r="AN699" s="4" t="s">
        <v>27</v>
      </c>
      <c r="AO699" s="15">
        <v>0</v>
      </c>
      <c r="AP699" s="16">
        <v>1</v>
      </c>
      <c r="AQ699" s="15">
        <v>0</v>
      </c>
      <c r="AR699" s="15">
        <v>0</v>
      </c>
      <c r="AS699" s="15">
        <v>0</v>
      </c>
      <c r="AT699" s="15">
        <v>0</v>
      </c>
      <c r="AU699" s="15">
        <v>0</v>
      </c>
    </row>
    <row r="700" spans="1:47">
      <c r="A700" s="22"/>
      <c r="B700" s="20"/>
      <c r="C700" s="20"/>
      <c r="D700" s="14">
        <v>372550</v>
      </c>
      <c r="E700" s="14">
        <v>584089</v>
      </c>
      <c r="F700" s="14">
        <v>372549</v>
      </c>
      <c r="G700" s="14">
        <v>372551</v>
      </c>
      <c r="H700" s="14">
        <v>584088</v>
      </c>
      <c r="I700" s="14">
        <v>584090</v>
      </c>
      <c r="J700" s="14">
        <v>993507</v>
      </c>
      <c r="K700" s="14">
        <v>87847</v>
      </c>
      <c r="L700" s="14">
        <v>755</v>
      </c>
      <c r="M700" s="14">
        <v>27</v>
      </c>
      <c r="N700" s="14">
        <v>64</v>
      </c>
      <c r="O700" s="14">
        <v>0</v>
      </c>
      <c r="P700" s="14">
        <v>9</v>
      </c>
      <c r="Q700" s="1"/>
      <c r="R700" s="8">
        <v>100</v>
      </c>
      <c r="S700" s="4">
        <v>2</v>
      </c>
      <c r="T700" s="4">
        <v>584089</v>
      </c>
      <c r="U700" s="4">
        <v>5</v>
      </c>
      <c r="V700" s="4">
        <v>8</v>
      </c>
      <c r="W700" s="4">
        <v>4</v>
      </c>
      <c r="X700" s="4">
        <v>0</v>
      </c>
      <c r="Y700" s="4">
        <v>8</v>
      </c>
      <c r="Z700" s="4">
        <v>9</v>
      </c>
      <c r="AA700" s="4" t="s">
        <v>27</v>
      </c>
      <c r="AB700" s="4">
        <v>1</v>
      </c>
      <c r="AC700" s="11">
        <v>1</v>
      </c>
      <c r="AD700" s="9">
        <v>0</v>
      </c>
      <c r="AE700" s="9">
        <v>0</v>
      </c>
      <c r="AF700" s="9">
        <v>0</v>
      </c>
      <c r="AG700" s="11">
        <v>1</v>
      </c>
      <c r="AH700" s="11">
        <v>1</v>
      </c>
      <c r="AI700" s="9">
        <v>0</v>
      </c>
      <c r="AJ700" s="9">
        <v>0</v>
      </c>
      <c r="AK700" s="10">
        <v>2</v>
      </c>
      <c r="AL700" s="11">
        <v>1</v>
      </c>
      <c r="AM700" s="4">
        <v>5</v>
      </c>
      <c r="AN700" s="4" t="s">
        <v>27</v>
      </c>
      <c r="AO700" s="15">
        <v>0</v>
      </c>
      <c r="AP700" s="16">
        <v>1</v>
      </c>
      <c r="AQ700" s="15">
        <v>0</v>
      </c>
      <c r="AR700" s="15">
        <v>0</v>
      </c>
      <c r="AS700" s="15">
        <v>0</v>
      </c>
      <c r="AT700" s="15">
        <v>0</v>
      </c>
      <c r="AU700" s="15">
        <v>0</v>
      </c>
    </row>
    <row r="701" spans="1:47">
      <c r="A701" s="22"/>
      <c r="B701" s="19">
        <v>99</v>
      </c>
      <c r="C701" s="19">
        <v>20130522</v>
      </c>
      <c r="D701" s="7" t="s">
        <v>35</v>
      </c>
      <c r="E701" s="7" t="s">
        <v>33</v>
      </c>
      <c r="F701" s="7" t="s">
        <v>35</v>
      </c>
      <c r="G701" s="7" t="s">
        <v>35</v>
      </c>
      <c r="H701" s="7" t="s">
        <v>33</v>
      </c>
      <c r="I701" s="7" t="s">
        <v>33</v>
      </c>
      <c r="J701" s="7" t="s">
        <v>30</v>
      </c>
      <c r="K701" s="7" t="s">
        <v>30</v>
      </c>
      <c r="L701" s="7" t="s">
        <v>30</v>
      </c>
      <c r="M701" s="7" t="s">
        <v>30</v>
      </c>
      <c r="N701" s="7" t="s">
        <v>30</v>
      </c>
      <c r="O701" s="7" t="s">
        <v>30</v>
      </c>
      <c r="P701" s="7" t="s">
        <v>30</v>
      </c>
      <c r="Q701" s="1"/>
      <c r="R701" s="8">
        <v>99</v>
      </c>
      <c r="S701" s="4">
        <v>7</v>
      </c>
      <c r="T701" s="4">
        <v>450306</v>
      </c>
      <c r="U701" s="4">
        <v>4</v>
      </c>
      <c r="V701" s="4">
        <v>5</v>
      </c>
      <c r="W701" s="4">
        <v>0</v>
      </c>
      <c r="X701" s="4">
        <v>3</v>
      </c>
      <c r="Y701" s="4">
        <v>0</v>
      </c>
      <c r="Z701" s="4">
        <v>6</v>
      </c>
      <c r="AA701" s="4" t="s">
        <v>27</v>
      </c>
      <c r="AB701" s="4">
        <v>1</v>
      </c>
      <c r="AC701" s="10">
        <v>2</v>
      </c>
      <c r="AD701" s="9">
        <v>0</v>
      </c>
      <c r="AE701" s="9">
        <v>0</v>
      </c>
      <c r="AF701" s="11">
        <v>1</v>
      </c>
      <c r="AG701" s="11">
        <v>1</v>
      </c>
      <c r="AH701" s="11">
        <v>1</v>
      </c>
      <c r="AI701" s="11">
        <v>1</v>
      </c>
      <c r="AJ701" s="9">
        <v>0</v>
      </c>
      <c r="AK701" s="9">
        <v>0</v>
      </c>
      <c r="AL701" s="9">
        <v>0</v>
      </c>
      <c r="AM701" s="4">
        <v>5</v>
      </c>
      <c r="AN701" s="4" t="s">
        <v>27</v>
      </c>
      <c r="AO701" s="15">
        <v>0</v>
      </c>
      <c r="AP701" s="15">
        <v>0</v>
      </c>
      <c r="AQ701" s="15">
        <v>0</v>
      </c>
      <c r="AR701" s="15">
        <v>0</v>
      </c>
      <c r="AS701" s="15">
        <v>0</v>
      </c>
      <c r="AT701" s="15">
        <v>0</v>
      </c>
      <c r="AU701" s="16">
        <v>1</v>
      </c>
    </row>
    <row r="702" spans="1:47">
      <c r="A702" s="22"/>
      <c r="B702" s="20"/>
      <c r="C702" s="20"/>
      <c r="D702" s="14">
        <v>450306</v>
      </c>
      <c r="E702" s="14">
        <v>610622</v>
      </c>
      <c r="F702" s="14">
        <v>450305</v>
      </c>
      <c r="G702" s="14">
        <v>450307</v>
      </c>
      <c r="H702" s="14">
        <v>610621</v>
      </c>
      <c r="I702" s="14">
        <v>610623</v>
      </c>
      <c r="J702" s="14">
        <v>651093</v>
      </c>
      <c r="K702" s="14">
        <v>35141</v>
      </c>
      <c r="L702" s="14">
        <v>804</v>
      </c>
      <c r="M702" s="14">
        <v>59</v>
      </c>
      <c r="N702" s="14">
        <v>84</v>
      </c>
      <c r="O702" s="14">
        <v>5</v>
      </c>
      <c r="P702" s="14">
        <v>8</v>
      </c>
      <c r="Q702" s="1"/>
      <c r="R702" s="8">
        <v>99</v>
      </c>
      <c r="S702" s="4">
        <v>2</v>
      </c>
      <c r="T702" s="4">
        <v>610622</v>
      </c>
      <c r="U702" s="4">
        <v>6</v>
      </c>
      <c r="V702" s="4">
        <v>1</v>
      </c>
      <c r="W702" s="4">
        <v>0</v>
      </c>
      <c r="X702" s="4">
        <v>6</v>
      </c>
      <c r="Y702" s="4">
        <v>2</v>
      </c>
      <c r="Z702" s="4">
        <v>2</v>
      </c>
      <c r="AA702" s="4" t="s">
        <v>27</v>
      </c>
      <c r="AB702" s="4">
        <v>1</v>
      </c>
      <c r="AC702" s="11">
        <v>1</v>
      </c>
      <c r="AD702" s="11">
        <v>1</v>
      </c>
      <c r="AE702" s="10">
        <v>2</v>
      </c>
      <c r="AF702" s="9">
        <v>0</v>
      </c>
      <c r="AG702" s="9">
        <v>0</v>
      </c>
      <c r="AH702" s="9">
        <v>0</v>
      </c>
      <c r="AI702" s="10">
        <v>2</v>
      </c>
      <c r="AJ702" s="9">
        <v>0</v>
      </c>
      <c r="AK702" s="9">
        <v>0</v>
      </c>
      <c r="AL702" s="9">
        <v>0</v>
      </c>
      <c r="AM702" s="4">
        <v>4</v>
      </c>
      <c r="AN702" s="4" t="s">
        <v>27</v>
      </c>
      <c r="AO702" s="15">
        <v>0</v>
      </c>
      <c r="AP702" s="16">
        <v>1</v>
      </c>
      <c r="AQ702" s="15">
        <v>0</v>
      </c>
      <c r="AR702" s="15">
        <v>0</v>
      </c>
      <c r="AS702" s="15">
        <v>0</v>
      </c>
      <c r="AT702" s="15">
        <v>0</v>
      </c>
      <c r="AU702" s="15">
        <v>0</v>
      </c>
    </row>
    <row r="703" spans="1:47">
      <c r="A703" s="22"/>
      <c r="B703" s="19">
        <v>98</v>
      </c>
      <c r="C703" s="19">
        <v>20130515</v>
      </c>
      <c r="D703" s="7" t="s">
        <v>29</v>
      </c>
      <c r="E703" s="7" t="s">
        <v>31</v>
      </c>
      <c r="F703" s="7" t="s">
        <v>29</v>
      </c>
      <c r="G703" s="7" t="s">
        <v>29</v>
      </c>
      <c r="H703" s="7" t="s">
        <v>31</v>
      </c>
      <c r="I703" s="7" t="s">
        <v>31</v>
      </c>
      <c r="J703" s="7" t="s">
        <v>30</v>
      </c>
      <c r="K703" s="7" t="s">
        <v>30</v>
      </c>
      <c r="L703" s="7" t="s">
        <v>30</v>
      </c>
      <c r="M703" s="7" t="s">
        <v>30</v>
      </c>
      <c r="N703" s="7" t="s">
        <v>30</v>
      </c>
      <c r="O703" s="7" t="s">
        <v>30</v>
      </c>
      <c r="P703" s="7" t="s">
        <v>30</v>
      </c>
      <c r="Q703" s="1"/>
      <c r="R703" s="8">
        <v>98</v>
      </c>
      <c r="S703" s="4">
        <v>6</v>
      </c>
      <c r="T703" s="4">
        <v>343382</v>
      </c>
      <c r="U703" s="4">
        <v>3</v>
      </c>
      <c r="V703" s="4">
        <v>4</v>
      </c>
      <c r="W703" s="4">
        <v>3</v>
      </c>
      <c r="X703" s="4">
        <v>3</v>
      </c>
      <c r="Y703" s="4">
        <v>8</v>
      </c>
      <c r="Z703" s="4">
        <v>2</v>
      </c>
      <c r="AA703" s="4" t="s">
        <v>27</v>
      </c>
      <c r="AB703" s="4">
        <v>1</v>
      </c>
      <c r="AC703" s="9">
        <v>0</v>
      </c>
      <c r="AD703" s="9">
        <v>0</v>
      </c>
      <c r="AE703" s="11">
        <v>1</v>
      </c>
      <c r="AF703" s="17">
        <v>3</v>
      </c>
      <c r="AG703" s="11">
        <v>1</v>
      </c>
      <c r="AH703" s="9">
        <v>0</v>
      </c>
      <c r="AI703" s="9">
        <v>0</v>
      </c>
      <c r="AJ703" s="9">
        <v>0</v>
      </c>
      <c r="AK703" s="11">
        <v>1</v>
      </c>
      <c r="AL703" s="9">
        <v>0</v>
      </c>
      <c r="AM703" s="4">
        <v>4</v>
      </c>
      <c r="AN703" s="4" t="s">
        <v>27</v>
      </c>
      <c r="AO703" s="15">
        <v>0</v>
      </c>
      <c r="AP703" s="15">
        <v>0</v>
      </c>
      <c r="AQ703" s="15">
        <v>0</v>
      </c>
      <c r="AR703" s="15">
        <v>0</v>
      </c>
      <c r="AS703" s="15">
        <v>0</v>
      </c>
      <c r="AT703" s="16">
        <v>1</v>
      </c>
      <c r="AU703" s="15">
        <v>0</v>
      </c>
    </row>
    <row r="704" spans="1:47">
      <c r="A704" s="22"/>
      <c r="B704" s="20"/>
      <c r="C704" s="20"/>
      <c r="D704" s="14">
        <v>343382</v>
      </c>
      <c r="E704" s="14">
        <v>424219</v>
      </c>
      <c r="F704" s="14">
        <v>343381</v>
      </c>
      <c r="G704" s="14">
        <v>343383</v>
      </c>
      <c r="H704" s="14">
        <v>424218</v>
      </c>
      <c r="I704" s="14">
        <v>424220</v>
      </c>
      <c r="J704" s="14">
        <v>782507</v>
      </c>
      <c r="K704" s="14">
        <v>27852</v>
      </c>
      <c r="L704" s="14">
        <v>128</v>
      </c>
      <c r="M704" s="14">
        <v>33</v>
      </c>
      <c r="N704" s="14">
        <v>76</v>
      </c>
      <c r="O704" s="14">
        <v>6</v>
      </c>
      <c r="P704" s="14">
        <v>7</v>
      </c>
      <c r="Q704" s="1"/>
      <c r="R704" s="8">
        <v>98</v>
      </c>
      <c r="S704" s="4">
        <v>5</v>
      </c>
      <c r="T704" s="4">
        <v>424219</v>
      </c>
      <c r="U704" s="4">
        <v>4</v>
      </c>
      <c r="V704" s="4">
        <v>2</v>
      </c>
      <c r="W704" s="4">
        <v>4</v>
      </c>
      <c r="X704" s="4">
        <v>2</v>
      </c>
      <c r="Y704" s="4">
        <v>1</v>
      </c>
      <c r="Z704" s="4">
        <v>9</v>
      </c>
      <c r="AA704" s="4" t="s">
        <v>27</v>
      </c>
      <c r="AB704" s="4">
        <v>1</v>
      </c>
      <c r="AC704" s="9">
        <v>0</v>
      </c>
      <c r="AD704" s="11">
        <v>1</v>
      </c>
      <c r="AE704" s="10">
        <v>2</v>
      </c>
      <c r="AF704" s="9">
        <v>0</v>
      </c>
      <c r="AG704" s="10">
        <v>2</v>
      </c>
      <c r="AH704" s="9">
        <v>0</v>
      </c>
      <c r="AI704" s="9">
        <v>0</v>
      </c>
      <c r="AJ704" s="9">
        <v>0</v>
      </c>
      <c r="AK704" s="9">
        <v>0</v>
      </c>
      <c r="AL704" s="11">
        <v>1</v>
      </c>
      <c r="AM704" s="4">
        <v>4</v>
      </c>
      <c r="AN704" s="4" t="s">
        <v>27</v>
      </c>
      <c r="AO704" s="15">
        <v>0</v>
      </c>
      <c r="AP704" s="15">
        <v>0</v>
      </c>
      <c r="AQ704" s="15">
        <v>0</v>
      </c>
      <c r="AR704" s="15">
        <v>0</v>
      </c>
      <c r="AS704" s="16">
        <v>1</v>
      </c>
      <c r="AT704" s="15">
        <v>0</v>
      </c>
      <c r="AU704" s="15">
        <v>0</v>
      </c>
    </row>
    <row r="705" spans="1:47">
      <c r="A705" s="22"/>
      <c r="B705" s="19">
        <v>97</v>
      </c>
      <c r="C705" s="19">
        <v>20130508</v>
      </c>
      <c r="D705" s="7" t="s">
        <v>33</v>
      </c>
      <c r="E705" s="7" t="s">
        <v>35</v>
      </c>
      <c r="F705" s="7" t="s">
        <v>33</v>
      </c>
      <c r="G705" s="7" t="s">
        <v>33</v>
      </c>
      <c r="H705" s="7" t="s">
        <v>35</v>
      </c>
      <c r="I705" s="7" t="s">
        <v>35</v>
      </c>
      <c r="J705" s="7" t="s">
        <v>30</v>
      </c>
      <c r="K705" s="7" t="s">
        <v>30</v>
      </c>
      <c r="L705" s="7" t="s">
        <v>30</v>
      </c>
      <c r="M705" s="7" t="s">
        <v>30</v>
      </c>
      <c r="N705" s="7" t="s">
        <v>30</v>
      </c>
      <c r="O705" s="7" t="s">
        <v>30</v>
      </c>
      <c r="P705" s="7" t="s">
        <v>30</v>
      </c>
      <c r="Q705" s="1"/>
      <c r="R705" s="8">
        <v>97</v>
      </c>
      <c r="S705" s="4">
        <v>2</v>
      </c>
      <c r="T705" s="4">
        <v>187708</v>
      </c>
      <c r="U705" s="4">
        <v>1</v>
      </c>
      <c r="V705" s="4">
        <v>8</v>
      </c>
      <c r="W705" s="4">
        <v>7</v>
      </c>
      <c r="X705" s="4">
        <v>7</v>
      </c>
      <c r="Y705" s="4">
        <v>0</v>
      </c>
      <c r="Z705" s="4">
        <v>8</v>
      </c>
      <c r="AA705" s="4" t="s">
        <v>27</v>
      </c>
      <c r="AB705" s="4">
        <v>1</v>
      </c>
      <c r="AC705" s="11">
        <v>1</v>
      </c>
      <c r="AD705" s="11">
        <v>1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10">
        <v>2</v>
      </c>
      <c r="AK705" s="10">
        <v>2</v>
      </c>
      <c r="AL705" s="9">
        <v>0</v>
      </c>
      <c r="AM705" s="4">
        <v>4</v>
      </c>
      <c r="AN705" s="4" t="s">
        <v>27</v>
      </c>
      <c r="AO705" s="15">
        <v>0</v>
      </c>
      <c r="AP705" s="16">
        <v>1</v>
      </c>
      <c r="AQ705" s="15">
        <v>0</v>
      </c>
      <c r="AR705" s="15">
        <v>0</v>
      </c>
      <c r="AS705" s="15">
        <v>0</v>
      </c>
      <c r="AT705" s="15">
        <v>0</v>
      </c>
      <c r="AU705" s="15">
        <v>0</v>
      </c>
    </row>
    <row r="706" spans="1:47">
      <c r="A706" s="22"/>
      <c r="B706" s="20"/>
      <c r="C706" s="20"/>
      <c r="D706" s="14">
        <v>187708</v>
      </c>
      <c r="E706" s="14">
        <v>692251</v>
      </c>
      <c r="F706" s="14">
        <v>187707</v>
      </c>
      <c r="G706" s="14">
        <v>187709</v>
      </c>
      <c r="H706" s="14">
        <v>692250</v>
      </c>
      <c r="I706" s="14">
        <v>692252</v>
      </c>
      <c r="J706" s="14">
        <v>645137</v>
      </c>
      <c r="K706" s="14">
        <v>10914</v>
      </c>
      <c r="L706" s="14">
        <v>200</v>
      </c>
      <c r="M706" s="14">
        <v>31</v>
      </c>
      <c r="N706" s="14">
        <v>55</v>
      </c>
      <c r="O706" s="14">
        <v>3</v>
      </c>
      <c r="P706" s="14">
        <v>8</v>
      </c>
      <c r="Q706" s="1"/>
      <c r="R706" s="8">
        <v>97</v>
      </c>
      <c r="S706" s="4">
        <v>7</v>
      </c>
      <c r="T706" s="4">
        <v>692251</v>
      </c>
      <c r="U706" s="4">
        <v>6</v>
      </c>
      <c r="V706" s="4">
        <v>9</v>
      </c>
      <c r="W706" s="4">
        <v>2</v>
      </c>
      <c r="X706" s="4">
        <v>2</v>
      </c>
      <c r="Y706" s="4">
        <v>5</v>
      </c>
      <c r="Z706" s="4">
        <v>1</v>
      </c>
      <c r="AA706" s="4" t="s">
        <v>27</v>
      </c>
      <c r="AB706" s="4">
        <v>1</v>
      </c>
      <c r="AC706" s="9">
        <v>0</v>
      </c>
      <c r="AD706" s="11">
        <v>1</v>
      </c>
      <c r="AE706" s="10">
        <v>2</v>
      </c>
      <c r="AF706" s="9">
        <v>0</v>
      </c>
      <c r="AG706" s="9">
        <v>0</v>
      </c>
      <c r="AH706" s="11">
        <v>1</v>
      </c>
      <c r="AI706" s="11">
        <v>1</v>
      </c>
      <c r="AJ706" s="9">
        <v>0</v>
      </c>
      <c r="AK706" s="9">
        <v>0</v>
      </c>
      <c r="AL706" s="11">
        <v>1</v>
      </c>
      <c r="AM706" s="4">
        <v>5</v>
      </c>
      <c r="AN706" s="4" t="s">
        <v>27</v>
      </c>
      <c r="AO706" s="15">
        <v>0</v>
      </c>
      <c r="AP706" s="15">
        <v>0</v>
      </c>
      <c r="AQ706" s="15">
        <v>0</v>
      </c>
      <c r="AR706" s="15">
        <v>0</v>
      </c>
      <c r="AS706" s="15">
        <v>0</v>
      </c>
      <c r="AT706" s="15">
        <v>0</v>
      </c>
      <c r="AU706" s="16">
        <v>1</v>
      </c>
    </row>
    <row r="707" spans="1:47">
      <c r="A707" s="22"/>
      <c r="B707" s="19">
        <v>96</v>
      </c>
      <c r="C707" s="19">
        <v>20130501</v>
      </c>
      <c r="D707" s="7" t="s">
        <v>29</v>
      </c>
      <c r="E707" s="7" t="s">
        <v>33</v>
      </c>
      <c r="F707" s="7" t="s">
        <v>29</v>
      </c>
      <c r="G707" s="7" t="s">
        <v>29</v>
      </c>
      <c r="H707" s="7" t="s">
        <v>33</v>
      </c>
      <c r="I707" s="7" t="s">
        <v>33</v>
      </c>
      <c r="J707" s="7" t="s">
        <v>30</v>
      </c>
      <c r="K707" s="7" t="s">
        <v>30</v>
      </c>
      <c r="L707" s="7" t="s">
        <v>30</v>
      </c>
      <c r="M707" s="7" t="s">
        <v>30</v>
      </c>
      <c r="N707" s="7" t="s">
        <v>30</v>
      </c>
      <c r="O707" s="7" t="s">
        <v>30</v>
      </c>
      <c r="P707" s="7" t="s">
        <v>30</v>
      </c>
      <c r="Q707" s="1"/>
      <c r="R707" s="8">
        <v>96</v>
      </c>
      <c r="S707" s="4">
        <v>6</v>
      </c>
      <c r="T707" s="4">
        <v>734427</v>
      </c>
      <c r="U707" s="4">
        <v>7</v>
      </c>
      <c r="V707" s="4">
        <v>3</v>
      </c>
      <c r="W707" s="4">
        <v>4</v>
      </c>
      <c r="X707" s="4">
        <v>4</v>
      </c>
      <c r="Y707" s="4">
        <v>2</v>
      </c>
      <c r="Z707" s="4">
        <v>7</v>
      </c>
      <c r="AA707" s="4" t="s">
        <v>27</v>
      </c>
      <c r="AB707" s="4">
        <v>1</v>
      </c>
      <c r="AC707" s="9">
        <v>0</v>
      </c>
      <c r="AD707" s="9">
        <v>0</v>
      </c>
      <c r="AE707" s="11">
        <v>1</v>
      </c>
      <c r="AF707" s="11">
        <v>1</v>
      </c>
      <c r="AG707" s="10">
        <v>2</v>
      </c>
      <c r="AH707" s="9">
        <v>0</v>
      </c>
      <c r="AI707" s="9">
        <v>0</v>
      </c>
      <c r="AJ707" s="10">
        <v>2</v>
      </c>
      <c r="AK707" s="9">
        <v>0</v>
      </c>
      <c r="AL707" s="9">
        <v>0</v>
      </c>
      <c r="AM707" s="4">
        <v>4</v>
      </c>
      <c r="AN707" s="4" t="s">
        <v>27</v>
      </c>
      <c r="AO707" s="15">
        <v>0</v>
      </c>
      <c r="AP707" s="15">
        <v>0</v>
      </c>
      <c r="AQ707" s="15">
        <v>0</v>
      </c>
      <c r="AR707" s="15">
        <v>0</v>
      </c>
      <c r="AS707" s="15">
        <v>0</v>
      </c>
      <c r="AT707" s="16">
        <v>1</v>
      </c>
      <c r="AU707" s="15">
        <v>0</v>
      </c>
    </row>
    <row r="708" spans="1:47">
      <c r="A708" s="22"/>
      <c r="B708" s="20"/>
      <c r="C708" s="20"/>
      <c r="D708" s="14">
        <v>734427</v>
      </c>
      <c r="E708" s="14">
        <v>891094</v>
      </c>
      <c r="F708" s="14">
        <v>734426</v>
      </c>
      <c r="G708" s="14">
        <v>734428</v>
      </c>
      <c r="H708" s="14">
        <v>891093</v>
      </c>
      <c r="I708" s="14">
        <v>891095</v>
      </c>
      <c r="J708" s="14">
        <v>377955</v>
      </c>
      <c r="K708" s="14">
        <v>81294</v>
      </c>
      <c r="L708" s="14">
        <v>313</v>
      </c>
      <c r="M708" s="14">
        <v>59</v>
      </c>
      <c r="N708" s="14">
        <v>62</v>
      </c>
      <c r="O708" s="14">
        <v>1</v>
      </c>
      <c r="P708" s="14">
        <v>3</v>
      </c>
      <c r="Q708" s="1"/>
      <c r="R708" s="8">
        <v>96</v>
      </c>
      <c r="S708" s="4">
        <v>2</v>
      </c>
      <c r="T708" s="4">
        <v>891094</v>
      </c>
      <c r="U708" s="4">
        <v>8</v>
      </c>
      <c r="V708" s="4">
        <v>9</v>
      </c>
      <c r="W708" s="4">
        <v>1</v>
      </c>
      <c r="X708" s="4">
        <v>0</v>
      </c>
      <c r="Y708" s="4">
        <v>9</v>
      </c>
      <c r="Z708" s="4">
        <v>4</v>
      </c>
      <c r="AA708" s="4" t="s">
        <v>27</v>
      </c>
      <c r="AB708" s="4">
        <v>1</v>
      </c>
      <c r="AC708" s="11">
        <v>1</v>
      </c>
      <c r="AD708" s="11">
        <v>1</v>
      </c>
      <c r="AE708" s="9">
        <v>0</v>
      </c>
      <c r="AF708" s="9">
        <v>0</v>
      </c>
      <c r="AG708" s="11">
        <v>1</v>
      </c>
      <c r="AH708" s="9">
        <v>0</v>
      </c>
      <c r="AI708" s="9">
        <v>0</v>
      </c>
      <c r="AJ708" s="9">
        <v>0</v>
      </c>
      <c r="AK708" s="11">
        <v>1</v>
      </c>
      <c r="AL708" s="10">
        <v>2</v>
      </c>
      <c r="AM708" s="4">
        <v>5</v>
      </c>
      <c r="AN708" s="4" t="s">
        <v>27</v>
      </c>
      <c r="AO708" s="15">
        <v>0</v>
      </c>
      <c r="AP708" s="16">
        <v>1</v>
      </c>
      <c r="AQ708" s="15">
        <v>0</v>
      </c>
      <c r="AR708" s="15">
        <v>0</v>
      </c>
      <c r="AS708" s="15">
        <v>0</v>
      </c>
      <c r="AT708" s="15">
        <v>0</v>
      </c>
      <c r="AU708" s="15">
        <v>0</v>
      </c>
    </row>
    <row r="709" spans="1:47">
      <c r="A709" s="22"/>
      <c r="B709" s="19">
        <v>95</v>
      </c>
      <c r="C709" s="19">
        <v>20130424</v>
      </c>
      <c r="D709" s="7" t="s">
        <v>32</v>
      </c>
      <c r="E709" s="7" t="s">
        <v>31</v>
      </c>
      <c r="F709" s="7" t="s">
        <v>32</v>
      </c>
      <c r="G709" s="7" t="s">
        <v>32</v>
      </c>
      <c r="H709" s="7" t="s">
        <v>31</v>
      </c>
      <c r="I709" s="7" t="s">
        <v>31</v>
      </c>
      <c r="J709" s="7" t="s">
        <v>30</v>
      </c>
      <c r="K709" s="7" t="s">
        <v>30</v>
      </c>
      <c r="L709" s="7" t="s">
        <v>30</v>
      </c>
      <c r="M709" s="7" t="s">
        <v>30</v>
      </c>
      <c r="N709" s="7" t="s">
        <v>30</v>
      </c>
      <c r="O709" s="7" t="s">
        <v>30</v>
      </c>
      <c r="P709" s="7" t="s">
        <v>30</v>
      </c>
      <c r="Q709" s="1"/>
      <c r="R709" s="8">
        <v>95</v>
      </c>
      <c r="S709" s="4">
        <v>4</v>
      </c>
      <c r="T709" s="4">
        <v>463677</v>
      </c>
      <c r="U709" s="4">
        <v>4</v>
      </c>
      <c r="V709" s="4">
        <v>6</v>
      </c>
      <c r="W709" s="4">
        <v>3</v>
      </c>
      <c r="X709" s="4">
        <v>6</v>
      </c>
      <c r="Y709" s="4">
        <v>7</v>
      </c>
      <c r="Z709" s="4">
        <v>7</v>
      </c>
      <c r="AA709" s="4" t="s">
        <v>27</v>
      </c>
      <c r="AB709" s="4">
        <v>1</v>
      </c>
      <c r="AC709" s="9">
        <v>0</v>
      </c>
      <c r="AD709" s="9">
        <v>0</v>
      </c>
      <c r="AE709" s="9">
        <v>0</v>
      </c>
      <c r="AF709" s="11">
        <v>1</v>
      </c>
      <c r="AG709" s="11">
        <v>1</v>
      </c>
      <c r="AH709" s="9">
        <v>0</v>
      </c>
      <c r="AI709" s="10">
        <v>2</v>
      </c>
      <c r="AJ709" s="10">
        <v>2</v>
      </c>
      <c r="AK709" s="9">
        <v>0</v>
      </c>
      <c r="AL709" s="9">
        <v>0</v>
      </c>
      <c r="AM709" s="4">
        <v>4</v>
      </c>
      <c r="AN709" s="4" t="s">
        <v>27</v>
      </c>
      <c r="AO709" s="15">
        <v>0</v>
      </c>
      <c r="AP709" s="15">
        <v>0</v>
      </c>
      <c r="AQ709" s="15">
        <v>0</v>
      </c>
      <c r="AR709" s="16">
        <v>1</v>
      </c>
      <c r="AS709" s="15">
        <v>0</v>
      </c>
      <c r="AT709" s="15">
        <v>0</v>
      </c>
      <c r="AU709" s="15">
        <v>0</v>
      </c>
    </row>
    <row r="710" spans="1:47">
      <c r="A710" s="22"/>
      <c r="B710" s="20"/>
      <c r="C710" s="20"/>
      <c r="D710" s="14">
        <v>463677</v>
      </c>
      <c r="E710" s="14">
        <v>701356</v>
      </c>
      <c r="F710" s="14">
        <v>463676</v>
      </c>
      <c r="G710" s="14">
        <v>463678</v>
      </c>
      <c r="H710" s="14">
        <v>701355</v>
      </c>
      <c r="I710" s="14">
        <v>701357</v>
      </c>
      <c r="J710" s="14">
        <v>160051</v>
      </c>
      <c r="K710" s="14">
        <v>86725</v>
      </c>
      <c r="L710" s="14">
        <v>823</v>
      </c>
      <c r="M710" s="14">
        <v>0</v>
      </c>
      <c r="N710" s="14">
        <v>10</v>
      </c>
      <c r="O710" s="14">
        <v>2</v>
      </c>
      <c r="P710" s="14">
        <v>4</v>
      </c>
      <c r="Q710" s="1"/>
      <c r="R710" s="8">
        <v>95</v>
      </c>
      <c r="S710" s="4">
        <v>5</v>
      </c>
      <c r="T710" s="4">
        <v>701356</v>
      </c>
      <c r="U710" s="4">
        <v>7</v>
      </c>
      <c r="V710" s="4">
        <v>0</v>
      </c>
      <c r="W710" s="4">
        <v>1</v>
      </c>
      <c r="X710" s="4">
        <v>3</v>
      </c>
      <c r="Y710" s="4">
        <v>5</v>
      </c>
      <c r="Z710" s="4">
        <v>6</v>
      </c>
      <c r="AA710" s="4" t="s">
        <v>27</v>
      </c>
      <c r="AB710" s="4">
        <v>1</v>
      </c>
      <c r="AC710" s="11">
        <v>1</v>
      </c>
      <c r="AD710" s="11">
        <v>1</v>
      </c>
      <c r="AE710" s="9">
        <v>0</v>
      </c>
      <c r="AF710" s="11">
        <v>1</v>
      </c>
      <c r="AG710" s="9">
        <v>0</v>
      </c>
      <c r="AH710" s="11">
        <v>1</v>
      </c>
      <c r="AI710" s="11">
        <v>1</v>
      </c>
      <c r="AJ710" s="11">
        <v>1</v>
      </c>
      <c r="AK710" s="9">
        <v>0</v>
      </c>
      <c r="AL710" s="9">
        <v>0</v>
      </c>
      <c r="AM710" s="4">
        <v>6</v>
      </c>
      <c r="AN710" s="4" t="s">
        <v>27</v>
      </c>
      <c r="AO710" s="15">
        <v>0</v>
      </c>
      <c r="AP710" s="15">
        <v>0</v>
      </c>
      <c r="AQ710" s="15">
        <v>0</v>
      </c>
      <c r="AR710" s="15">
        <v>0</v>
      </c>
      <c r="AS710" s="16">
        <v>1</v>
      </c>
      <c r="AT710" s="15">
        <v>0</v>
      </c>
      <c r="AU710" s="15">
        <v>0</v>
      </c>
    </row>
    <row r="711" spans="1:47">
      <c r="A711" s="22"/>
      <c r="B711" s="19">
        <v>94</v>
      </c>
      <c r="C711" s="19">
        <v>20130417</v>
      </c>
      <c r="D711" s="7" t="s">
        <v>33</v>
      </c>
      <c r="E711" s="7" t="s">
        <v>35</v>
      </c>
      <c r="F711" s="7" t="s">
        <v>33</v>
      </c>
      <c r="G711" s="7" t="s">
        <v>33</v>
      </c>
      <c r="H711" s="7" t="s">
        <v>35</v>
      </c>
      <c r="I711" s="7" t="s">
        <v>35</v>
      </c>
      <c r="J711" s="7" t="s">
        <v>30</v>
      </c>
      <c r="K711" s="7" t="s">
        <v>30</v>
      </c>
      <c r="L711" s="7" t="s">
        <v>30</v>
      </c>
      <c r="M711" s="7" t="s">
        <v>30</v>
      </c>
      <c r="N711" s="7" t="s">
        <v>30</v>
      </c>
      <c r="O711" s="7" t="s">
        <v>30</v>
      </c>
      <c r="P711" s="7" t="s">
        <v>30</v>
      </c>
      <c r="Q711" s="1"/>
      <c r="R711" s="8">
        <v>94</v>
      </c>
      <c r="S711" s="4">
        <v>2</v>
      </c>
      <c r="T711" s="4">
        <v>115306</v>
      </c>
      <c r="U711" s="4">
        <v>1</v>
      </c>
      <c r="V711" s="4">
        <v>1</v>
      </c>
      <c r="W711" s="4">
        <v>5</v>
      </c>
      <c r="X711" s="4">
        <v>3</v>
      </c>
      <c r="Y711" s="4">
        <v>0</v>
      </c>
      <c r="Z711" s="4">
        <v>6</v>
      </c>
      <c r="AA711" s="4" t="s">
        <v>27</v>
      </c>
      <c r="AB711" s="4">
        <v>1</v>
      </c>
      <c r="AC711" s="11">
        <v>1</v>
      </c>
      <c r="AD711" s="10">
        <v>2</v>
      </c>
      <c r="AE711" s="9">
        <v>0</v>
      </c>
      <c r="AF711" s="11">
        <v>1</v>
      </c>
      <c r="AG711" s="9">
        <v>0</v>
      </c>
      <c r="AH711" s="11">
        <v>1</v>
      </c>
      <c r="AI711" s="11">
        <v>1</v>
      </c>
      <c r="AJ711" s="9">
        <v>0</v>
      </c>
      <c r="AK711" s="9">
        <v>0</v>
      </c>
      <c r="AL711" s="9">
        <v>0</v>
      </c>
      <c r="AM711" s="4">
        <v>5</v>
      </c>
      <c r="AN711" s="4" t="s">
        <v>27</v>
      </c>
      <c r="AO711" s="15">
        <v>0</v>
      </c>
      <c r="AP711" s="16">
        <v>1</v>
      </c>
      <c r="AQ711" s="15">
        <v>0</v>
      </c>
      <c r="AR711" s="15">
        <v>0</v>
      </c>
      <c r="AS711" s="15">
        <v>0</v>
      </c>
      <c r="AT711" s="15">
        <v>0</v>
      </c>
      <c r="AU711" s="15">
        <v>0</v>
      </c>
    </row>
    <row r="712" spans="1:47">
      <c r="A712" s="22"/>
      <c r="B712" s="20"/>
      <c r="C712" s="20"/>
      <c r="D712" s="14">
        <v>115306</v>
      </c>
      <c r="E712" s="14">
        <v>164212</v>
      </c>
      <c r="F712" s="14">
        <v>115305</v>
      </c>
      <c r="G712" s="14">
        <v>115307</v>
      </c>
      <c r="H712" s="14">
        <v>164211</v>
      </c>
      <c r="I712" s="14">
        <v>164213</v>
      </c>
      <c r="J712" s="14">
        <v>982157</v>
      </c>
      <c r="K712" s="14">
        <v>42978</v>
      </c>
      <c r="L712" s="14">
        <v>530</v>
      </c>
      <c r="M712" s="14">
        <v>55</v>
      </c>
      <c r="N712" s="14">
        <v>87</v>
      </c>
      <c r="O712" s="14">
        <v>3</v>
      </c>
      <c r="P712" s="14">
        <v>9</v>
      </c>
      <c r="Q712" s="1"/>
      <c r="R712" s="8">
        <v>94</v>
      </c>
      <c r="S712" s="4">
        <v>7</v>
      </c>
      <c r="T712" s="4">
        <v>164212</v>
      </c>
      <c r="U712" s="4">
        <v>1</v>
      </c>
      <c r="V712" s="4">
        <v>6</v>
      </c>
      <c r="W712" s="4">
        <v>4</v>
      </c>
      <c r="X712" s="4">
        <v>2</v>
      </c>
      <c r="Y712" s="4">
        <v>1</v>
      </c>
      <c r="Z712" s="4">
        <v>2</v>
      </c>
      <c r="AA712" s="4" t="s">
        <v>27</v>
      </c>
      <c r="AB712" s="4">
        <v>1</v>
      </c>
      <c r="AC712" s="9">
        <v>0</v>
      </c>
      <c r="AD712" s="10">
        <v>2</v>
      </c>
      <c r="AE712" s="10">
        <v>2</v>
      </c>
      <c r="AF712" s="9">
        <v>0</v>
      </c>
      <c r="AG712" s="11">
        <v>1</v>
      </c>
      <c r="AH712" s="9">
        <v>0</v>
      </c>
      <c r="AI712" s="11">
        <v>1</v>
      </c>
      <c r="AJ712" s="9">
        <v>0</v>
      </c>
      <c r="AK712" s="9">
        <v>0</v>
      </c>
      <c r="AL712" s="9">
        <v>0</v>
      </c>
      <c r="AM712" s="4">
        <v>4</v>
      </c>
      <c r="AN712" s="4" t="s">
        <v>27</v>
      </c>
      <c r="AO712" s="15">
        <v>0</v>
      </c>
      <c r="AP712" s="15">
        <v>0</v>
      </c>
      <c r="AQ712" s="15">
        <v>0</v>
      </c>
      <c r="AR712" s="15">
        <v>0</v>
      </c>
      <c r="AS712" s="15">
        <v>0</v>
      </c>
      <c r="AT712" s="15">
        <v>0</v>
      </c>
      <c r="AU712" s="16">
        <v>1</v>
      </c>
    </row>
    <row r="713" spans="1:47">
      <c r="A713" s="22"/>
      <c r="B713" s="19">
        <v>93</v>
      </c>
      <c r="C713" s="19">
        <v>20130410</v>
      </c>
      <c r="D713" s="7" t="s">
        <v>28</v>
      </c>
      <c r="E713" s="7" t="s">
        <v>32</v>
      </c>
      <c r="F713" s="7" t="s">
        <v>28</v>
      </c>
      <c r="G713" s="7" t="s">
        <v>28</v>
      </c>
      <c r="H713" s="7" t="s">
        <v>32</v>
      </c>
      <c r="I713" s="7" t="s">
        <v>32</v>
      </c>
      <c r="J713" s="7" t="s">
        <v>30</v>
      </c>
      <c r="K713" s="7" t="s">
        <v>30</v>
      </c>
      <c r="L713" s="7" t="s">
        <v>30</v>
      </c>
      <c r="M713" s="7" t="s">
        <v>30</v>
      </c>
      <c r="N713" s="7" t="s">
        <v>30</v>
      </c>
      <c r="O713" s="7" t="s">
        <v>30</v>
      </c>
      <c r="P713" s="7" t="s">
        <v>30</v>
      </c>
      <c r="Q713" s="1"/>
      <c r="R713" s="8">
        <v>93</v>
      </c>
      <c r="S713" s="4">
        <v>3</v>
      </c>
      <c r="T713" s="4">
        <v>406355</v>
      </c>
      <c r="U713" s="4">
        <v>4</v>
      </c>
      <c r="V713" s="4">
        <v>0</v>
      </c>
      <c r="W713" s="4">
        <v>6</v>
      </c>
      <c r="X713" s="4">
        <v>3</v>
      </c>
      <c r="Y713" s="4">
        <v>5</v>
      </c>
      <c r="Z713" s="4">
        <v>5</v>
      </c>
      <c r="AA713" s="4" t="s">
        <v>27</v>
      </c>
      <c r="AB713" s="4">
        <v>1</v>
      </c>
      <c r="AC713" s="11">
        <v>1</v>
      </c>
      <c r="AD713" s="9">
        <v>0</v>
      </c>
      <c r="AE713" s="9">
        <v>0</v>
      </c>
      <c r="AF713" s="11">
        <v>1</v>
      </c>
      <c r="AG713" s="11">
        <v>1</v>
      </c>
      <c r="AH713" s="10">
        <v>2</v>
      </c>
      <c r="AI713" s="11">
        <v>1</v>
      </c>
      <c r="AJ713" s="9">
        <v>0</v>
      </c>
      <c r="AK713" s="9">
        <v>0</v>
      </c>
      <c r="AL713" s="9">
        <v>0</v>
      </c>
      <c r="AM713" s="4">
        <v>5</v>
      </c>
      <c r="AN713" s="4" t="s">
        <v>27</v>
      </c>
      <c r="AO713" s="15">
        <v>0</v>
      </c>
      <c r="AP713" s="15">
        <v>0</v>
      </c>
      <c r="AQ713" s="16">
        <v>1</v>
      </c>
      <c r="AR713" s="15">
        <v>0</v>
      </c>
      <c r="AS713" s="15">
        <v>0</v>
      </c>
      <c r="AT713" s="15">
        <v>0</v>
      </c>
      <c r="AU713" s="15">
        <v>0</v>
      </c>
    </row>
    <row r="714" spans="1:47">
      <c r="A714" s="22"/>
      <c r="B714" s="20"/>
      <c r="C714" s="20"/>
      <c r="D714" s="14">
        <v>406355</v>
      </c>
      <c r="E714" s="14">
        <v>703698</v>
      </c>
      <c r="F714" s="14">
        <v>406354</v>
      </c>
      <c r="G714" s="14">
        <v>406356</v>
      </c>
      <c r="H714" s="14">
        <v>703697</v>
      </c>
      <c r="I714" s="14">
        <v>703699</v>
      </c>
      <c r="J714" s="14">
        <v>828839</v>
      </c>
      <c r="K714" s="14">
        <v>96956</v>
      </c>
      <c r="L714" s="14">
        <v>682</v>
      </c>
      <c r="M714" s="14">
        <v>46</v>
      </c>
      <c r="N714" s="14">
        <v>99</v>
      </c>
      <c r="O714" s="14">
        <v>4</v>
      </c>
      <c r="P714" s="14">
        <v>8</v>
      </c>
      <c r="Q714" s="1"/>
      <c r="R714" s="8">
        <v>93</v>
      </c>
      <c r="S714" s="4">
        <v>4</v>
      </c>
      <c r="T714" s="4">
        <v>703698</v>
      </c>
      <c r="U714" s="4">
        <v>7</v>
      </c>
      <c r="V714" s="4">
        <v>0</v>
      </c>
      <c r="W714" s="4">
        <v>3</v>
      </c>
      <c r="X714" s="4">
        <v>6</v>
      </c>
      <c r="Y714" s="4">
        <v>9</v>
      </c>
      <c r="Z714" s="4">
        <v>8</v>
      </c>
      <c r="AA714" s="4" t="s">
        <v>27</v>
      </c>
      <c r="AB714" s="4">
        <v>1</v>
      </c>
      <c r="AC714" s="11">
        <v>1</v>
      </c>
      <c r="AD714" s="9">
        <v>0</v>
      </c>
      <c r="AE714" s="9">
        <v>0</v>
      </c>
      <c r="AF714" s="11">
        <v>1</v>
      </c>
      <c r="AG714" s="9">
        <v>0</v>
      </c>
      <c r="AH714" s="9">
        <v>0</v>
      </c>
      <c r="AI714" s="11">
        <v>1</v>
      </c>
      <c r="AJ714" s="11">
        <v>1</v>
      </c>
      <c r="AK714" s="11">
        <v>1</v>
      </c>
      <c r="AL714" s="11">
        <v>1</v>
      </c>
      <c r="AM714" s="4">
        <v>6</v>
      </c>
      <c r="AN714" s="4" t="s">
        <v>27</v>
      </c>
      <c r="AO714" s="15">
        <v>0</v>
      </c>
      <c r="AP714" s="15">
        <v>0</v>
      </c>
      <c r="AQ714" s="15">
        <v>0</v>
      </c>
      <c r="AR714" s="16">
        <v>1</v>
      </c>
      <c r="AS714" s="15">
        <v>0</v>
      </c>
      <c r="AT714" s="15">
        <v>0</v>
      </c>
      <c r="AU714" s="15">
        <v>0</v>
      </c>
    </row>
    <row r="715" spans="1:47">
      <c r="A715" s="22"/>
      <c r="B715" s="19">
        <v>92</v>
      </c>
      <c r="C715" s="19">
        <v>20130403</v>
      </c>
      <c r="D715" s="7" t="s">
        <v>28</v>
      </c>
      <c r="E715" s="7" t="s">
        <v>32</v>
      </c>
      <c r="F715" s="7" t="s">
        <v>28</v>
      </c>
      <c r="G715" s="7" t="s">
        <v>28</v>
      </c>
      <c r="H715" s="7" t="s">
        <v>32</v>
      </c>
      <c r="I715" s="7" t="s">
        <v>32</v>
      </c>
      <c r="J715" s="7" t="s">
        <v>30</v>
      </c>
      <c r="K715" s="7" t="s">
        <v>30</v>
      </c>
      <c r="L715" s="7" t="s">
        <v>30</v>
      </c>
      <c r="M715" s="7" t="s">
        <v>30</v>
      </c>
      <c r="N715" s="7" t="s">
        <v>30</v>
      </c>
      <c r="O715" s="7" t="s">
        <v>30</v>
      </c>
      <c r="P715" s="7" t="s">
        <v>30</v>
      </c>
      <c r="Q715" s="1"/>
      <c r="R715" s="8">
        <v>92</v>
      </c>
      <c r="S715" s="4">
        <v>3</v>
      </c>
      <c r="T715" s="4">
        <v>220309</v>
      </c>
      <c r="U715" s="4">
        <v>2</v>
      </c>
      <c r="V715" s="4">
        <v>2</v>
      </c>
      <c r="W715" s="4">
        <v>0</v>
      </c>
      <c r="X715" s="4">
        <v>3</v>
      </c>
      <c r="Y715" s="4">
        <v>0</v>
      </c>
      <c r="Z715" s="4">
        <v>9</v>
      </c>
      <c r="AA715" s="4" t="s">
        <v>27</v>
      </c>
      <c r="AB715" s="4">
        <v>1</v>
      </c>
      <c r="AC715" s="10">
        <v>2</v>
      </c>
      <c r="AD715" s="9">
        <v>0</v>
      </c>
      <c r="AE715" s="10">
        <v>2</v>
      </c>
      <c r="AF715" s="11">
        <v>1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11">
        <v>1</v>
      </c>
      <c r="AM715" s="4">
        <v>4</v>
      </c>
      <c r="AN715" s="4" t="s">
        <v>27</v>
      </c>
      <c r="AO715" s="15">
        <v>0</v>
      </c>
      <c r="AP715" s="15">
        <v>0</v>
      </c>
      <c r="AQ715" s="16">
        <v>1</v>
      </c>
      <c r="AR715" s="15">
        <v>0</v>
      </c>
      <c r="AS715" s="15">
        <v>0</v>
      </c>
      <c r="AT715" s="15">
        <v>0</v>
      </c>
      <c r="AU715" s="15">
        <v>0</v>
      </c>
    </row>
    <row r="716" spans="1:47">
      <c r="A716" s="22"/>
      <c r="B716" s="20"/>
      <c r="C716" s="20"/>
      <c r="D716" s="14">
        <v>220309</v>
      </c>
      <c r="E716" s="14">
        <v>759873</v>
      </c>
      <c r="F716" s="14">
        <v>220308</v>
      </c>
      <c r="G716" s="14">
        <v>220310</v>
      </c>
      <c r="H716" s="14">
        <v>759872</v>
      </c>
      <c r="I716" s="14">
        <v>759874</v>
      </c>
      <c r="J716" s="14">
        <v>225757</v>
      </c>
      <c r="K716" s="14">
        <v>86494</v>
      </c>
      <c r="L716" s="14">
        <v>154</v>
      </c>
      <c r="M716" s="14">
        <v>23</v>
      </c>
      <c r="N716" s="14">
        <v>53</v>
      </c>
      <c r="O716" s="14">
        <v>7</v>
      </c>
      <c r="P716" s="14">
        <v>9</v>
      </c>
      <c r="Q716" s="1"/>
      <c r="R716" s="8">
        <v>92</v>
      </c>
      <c r="S716" s="4">
        <v>4</v>
      </c>
      <c r="T716" s="4">
        <v>759873</v>
      </c>
      <c r="U716" s="4">
        <v>7</v>
      </c>
      <c r="V716" s="4">
        <v>5</v>
      </c>
      <c r="W716" s="4">
        <v>9</v>
      </c>
      <c r="X716" s="4">
        <v>8</v>
      </c>
      <c r="Y716" s="4">
        <v>7</v>
      </c>
      <c r="Z716" s="4">
        <v>3</v>
      </c>
      <c r="AA716" s="4" t="s">
        <v>27</v>
      </c>
      <c r="AB716" s="4">
        <v>1</v>
      </c>
      <c r="AC716" s="9">
        <v>0</v>
      </c>
      <c r="AD716" s="9">
        <v>0</v>
      </c>
      <c r="AE716" s="9">
        <v>0</v>
      </c>
      <c r="AF716" s="11">
        <v>1</v>
      </c>
      <c r="AG716" s="9">
        <v>0</v>
      </c>
      <c r="AH716" s="11">
        <v>1</v>
      </c>
      <c r="AI716" s="9">
        <v>0</v>
      </c>
      <c r="AJ716" s="10">
        <v>2</v>
      </c>
      <c r="AK716" s="11">
        <v>1</v>
      </c>
      <c r="AL716" s="11">
        <v>1</v>
      </c>
      <c r="AM716" s="4">
        <v>5</v>
      </c>
      <c r="AN716" s="4" t="s">
        <v>27</v>
      </c>
      <c r="AO716" s="15">
        <v>0</v>
      </c>
      <c r="AP716" s="15">
        <v>0</v>
      </c>
      <c r="AQ716" s="15">
        <v>0</v>
      </c>
      <c r="AR716" s="16">
        <v>1</v>
      </c>
      <c r="AS716" s="15">
        <v>0</v>
      </c>
      <c r="AT716" s="15">
        <v>0</v>
      </c>
      <c r="AU716" s="15">
        <v>0</v>
      </c>
    </row>
    <row r="717" spans="1:47">
      <c r="A717" s="22"/>
      <c r="B717" s="19">
        <v>91</v>
      </c>
      <c r="C717" s="19">
        <v>20130327</v>
      </c>
      <c r="D717" s="7" t="s">
        <v>31</v>
      </c>
      <c r="E717" s="7" t="s">
        <v>28</v>
      </c>
      <c r="F717" s="7" t="s">
        <v>31</v>
      </c>
      <c r="G717" s="7" t="s">
        <v>31</v>
      </c>
      <c r="H717" s="7" t="s">
        <v>28</v>
      </c>
      <c r="I717" s="7" t="s">
        <v>28</v>
      </c>
      <c r="J717" s="7" t="s">
        <v>30</v>
      </c>
      <c r="K717" s="7" t="s">
        <v>30</v>
      </c>
      <c r="L717" s="7" t="s">
        <v>30</v>
      </c>
      <c r="M717" s="7" t="s">
        <v>30</v>
      </c>
      <c r="N717" s="7" t="s">
        <v>30</v>
      </c>
      <c r="O717" s="7" t="s">
        <v>30</v>
      </c>
      <c r="P717" s="7" t="s">
        <v>30</v>
      </c>
      <c r="Q717" s="1"/>
      <c r="R717" s="8">
        <v>91</v>
      </c>
      <c r="S717" s="4">
        <v>5</v>
      </c>
      <c r="T717" s="4">
        <v>295215</v>
      </c>
      <c r="U717" s="4">
        <v>2</v>
      </c>
      <c r="V717" s="4">
        <v>9</v>
      </c>
      <c r="W717" s="4">
        <v>5</v>
      </c>
      <c r="X717" s="4">
        <v>2</v>
      </c>
      <c r="Y717" s="4">
        <v>1</v>
      </c>
      <c r="Z717" s="4">
        <v>5</v>
      </c>
      <c r="AA717" s="4" t="s">
        <v>27</v>
      </c>
      <c r="AB717" s="4">
        <v>1</v>
      </c>
      <c r="AC717" s="9">
        <v>0</v>
      </c>
      <c r="AD717" s="11">
        <v>1</v>
      </c>
      <c r="AE717" s="10">
        <v>2</v>
      </c>
      <c r="AF717" s="9">
        <v>0</v>
      </c>
      <c r="AG717" s="9">
        <v>0</v>
      </c>
      <c r="AH717" s="10">
        <v>2</v>
      </c>
      <c r="AI717" s="9">
        <v>0</v>
      </c>
      <c r="AJ717" s="9">
        <v>0</v>
      </c>
      <c r="AK717" s="9">
        <v>0</v>
      </c>
      <c r="AL717" s="11">
        <v>1</v>
      </c>
      <c r="AM717" s="4">
        <v>4</v>
      </c>
      <c r="AN717" s="4" t="s">
        <v>27</v>
      </c>
      <c r="AO717" s="15">
        <v>0</v>
      </c>
      <c r="AP717" s="15">
        <v>0</v>
      </c>
      <c r="AQ717" s="15">
        <v>0</v>
      </c>
      <c r="AR717" s="15">
        <v>0</v>
      </c>
      <c r="AS717" s="16">
        <v>1</v>
      </c>
      <c r="AT717" s="15">
        <v>0</v>
      </c>
      <c r="AU717" s="15">
        <v>0</v>
      </c>
    </row>
    <row r="718" spans="1:47">
      <c r="A718" s="22"/>
      <c r="B718" s="20"/>
      <c r="C718" s="20"/>
      <c r="D718" s="14">
        <v>295215</v>
      </c>
      <c r="E718" s="14">
        <v>966084</v>
      </c>
      <c r="F718" s="14">
        <v>295214</v>
      </c>
      <c r="G718" s="14">
        <v>295216</v>
      </c>
      <c r="H718" s="14">
        <v>966083</v>
      </c>
      <c r="I718" s="14">
        <v>966085</v>
      </c>
      <c r="J718" s="14">
        <v>347505</v>
      </c>
      <c r="K718" s="14">
        <v>61036</v>
      </c>
      <c r="L718" s="14">
        <v>137</v>
      </c>
      <c r="M718" s="14">
        <v>18</v>
      </c>
      <c r="N718" s="14">
        <v>83</v>
      </c>
      <c r="O718" s="14">
        <v>3</v>
      </c>
      <c r="P718" s="14">
        <v>6</v>
      </c>
      <c r="Q718" s="1"/>
      <c r="R718" s="8">
        <v>91</v>
      </c>
      <c r="S718" s="4">
        <v>3</v>
      </c>
      <c r="T718" s="4">
        <v>966084</v>
      </c>
      <c r="U718" s="4">
        <v>9</v>
      </c>
      <c r="V718" s="4">
        <v>6</v>
      </c>
      <c r="W718" s="4">
        <v>6</v>
      </c>
      <c r="X718" s="4">
        <v>0</v>
      </c>
      <c r="Y718" s="4">
        <v>8</v>
      </c>
      <c r="Z718" s="4">
        <v>4</v>
      </c>
      <c r="AA718" s="4" t="s">
        <v>27</v>
      </c>
      <c r="AB718" s="4">
        <v>1</v>
      </c>
      <c r="AC718" s="11">
        <v>1</v>
      </c>
      <c r="AD718" s="9">
        <v>0</v>
      </c>
      <c r="AE718" s="9">
        <v>0</v>
      </c>
      <c r="AF718" s="9">
        <v>0</v>
      </c>
      <c r="AG718" s="11">
        <v>1</v>
      </c>
      <c r="AH718" s="9">
        <v>0</v>
      </c>
      <c r="AI718" s="10">
        <v>2</v>
      </c>
      <c r="AJ718" s="9">
        <v>0</v>
      </c>
      <c r="AK718" s="11">
        <v>1</v>
      </c>
      <c r="AL718" s="11">
        <v>1</v>
      </c>
      <c r="AM718" s="4">
        <v>5</v>
      </c>
      <c r="AN718" s="4" t="s">
        <v>27</v>
      </c>
      <c r="AO718" s="15">
        <v>0</v>
      </c>
      <c r="AP718" s="15">
        <v>0</v>
      </c>
      <c r="AQ718" s="16">
        <v>1</v>
      </c>
      <c r="AR718" s="15">
        <v>0</v>
      </c>
      <c r="AS718" s="15">
        <v>0</v>
      </c>
      <c r="AT718" s="15">
        <v>0</v>
      </c>
      <c r="AU718" s="15">
        <v>0</v>
      </c>
    </row>
    <row r="719" spans="1:47">
      <c r="A719" s="22"/>
      <c r="B719" s="19">
        <v>90</v>
      </c>
      <c r="C719" s="19">
        <v>20130320</v>
      </c>
      <c r="D719" s="7" t="s">
        <v>35</v>
      </c>
      <c r="E719" s="7" t="s">
        <v>32</v>
      </c>
      <c r="F719" s="7" t="s">
        <v>35</v>
      </c>
      <c r="G719" s="7" t="s">
        <v>35</v>
      </c>
      <c r="H719" s="7" t="s">
        <v>32</v>
      </c>
      <c r="I719" s="7" t="s">
        <v>32</v>
      </c>
      <c r="J719" s="7" t="s">
        <v>30</v>
      </c>
      <c r="K719" s="7" t="s">
        <v>30</v>
      </c>
      <c r="L719" s="7" t="s">
        <v>30</v>
      </c>
      <c r="M719" s="7" t="s">
        <v>30</v>
      </c>
      <c r="N719" s="7" t="s">
        <v>30</v>
      </c>
      <c r="O719" s="7" t="s">
        <v>30</v>
      </c>
      <c r="P719" s="7" t="s">
        <v>30</v>
      </c>
      <c r="Q719" s="1"/>
      <c r="R719" s="8">
        <v>90</v>
      </c>
      <c r="S719" s="4">
        <v>7</v>
      </c>
      <c r="T719" s="4">
        <v>205614</v>
      </c>
      <c r="U719" s="4">
        <v>2</v>
      </c>
      <c r="V719" s="4">
        <v>0</v>
      </c>
      <c r="W719" s="4">
        <v>5</v>
      </c>
      <c r="X719" s="4">
        <v>6</v>
      </c>
      <c r="Y719" s="4">
        <v>1</v>
      </c>
      <c r="Z719" s="4">
        <v>4</v>
      </c>
      <c r="AA719" s="4" t="s">
        <v>27</v>
      </c>
      <c r="AB719" s="4">
        <v>1</v>
      </c>
      <c r="AC719" s="11">
        <v>1</v>
      </c>
      <c r="AD719" s="11">
        <v>1</v>
      </c>
      <c r="AE719" s="11">
        <v>1</v>
      </c>
      <c r="AF719" s="9">
        <v>0</v>
      </c>
      <c r="AG719" s="11">
        <v>1</v>
      </c>
      <c r="AH719" s="11">
        <v>1</v>
      </c>
      <c r="AI719" s="11">
        <v>1</v>
      </c>
      <c r="AJ719" s="9">
        <v>0</v>
      </c>
      <c r="AK719" s="9">
        <v>0</v>
      </c>
      <c r="AL719" s="9">
        <v>0</v>
      </c>
      <c r="AM719" s="4">
        <v>6</v>
      </c>
      <c r="AN719" s="4" t="s">
        <v>27</v>
      </c>
      <c r="AO719" s="15">
        <v>0</v>
      </c>
      <c r="AP719" s="15">
        <v>0</v>
      </c>
      <c r="AQ719" s="15">
        <v>0</v>
      </c>
      <c r="AR719" s="15">
        <v>0</v>
      </c>
      <c r="AS719" s="15">
        <v>0</v>
      </c>
      <c r="AT719" s="15">
        <v>0</v>
      </c>
      <c r="AU719" s="16">
        <v>1</v>
      </c>
    </row>
    <row r="720" spans="1:47">
      <c r="A720" s="22"/>
      <c r="B720" s="20"/>
      <c r="C720" s="20"/>
      <c r="D720" s="14">
        <v>205614</v>
      </c>
      <c r="E720" s="14">
        <v>834163</v>
      </c>
      <c r="F720" s="14">
        <v>205613</v>
      </c>
      <c r="G720" s="14">
        <v>205615</v>
      </c>
      <c r="H720" s="14">
        <v>834162</v>
      </c>
      <c r="I720" s="14">
        <v>834164</v>
      </c>
      <c r="J720" s="14">
        <v>598111</v>
      </c>
      <c r="K720" s="14">
        <v>77079</v>
      </c>
      <c r="L720" s="14">
        <v>182</v>
      </c>
      <c r="M720" s="14">
        <v>75</v>
      </c>
      <c r="N720" s="14">
        <v>91</v>
      </c>
      <c r="O720" s="14">
        <v>0</v>
      </c>
      <c r="P720" s="14">
        <v>5</v>
      </c>
      <c r="Q720" s="1"/>
      <c r="R720" s="8">
        <v>90</v>
      </c>
      <c r="S720" s="4">
        <v>4</v>
      </c>
      <c r="T720" s="4">
        <v>834163</v>
      </c>
      <c r="U720" s="4">
        <v>8</v>
      </c>
      <c r="V720" s="4">
        <v>3</v>
      </c>
      <c r="W720" s="4">
        <v>4</v>
      </c>
      <c r="X720" s="4">
        <v>1</v>
      </c>
      <c r="Y720" s="4">
        <v>6</v>
      </c>
      <c r="Z720" s="4">
        <v>3</v>
      </c>
      <c r="AA720" s="4" t="s">
        <v>27</v>
      </c>
      <c r="AB720" s="4">
        <v>1</v>
      </c>
      <c r="AC720" s="9">
        <v>0</v>
      </c>
      <c r="AD720" s="11">
        <v>1</v>
      </c>
      <c r="AE720" s="9">
        <v>0</v>
      </c>
      <c r="AF720" s="10">
        <v>2</v>
      </c>
      <c r="AG720" s="11">
        <v>1</v>
      </c>
      <c r="AH720" s="9">
        <v>0</v>
      </c>
      <c r="AI720" s="11">
        <v>1</v>
      </c>
      <c r="AJ720" s="9">
        <v>0</v>
      </c>
      <c r="AK720" s="11">
        <v>1</v>
      </c>
      <c r="AL720" s="9">
        <v>0</v>
      </c>
      <c r="AM720" s="4">
        <v>5</v>
      </c>
      <c r="AN720" s="4" t="s">
        <v>27</v>
      </c>
      <c r="AO720" s="15">
        <v>0</v>
      </c>
      <c r="AP720" s="15">
        <v>0</v>
      </c>
      <c r="AQ720" s="15">
        <v>0</v>
      </c>
      <c r="AR720" s="16">
        <v>1</v>
      </c>
      <c r="AS720" s="15">
        <v>0</v>
      </c>
      <c r="AT720" s="15">
        <v>0</v>
      </c>
      <c r="AU720" s="15">
        <v>0</v>
      </c>
    </row>
    <row r="721" spans="1:47">
      <c r="A721" s="22"/>
      <c r="B721" s="19">
        <v>89</v>
      </c>
      <c r="C721" s="19">
        <v>20130313</v>
      </c>
      <c r="D721" s="7" t="s">
        <v>29</v>
      </c>
      <c r="E721" s="7" t="s">
        <v>33</v>
      </c>
      <c r="F721" s="7" t="s">
        <v>29</v>
      </c>
      <c r="G721" s="7" t="s">
        <v>29</v>
      </c>
      <c r="H721" s="7" t="s">
        <v>33</v>
      </c>
      <c r="I721" s="7" t="s">
        <v>33</v>
      </c>
      <c r="J721" s="7" t="s">
        <v>30</v>
      </c>
      <c r="K721" s="7" t="s">
        <v>30</v>
      </c>
      <c r="L721" s="7" t="s">
        <v>30</v>
      </c>
      <c r="M721" s="7" t="s">
        <v>30</v>
      </c>
      <c r="N721" s="7" t="s">
        <v>30</v>
      </c>
      <c r="O721" s="7" t="s">
        <v>30</v>
      </c>
      <c r="P721" s="7" t="s">
        <v>30</v>
      </c>
      <c r="Q721" s="1"/>
      <c r="R721" s="8">
        <v>89</v>
      </c>
      <c r="S721" s="4">
        <v>6</v>
      </c>
      <c r="T721" s="4">
        <v>558004</v>
      </c>
      <c r="U721" s="4">
        <v>5</v>
      </c>
      <c r="V721" s="4">
        <v>5</v>
      </c>
      <c r="W721" s="4">
        <v>8</v>
      </c>
      <c r="X721" s="4">
        <v>0</v>
      </c>
      <c r="Y721" s="4">
        <v>0</v>
      </c>
      <c r="Z721" s="4">
        <v>4</v>
      </c>
      <c r="AA721" s="4" t="s">
        <v>27</v>
      </c>
      <c r="AB721" s="4">
        <v>1</v>
      </c>
      <c r="AC721" s="10">
        <v>2</v>
      </c>
      <c r="AD721" s="9">
        <v>0</v>
      </c>
      <c r="AE721" s="9">
        <v>0</v>
      </c>
      <c r="AF721" s="9">
        <v>0</v>
      </c>
      <c r="AG721" s="11">
        <v>1</v>
      </c>
      <c r="AH721" s="10">
        <v>2</v>
      </c>
      <c r="AI721" s="9">
        <v>0</v>
      </c>
      <c r="AJ721" s="9">
        <v>0</v>
      </c>
      <c r="AK721" s="11">
        <v>1</v>
      </c>
      <c r="AL721" s="9">
        <v>0</v>
      </c>
      <c r="AM721" s="4">
        <v>4</v>
      </c>
      <c r="AN721" s="4" t="s">
        <v>27</v>
      </c>
      <c r="AO721" s="15">
        <v>0</v>
      </c>
      <c r="AP721" s="15">
        <v>0</v>
      </c>
      <c r="AQ721" s="15">
        <v>0</v>
      </c>
      <c r="AR721" s="15">
        <v>0</v>
      </c>
      <c r="AS721" s="15">
        <v>0</v>
      </c>
      <c r="AT721" s="16">
        <v>1</v>
      </c>
      <c r="AU721" s="15">
        <v>0</v>
      </c>
    </row>
    <row r="722" spans="1:47">
      <c r="A722" s="22"/>
      <c r="B722" s="20"/>
      <c r="C722" s="20"/>
      <c r="D722" s="14">
        <v>558004</v>
      </c>
      <c r="E722" s="14">
        <v>649265</v>
      </c>
      <c r="F722" s="14">
        <v>558003</v>
      </c>
      <c r="G722" s="14">
        <v>558005</v>
      </c>
      <c r="H722" s="14">
        <v>649264</v>
      </c>
      <c r="I722" s="14">
        <v>649266</v>
      </c>
      <c r="J722" s="14">
        <v>128770</v>
      </c>
      <c r="K722" s="14">
        <v>77519</v>
      </c>
      <c r="L722" s="14">
        <v>256</v>
      </c>
      <c r="M722" s="14">
        <v>10</v>
      </c>
      <c r="N722" s="14">
        <v>66</v>
      </c>
      <c r="O722" s="14">
        <v>1</v>
      </c>
      <c r="P722" s="14">
        <v>3</v>
      </c>
      <c r="Q722" s="1"/>
      <c r="R722" s="8">
        <v>89</v>
      </c>
      <c r="S722" s="4">
        <v>2</v>
      </c>
      <c r="T722" s="4">
        <v>649265</v>
      </c>
      <c r="U722" s="4">
        <v>6</v>
      </c>
      <c r="V722" s="4">
        <v>4</v>
      </c>
      <c r="W722" s="4">
        <v>9</v>
      </c>
      <c r="X722" s="4">
        <v>2</v>
      </c>
      <c r="Y722" s="4">
        <v>6</v>
      </c>
      <c r="Z722" s="4">
        <v>5</v>
      </c>
      <c r="AA722" s="4" t="s">
        <v>27</v>
      </c>
      <c r="AB722" s="4">
        <v>1</v>
      </c>
      <c r="AC722" s="9">
        <v>0</v>
      </c>
      <c r="AD722" s="9">
        <v>0</v>
      </c>
      <c r="AE722" s="11">
        <v>1</v>
      </c>
      <c r="AF722" s="9">
        <v>0</v>
      </c>
      <c r="AG722" s="11">
        <v>1</v>
      </c>
      <c r="AH722" s="11">
        <v>1</v>
      </c>
      <c r="AI722" s="10">
        <v>2</v>
      </c>
      <c r="AJ722" s="9">
        <v>0</v>
      </c>
      <c r="AK722" s="9">
        <v>0</v>
      </c>
      <c r="AL722" s="11">
        <v>1</v>
      </c>
      <c r="AM722" s="4">
        <v>5</v>
      </c>
      <c r="AN722" s="4" t="s">
        <v>27</v>
      </c>
      <c r="AO722" s="15">
        <v>0</v>
      </c>
      <c r="AP722" s="16">
        <v>1</v>
      </c>
      <c r="AQ722" s="15">
        <v>0</v>
      </c>
      <c r="AR722" s="15">
        <v>0</v>
      </c>
      <c r="AS722" s="15">
        <v>0</v>
      </c>
      <c r="AT722" s="15">
        <v>0</v>
      </c>
      <c r="AU722" s="15">
        <v>0</v>
      </c>
    </row>
    <row r="723" spans="1:47">
      <c r="A723" s="22"/>
      <c r="B723" s="19">
        <v>88</v>
      </c>
      <c r="C723" s="19">
        <v>20130306</v>
      </c>
      <c r="D723" s="7" t="s">
        <v>33</v>
      </c>
      <c r="E723" s="7" t="s">
        <v>32</v>
      </c>
      <c r="F723" s="7" t="s">
        <v>33</v>
      </c>
      <c r="G723" s="7" t="s">
        <v>33</v>
      </c>
      <c r="H723" s="7" t="s">
        <v>32</v>
      </c>
      <c r="I723" s="7" t="s">
        <v>32</v>
      </c>
      <c r="J723" s="7" t="s">
        <v>30</v>
      </c>
      <c r="K723" s="7" t="s">
        <v>30</v>
      </c>
      <c r="L723" s="7" t="s">
        <v>30</v>
      </c>
      <c r="M723" s="7" t="s">
        <v>30</v>
      </c>
      <c r="N723" s="7" t="s">
        <v>30</v>
      </c>
      <c r="O723" s="7" t="s">
        <v>30</v>
      </c>
      <c r="P723" s="7" t="s">
        <v>30</v>
      </c>
      <c r="Q723" s="1"/>
      <c r="R723" s="8">
        <v>88</v>
      </c>
      <c r="S723" s="4">
        <v>2</v>
      </c>
      <c r="T723" s="4">
        <v>394401</v>
      </c>
      <c r="U723" s="4">
        <v>3</v>
      </c>
      <c r="V723" s="4">
        <v>9</v>
      </c>
      <c r="W723" s="4">
        <v>4</v>
      </c>
      <c r="X723" s="4">
        <v>4</v>
      </c>
      <c r="Y723" s="4">
        <v>0</v>
      </c>
      <c r="Z723" s="4">
        <v>1</v>
      </c>
      <c r="AA723" s="4" t="s">
        <v>27</v>
      </c>
      <c r="AB723" s="4">
        <v>1</v>
      </c>
      <c r="AC723" s="11">
        <v>1</v>
      </c>
      <c r="AD723" s="11">
        <v>1</v>
      </c>
      <c r="AE723" s="9">
        <v>0</v>
      </c>
      <c r="AF723" s="11">
        <v>1</v>
      </c>
      <c r="AG723" s="10">
        <v>2</v>
      </c>
      <c r="AH723" s="9">
        <v>0</v>
      </c>
      <c r="AI723" s="9">
        <v>0</v>
      </c>
      <c r="AJ723" s="9">
        <v>0</v>
      </c>
      <c r="AK723" s="9">
        <v>0</v>
      </c>
      <c r="AL723" s="11">
        <v>1</v>
      </c>
      <c r="AM723" s="4">
        <v>5</v>
      </c>
      <c r="AN723" s="4" t="s">
        <v>27</v>
      </c>
      <c r="AO723" s="15">
        <v>0</v>
      </c>
      <c r="AP723" s="16">
        <v>1</v>
      </c>
      <c r="AQ723" s="15">
        <v>0</v>
      </c>
      <c r="AR723" s="15">
        <v>0</v>
      </c>
      <c r="AS723" s="15">
        <v>0</v>
      </c>
      <c r="AT723" s="15">
        <v>0</v>
      </c>
      <c r="AU723" s="15">
        <v>0</v>
      </c>
    </row>
    <row r="724" spans="1:47">
      <c r="A724" s="22"/>
      <c r="B724" s="20"/>
      <c r="C724" s="20"/>
      <c r="D724" s="14">
        <v>394401</v>
      </c>
      <c r="E724" s="14">
        <v>803881</v>
      </c>
      <c r="F724" s="14">
        <v>394400</v>
      </c>
      <c r="G724" s="14">
        <v>394402</v>
      </c>
      <c r="H724" s="14">
        <v>803880</v>
      </c>
      <c r="I724" s="14">
        <v>803882</v>
      </c>
      <c r="J724" s="14">
        <v>526172</v>
      </c>
      <c r="K724" s="14">
        <v>75711</v>
      </c>
      <c r="L724" s="14">
        <v>291</v>
      </c>
      <c r="M724" s="14">
        <v>19</v>
      </c>
      <c r="N724" s="14">
        <v>85</v>
      </c>
      <c r="O724" s="14">
        <v>5</v>
      </c>
      <c r="P724" s="14">
        <v>8</v>
      </c>
      <c r="Q724" s="1"/>
      <c r="R724" s="8">
        <v>88</v>
      </c>
      <c r="S724" s="4">
        <v>4</v>
      </c>
      <c r="T724" s="4">
        <v>803881</v>
      </c>
      <c r="U724" s="4">
        <v>8</v>
      </c>
      <c r="V724" s="4">
        <v>0</v>
      </c>
      <c r="W724" s="4">
        <v>3</v>
      </c>
      <c r="X724" s="4">
        <v>8</v>
      </c>
      <c r="Y724" s="4">
        <v>8</v>
      </c>
      <c r="Z724" s="4">
        <v>1</v>
      </c>
      <c r="AA724" s="4" t="s">
        <v>27</v>
      </c>
      <c r="AB724" s="4">
        <v>1</v>
      </c>
      <c r="AC724" s="11">
        <v>1</v>
      </c>
      <c r="AD724" s="11">
        <v>1</v>
      </c>
      <c r="AE724" s="9">
        <v>0</v>
      </c>
      <c r="AF724" s="11">
        <v>1</v>
      </c>
      <c r="AG724" s="9">
        <v>0</v>
      </c>
      <c r="AH724" s="9">
        <v>0</v>
      </c>
      <c r="AI724" s="9">
        <v>0</v>
      </c>
      <c r="AJ724" s="9">
        <v>0</v>
      </c>
      <c r="AK724" s="17">
        <v>3</v>
      </c>
      <c r="AL724" s="9">
        <v>0</v>
      </c>
      <c r="AM724" s="4">
        <v>4</v>
      </c>
      <c r="AN724" s="4" t="s">
        <v>27</v>
      </c>
      <c r="AO724" s="15">
        <v>0</v>
      </c>
      <c r="AP724" s="15">
        <v>0</v>
      </c>
      <c r="AQ724" s="15">
        <v>0</v>
      </c>
      <c r="AR724" s="16">
        <v>1</v>
      </c>
      <c r="AS724" s="15">
        <v>0</v>
      </c>
      <c r="AT724" s="15">
        <v>0</v>
      </c>
      <c r="AU724" s="15">
        <v>0</v>
      </c>
    </row>
    <row r="725" spans="1:47">
      <c r="A725" s="22"/>
      <c r="B725" s="19">
        <v>87</v>
      </c>
      <c r="C725" s="19">
        <v>20130227</v>
      </c>
      <c r="D725" s="7" t="s">
        <v>29</v>
      </c>
      <c r="E725" s="7" t="s">
        <v>29</v>
      </c>
      <c r="F725" s="7" t="s">
        <v>29</v>
      </c>
      <c r="G725" s="7" t="s">
        <v>29</v>
      </c>
      <c r="H725" s="7" t="s">
        <v>29</v>
      </c>
      <c r="I725" s="7" t="s">
        <v>29</v>
      </c>
      <c r="J725" s="7" t="s">
        <v>30</v>
      </c>
      <c r="K725" s="7" t="s">
        <v>30</v>
      </c>
      <c r="L725" s="7" t="s">
        <v>30</v>
      </c>
      <c r="M725" s="7" t="s">
        <v>30</v>
      </c>
      <c r="N725" s="7" t="s">
        <v>30</v>
      </c>
      <c r="O725" s="7" t="s">
        <v>30</v>
      </c>
      <c r="P725" s="7" t="s">
        <v>30</v>
      </c>
      <c r="Q725" s="1"/>
      <c r="R725" s="8">
        <v>87</v>
      </c>
      <c r="S725" s="4">
        <v>6</v>
      </c>
      <c r="T725" s="4">
        <v>213257</v>
      </c>
      <c r="U725" s="4">
        <v>2</v>
      </c>
      <c r="V725" s="4">
        <v>1</v>
      </c>
      <c r="W725" s="4">
        <v>3</v>
      </c>
      <c r="X725" s="4">
        <v>2</v>
      </c>
      <c r="Y725" s="4">
        <v>5</v>
      </c>
      <c r="Z725" s="4">
        <v>7</v>
      </c>
      <c r="AA725" s="4" t="s">
        <v>27</v>
      </c>
      <c r="AB725" s="4">
        <v>1</v>
      </c>
      <c r="AC725" s="9">
        <v>0</v>
      </c>
      <c r="AD725" s="11">
        <v>1</v>
      </c>
      <c r="AE725" s="10">
        <v>2</v>
      </c>
      <c r="AF725" s="11">
        <v>1</v>
      </c>
      <c r="AG725" s="9">
        <v>0</v>
      </c>
      <c r="AH725" s="11">
        <v>1</v>
      </c>
      <c r="AI725" s="9">
        <v>0</v>
      </c>
      <c r="AJ725" s="11">
        <v>1</v>
      </c>
      <c r="AK725" s="9">
        <v>0</v>
      </c>
      <c r="AL725" s="9">
        <v>0</v>
      </c>
      <c r="AM725" s="4">
        <v>5</v>
      </c>
      <c r="AN725" s="4" t="s">
        <v>27</v>
      </c>
      <c r="AO725" s="15">
        <v>0</v>
      </c>
      <c r="AP725" s="15">
        <v>0</v>
      </c>
      <c r="AQ725" s="15">
        <v>0</v>
      </c>
      <c r="AR725" s="15">
        <v>0</v>
      </c>
      <c r="AS725" s="15">
        <v>0</v>
      </c>
      <c r="AT725" s="16">
        <v>1</v>
      </c>
      <c r="AU725" s="15">
        <v>0</v>
      </c>
    </row>
    <row r="726" spans="1:47">
      <c r="A726" s="22"/>
      <c r="B726" s="20"/>
      <c r="C726" s="20"/>
      <c r="D726" s="14">
        <v>213257</v>
      </c>
      <c r="E726" s="14">
        <v>778955</v>
      </c>
      <c r="F726" s="14">
        <v>213256</v>
      </c>
      <c r="G726" s="14">
        <v>213258</v>
      </c>
      <c r="H726" s="14">
        <v>778954</v>
      </c>
      <c r="I726" s="14">
        <v>778956</v>
      </c>
      <c r="J726" s="14">
        <v>650222</v>
      </c>
      <c r="K726" s="14">
        <v>40852</v>
      </c>
      <c r="L726" s="14">
        <v>522</v>
      </c>
      <c r="M726" s="14">
        <v>38</v>
      </c>
      <c r="N726" s="14">
        <v>79</v>
      </c>
      <c r="O726" s="14">
        <v>2</v>
      </c>
      <c r="P726" s="14">
        <v>4</v>
      </c>
      <c r="Q726" s="1"/>
      <c r="R726" s="8">
        <v>87</v>
      </c>
      <c r="S726" s="4">
        <v>6</v>
      </c>
      <c r="T726" s="4">
        <v>778955</v>
      </c>
      <c r="U726" s="4">
        <v>7</v>
      </c>
      <c r="V726" s="4">
        <v>7</v>
      </c>
      <c r="W726" s="4">
        <v>8</v>
      </c>
      <c r="X726" s="4">
        <v>9</v>
      </c>
      <c r="Y726" s="4">
        <v>5</v>
      </c>
      <c r="Z726" s="4">
        <v>5</v>
      </c>
      <c r="AA726" s="4" t="s">
        <v>27</v>
      </c>
      <c r="AB726" s="4">
        <v>1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10">
        <v>2</v>
      </c>
      <c r="AI726" s="9">
        <v>0</v>
      </c>
      <c r="AJ726" s="10">
        <v>2</v>
      </c>
      <c r="AK726" s="11">
        <v>1</v>
      </c>
      <c r="AL726" s="11">
        <v>1</v>
      </c>
      <c r="AM726" s="4">
        <v>4</v>
      </c>
      <c r="AN726" s="4" t="s">
        <v>27</v>
      </c>
      <c r="AO726" s="15">
        <v>0</v>
      </c>
      <c r="AP726" s="15">
        <v>0</v>
      </c>
      <c r="AQ726" s="15">
        <v>0</v>
      </c>
      <c r="AR726" s="15">
        <v>0</v>
      </c>
      <c r="AS726" s="15">
        <v>0</v>
      </c>
      <c r="AT726" s="16">
        <v>1</v>
      </c>
      <c r="AU726" s="15">
        <v>0</v>
      </c>
    </row>
    <row r="727" spans="1:47">
      <c r="A727" s="22"/>
      <c r="B727" s="19">
        <v>86</v>
      </c>
      <c r="C727" s="19">
        <v>20130220</v>
      </c>
      <c r="D727" s="7" t="s">
        <v>28</v>
      </c>
      <c r="E727" s="7" t="s">
        <v>29</v>
      </c>
      <c r="F727" s="7" t="s">
        <v>28</v>
      </c>
      <c r="G727" s="7" t="s">
        <v>28</v>
      </c>
      <c r="H727" s="7" t="s">
        <v>29</v>
      </c>
      <c r="I727" s="7" t="s">
        <v>29</v>
      </c>
      <c r="J727" s="7" t="s">
        <v>30</v>
      </c>
      <c r="K727" s="7" t="s">
        <v>30</v>
      </c>
      <c r="L727" s="7" t="s">
        <v>30</v>
      </c>
      <c r="M727" s="7" t="s">
        <v>30</v>
      </c>
      <c r="N727" s="7" t="s">
        <v>30</v>
      </c>
      <c r="O727" s="7" t="s">
        <v>30</v>
      </c>
      <c r="P727" s="7" t="s">
        <v>30</v>
      </c>
      <c r="Q727" s="1"/>
      <c r="R727" s="8">
        <v>86</v>
      </c>
      <c r="S727" s="4">
        <v>3</v>
      </c>
      <c r="T727" s="4">
        <v>970652</v>
      </c>
      <c r="U727" s="4">
        <v>9</v>
      </c>
      <c r="V727" s="4">
        <v>7</v>
      </c>
      <c r="W727" s="4">
        <v>0</v>
      </c>
      <c r="X727" s="4">
        <v>6</v>
      </c>
      <c r="Y727" s="4">
        <v>5</v>
      </c>
      <c r="Z727" s="4">
        <v>2</v>
      </c>
      <c r="AA727" s="4" t="s">
        <v>27</v>
      </c>
      <c r="AB727" s="4">
        <v>1</v>
      </c>
      <c r="AC727" s="11">
        <v>1</v>
      </c>
      <c r="AD727" s="9">
        <v>0</v>
      </c>
      <c r="AE727" s="11">
        <v>1</v>
      </c>
      <c r="AF727" s="9">
        <v>0</v>
      </c>
      <c r="AG727" s="9">
        <v>0</v>
      </c>
      <c r="AH727" s="11">
        <v>1</v>
      </c>
      <c r="AI727" s="11">
        <v>1</v>
      </c>
      <c r="AJ727" s="11">
        <v>1</v>
      </c>
      <c r="AK727" s="9">
        <v>0</v>
      </c>
      <c r="AL727" s="11">
        <v>1</v>
      </c>
      <c r="AM727" s="4">
        <v>6</v>
      </c>
      <c r="AN727" s="4" t="s">
        <v>27</v>
      </c>
      <c r="AO727" s="15">
        <v>0</v>
      </c>
      <c r="AP727" s="15">
        <v>0</v>
      </c>
      <c r="AQ727" s="16">
        <v>1</v>
      </c>
      <c r="AR727" s="15">
        <v>0</v>
      </c>
      <c r="AS727" s="15">
        <v>0</v>
      </c>
      <c r="AT727" s="15">
        <v>0</v>
      </c>
      <c r="AU727" s="15">
        <v>0</v>
      </c>
    </row>
    <row r="728" spans="1:47">
      <c r="A728" s="22"/>
      <c r="B728" s="20"/>
      <c r="C728" s="20"/>
      <c r="D728" s="14">
        <v>970652</v>
      </c>
      <c r="E728" s="14">
        <v>990861</v>
      </c>
      <c r="F728" s="14">
        <v>970651</v>
      </c>
      <c r="G728" s="14">
        <v>970653</v>
      </c>
      <c r="H728" s="14">
        <v>990860</v>
      </c>
      <c r="I728" s="14">
        <v>990862</v>
      </c>
      <c r="J728" s="14">
        <v>621270</v>
      </c>
      <c r="K728" s="14">
        <v>66656</v>
      </c>
      <c r="L728" s="14">
        <v>853</v>
      </c>
      <c r="M728" s="14">
        <v>70</v>
      </c>
      <c r="N728" s="14">
        <v>80</v>
      </c>
      <c r="O728" s="14">
        <v>3</v>
      </c>
      <c r="P728" s="14">
        <v>8</v>
      </c>
      <c r="Q728" s="1"/>
      <c r="R728" s="8">
        <v>86</v>
      </c>
      <c r="S728" s="4">
        <v>6</v>
      </c>
      <c r="T728" s="4">
        <v>990861</v>
      </c>
      <c r="U728" s="4">
        <v>9</v>
      </c>
      <c r="V728" s="4">
        <v>9</v>
      </c>
      <c r="W728" s="4">
        <v>0</v>
      </c>
      <c r="X728" s="4">
        <v>8</v>
      </c>
      <c r="Y728" s="4">
        <v>6</v>
      </c>
      <c r="Z728" s="4">
        <v>1</v>
      </c>
      <c r="AA728" s="4" t="s">
        <v>27</v>
      </c>
      <c r="AB728" s="4">
        <v>1</v>
      </c>
      <c r="AC728" s="11">
        <v>1</v>
      </c>
      <c r="AD728" s="11">
        <v>1</v>
      </c>
      <c r="AE728" s="9">
        <v>0</v>
      </c>
      <c r="AF728" s="9">
        <v>0</v>
      </c>
      <c r="AG728" s="9">
        <v>0</v>
      </c>
      <c r="AH728" s="9">
        <v>0</v>
      </c>
      <c r="AI728" s="11">
        <v>1</v>
      </c>
      <c r="AJ728" s="9">
        <v>0</v>
      </c>
      <c r="AK728" s="11">
        <v>1</v>
      </c>
      <c r="AL728" s="10">
        <v>2</v>
      </c>
      <c r="AM728" s="4">
        <v>5</v>
      </c>
      <c r="AN728" s="4" t="s">
        <v>27</v>
      </c>
      <c r="AO728" s="15">
        <v>0</v>
      </c>
      <c r="AP728" s="15">
        <v>0</v>
      </c>
      <c r="AQ728" s="15">
        <v>0</v>
      </c>
      <c r="AR728" s="15">
        <v>0</v>
      </c>
      <c r="AS728" s="15">
        <v>0</v>
      </c>
      <c r="AT728" s="16">
        <v>1</v>
      </c>
      <c r="AU728" s="15">
        <v>0</v>
      </c>
    </row>
    <row r="729" spans="1:47">
      <c r="A729" s="22"/>
      <c r="B729" s="19">
        <v>85</v>
      </c>
      <c r="C729" s="19">
        <v>20130213</v>
      </c>
      <c r="D729" s="7" t="s">
        <v>29</v>
      </c>
      <c r="E729" s="7" t="s">
        <v>29</v>
      </c>
      <c r="F729" s="7" t="s">
        <v>29</v>
      </c>
      <c r="G729" s="7" t="s">
        <v>29</v>
      </c>
      <c r="H729" s="7" t="s">
        <v>29</v>
      </c>
      <c r="I729" s="7" t="s">
        <v>29</v>
      </c>
      <c r="J729" s="7" t="s">
        <v>30</v>
      </c>
      <c r="K729" s="7" t="s">
        <v>30</v>
      </c>
      <c r="L729" s="7" t="s">
        <v>30</v>
      </c>
      <c r="M729" s="7" t="s">
        <v>30</v>
      </c>
      <c r="N729" s="7" t="s">
        <v>30</v>
      </c>
      <c r="O729" s="7" t="s">
        <v>30</v>
      </c>
      <c r="P729" s="7" t="s">
        <v>30</v>
      </c>
      <c r="Q729" s="1"/>
      <c r="R729" s="8">
        <v>85</v>
      </c>
      <c r="S729" s="4">
        <v>6</v>
      </c>
      <c r="T729" s="4">
        <v>256596</v>
      </c>
      <c r="U729" s="4">
        <v>2</v>
      </c>
      <c r="V729" s="4">
        <v>5</v>
      </c>
      <c r="W729" s="4">
        <v>6</v>
      </c>
      <c r="X729" s="4">
        <v>5</v>
      </c>
      <c r="Y729" s="4">
        <v>9</v>
      </c>
      <c r="Z729" s="4">
        <v>6</v>
      </c>
      <c r="AA729" s="4" t="s">
        <v>27</v>
      </c>
      <c r="AB729" s="4">
        <v>1</v>
      </c>
      <c r="AC729" s="9">
        <v>0</v>
      </c>
      <c r="AD729" s="9">
        <v>0</v>
      </c>
      <c r="AE729" s="11">
        <v>1</v>
      </c>
      <c r="AF729" s="9">
        <v>0</v>
      </c>
      <c r="AG729" s="9">
        <v>0</v>
      </c>
      <c r="AH729" s="10">
        <v>2</v>
      </c>
      <c r="AI729" s="10">
        <v>2</v>
      </c>
      <c r="AJ729" s="9">
        <v>0</v>
      </c>
      <c r="AK729" s="9">
        <v>0</v>
      </c>
      <c r="AL729" s="11">
        <v>1</v>
      </c>
      <c r="AM729" s="4">
        <v>4</v>
      </c>
      <c r="AN729" s="4" t="s">
        <v>27</v>
      </c>
      <c r="AO729" s="15">
        <v>0</v>
      </c>
      <c r="AP729" s="15">
        <v>0</v>
      </c>
      <c r="AQ729" s="15">
        <v>0</v>
      </c>
      <c r="AR729" s="15">
        <v>0</v>
      </c>
      <c r="AS729" s="15">
        <v>0</v>
      </c>
      <c r="AT729" s="16">
        <v>1</v>
      </c>
      <c r="AU729" s="15">
        <v>0</v>
      </c>
    </row>
    <row r="730" spans="1:47">
      <c r="A730" s="22"/>
      <c r="B730" s="20"/>
      <c r="C730" s="20"/>
      <c r="D730" s="14">
        <v>256596</v>
      </c>
      <c r="E730" s="14">
        <v>311991</v>
      </c>
      <c r="F730" s="14">
        <v>256595</v>
      </c>
      <c r="G730" s="14">
        <v>256597</v>
      </c>
      <c r="H730" s="14">
        <v>311990</v>
      </c>
      <c r="I730" s="14">
        <v>311992</v>
      </c>
      <c r="J730" s="14">
        <v>669728</v>
      </c>
      <c r="K730" s="14">
        <v>71008</v>
      </c>
      <c r="L730" s="14">
        <v>795</v>
      </c>
      <c r="M730" s="14">
        <v>24</v>
      </c>
      <c r="N730" s="14">
        <v>66</v>
      </c>
      <c r="O730" s="14">
        <v>6</v>
      </c>
      <c r="P730" s="14">
        <v>7</v>
      </c>
      <c r="Q730" s="1"/>
      <c r="R730" s="8">
        <v>85</v>
      </c>
      <c r="S730" s="4">
        <v>6</v>
      </c>
      <c r="T730" s="4">
        <v>311991</v>
      </c>
      <c r="U730" s="4">
        <v>3</v>
      </c>
      <c r="V730" s="4">
        <v>1</v>
      </c>
      <c r="W730" s="4">
        <v>1</v>
      </c>
      <c r="X730" s="4">
        <v>9</v>
      </c>
      <c r="Y730" s="4">
        <v>9</v>
      </c>
      <c r="Z730" s="4">
        <v>1</v>
      </c>
      <c r="AA730" s="4" t="s">
        <v>27</v>
      </c>
      <c r="AB730" s="4">
        <v>1</v>
      </c>
      <c r="AC730" s="9">
        <v>0</v>
      </c>
      <c r="AD730" s="17">
        <v>3</v>
      </c>
      <c r="AE730" s="9">
        <v>0</v>
      </c>
      <c r="AF730" s="11">
        <v>1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10">
        <v>2</v>
      </c>
      <c r="AM730" s="4">
        <v>3</v>
      </c>
      <c r="AN730" s="4" t="s">
        <v>27</v>
      </c>
      <c r="AO730" s="15">
        <v>0</v>
      </c>
      <c r="AP730" s="15">
        <v>0</v>
      </c>
      <c r="AQ730" s="15">
        <v>0</v>
      </c>
      <c r="AR730" s="15">
        <v>0</v>
      </c>
      <c r="AS730" s="15">
        <v>0</v>
      </c>
      <c r="AT730" s="16">
        <v>1</v>
      </c>
      <c r="AU730" s="15">
        <v>0</v>
      </c>
    </row>
    <row r="731" spans="1:47">
      <c r="A731" s="22"/>
      <c r="B731" s="19">
        <v>84</v>
      </c>
      <c r="C731" s="19">
        <v>20130206</v>
      </c>
      <c r="D731" s="7" t="s">
        <v>35</v>
      </c>
      <c r="E731" s="7" t="s">
        <v>35</v>
      </c>
      <c r="F731" s="7" t="s">
        <v>35</v>
      </c>
      <c r="G731" s="7" t="s">
        <v>35</v>
      </c>
      <c r="H731" s="7" t="s">
        <v>35</v>
      </c>
      <c r="I731" s="7" t="s">
        <v>35</v>
      </c>
      <c r="J731" s="7" t="s">
        <v>30</v>
      </c>
      <c r="K731" s="7" t="s">
        <v>30</v>
      </c>
      <c r="L731" s="7" t="s">
        <v>30</v>
      </c>
      <c r="M731" s="7" t="s">
        <v>30</v>
      </c>
      <c r="N731" s="7" t="s">
        <v>30</v>
      </c>
      <c r="O731" s="7" t="s">
        <v>30</v>
      </c>
      <c r="P731" s="7" t="s">
        <v>30</v>
      </c>
      <c r="Q731" s="1"/>
      <c r="R731" s="8">
        <v>84</v>
      </c>
      <c r="S731" s="4">
        <v>7</v>
      </c>
      <c r="T731" s="4">
        <v>718337</v>
      </c>
      <c r="U731" s="4">
        <v>7</v>
      </c>
      <c r="V731" s="4">
        <v>1</v>
      </c>
      <c r="W731" s="4">
        <v>8</v>
      </c>
      <c r="X731" s="4">
        <v>3</v>
      </c>
      <c r="Y731" s="4">
        <v>3</v>
      </c>
      <c r="Z731" s="4">
        <v>7</v>
      </c>
      <c r="AA731" s="4" t="s">
        <v>27</v>
      </c>
      <c r="AB731" s="4">
        <v>1</v>
      </c>
      <c r="AC731" s="9">
        <v>0</v>
      </c>
      <c r="AD731" s="11">
        <v>1</v>
      </c>
      <c r="AE731" s="9">
        <v>0</v>
      </c>
      <c r="AF731" s="10">
        <v>2</v>
      </c>
      <c r="AG731" s="9">
        <v>0</v>
      </c>
      <c r="AH731" s="9">
        <v>0</v>
      </c>
      <c r="AI731" s="9">
        <v>0</v>
      </c>
      <c r="AJ731" s="10">
        <v>2</v>
      </c>
      <c r="AK731" s="11">
        <v>1</v>
      </c>
      <c r="AL731" s="9">
        <v>0</v>
      </c>
      <c r="AM731" s="4">
        <v>4</v>
      </c>
      <c r="AN731" s="4" t="s">
        <v>27</v>
      </c>
      <c r="AO731" s="15">
        <v>0</v>
      </c>
      <c r="AP731" s="15">
        <v>0</v>
      </c>
      <c r="AQ731" s="15">
        <v>0</v>
      </c>
      <c r="AR731" s="15">
        <v>0</v>
      </c>
      <c r="AS731" s="15">
        <v>0</v>
      </c>
      <c r="AT731" s="15">
        <v>0</v>
      </c>
      <c r="AU731" s="16">
        <v>1</v>
      </c>
    </row>
    <row r="732" spans="1:47">
      <c r="A732" s="22"/>
      <c r="B732" s="20"/>
      <c r="C732" s="20"/>
      <c r="D732" s="14">
        <v>718337</v>
      </c>
      <c r="E732" s="14">
        <v>952591</v>
      </c>
      <c r="F732" s="14">
        <v>718336</v>
      </c>
      <c r="G732" s="14">
        <v>718338</v>
      </c>
      <c r="H732" s="14">
        <v>952590</v>
      </c>
      <c r="I732" s="14">
        <v>952592</v>
      </c>
      <c r="J732" s="14">
        <v>538720</v>
      </c>
      <c r="K732" s="14">
        <v>82225</v>
      </c>
      <c r="L732" s="14">
        <v>358</v>
      </c>
      <c r="M732" s="14">
        <v>4</v>
      </c>
      <c r="N732" s="14">
        <v>13</v>
      </c>
      <c r="O732" s="14">
        <v>3</v>
      </c>
      <c r="P732" s="14">
        <v>9</v>
      </c>
      <c r="Q732" s="1"/>
      <c r="R732" s="8">
        <v>84</v>
      </c>
      <c r="S732" s="4">
        <v>7</v>
      </c>
      <c r="T732" s="4">
        <v>952591</v>
      </c>
      <c r="U732" s="4">
        <v>9</v>
      </c>
      <c r="V732" s="4">
        <v>5</v>
      </c>
      <c r="W732" s="4">
        <v>2</v>
      </c>
      <c r="X732" s="4">
        <v>5</v>
      </c>
      <c r="Y732" s="4">
        <v>9</v>
      </c>
      <c r="Z732" s="4">
        <v>1</v>
      </c>
      <c r="AA732" s="4" t="s">
        <v>27</v>
      </c>
      <c r="AB732" s="4">
        <v>1</v>
      </c>
      <c r="AC732" s="9">
        <v>0</v>
      </c>
      <c r="AD732" s="11">
        <v>1</v>
      </c>
      <c r="AE732" s="11">
        <v>1</v>
      </c>
      <c r="AF732" s="9">
        <v>0</v>
      </c>
      <c r="AG732" s="9">
        <v>0</v>
      </c>
      <c r="AH732" s="10">
        <v>2</v>
      </c>
      <c r="AI732" s="9">
        <v>0</v>
      </c>
      <c r="AJ732" s="9">
        <v>0</v>
      </c>
      <c r="AK732" s="9">
        <v>0</v>
      </c>
      <c r="AL732" s="10">
        <v>2</v>
      </c>
      <c r="AM732" s="4">
        <v>4</v>
      </c>
      <c r="AN732" s="4" t="s">
        <v>27</v>
      </c>
      <c r="AO732" s="15">
        <v>0</v>
      </c>
      <c r="AP732" s="15">
        <v>0</v>
      </c>
      <c r="AQ732" s="15">
        <v>0</v>
      </c>
      <c r="AR732" s="15">
        <v>0</v>
      </c>
      <c r="AS732" s="15">
        <v>0</v>
      </c>
      <c r="AT732" s="15">
        <v>0</v>
      </c>
      <c r="AU732" s="16">
        <v>1</v>
      </c>
    </row>
    <row r="733" spans="1:47">
      <c r="A733" s="22"/>
      <c r="B733" s="19">
        <v>83</v>
      </c>
      <c r="C733" s="19">
        <v>20130130</v>
      </c>
      <c r="D733" s="7" t="s">
        <v>34</v>
      </c>
      <c r="E733" s="7" t="s">
        <v>28</v>
      </c>
      <c r="F733" s="7" t="s">
        <v>34</v>
      </c>
      <c r="G733" s="7" t="s">
        <v>34</v>
      </c>
      <c r="H733" s="7" t="s">
        <v>28</v>
      </c>
      <c r="I733" s="7" t="s">
        <v>28</v>
      </c>
      <c r="J733" s="7" t="s">
        <v>30</v>
      </c>
      <c r="K733" s="7" t="s">
        <v>30</v>
      </c>
      <c r="L733" s="7" t="s">
        <v>30</v>
      </c>
      <c r="M733" s="7" t="s">
        <v>30</v>
      </c>
      <c r="N733" s="7" t="s">
        <v>30</v>
      </c>
      <c r="O733" s="7" t="s">
        <v>30</v>
      </c>
      <c r="P733" s="7" t="s">
        <v>30</v>
      </c>
      <c r="Q733" s="1"/>
      <c r="R733" s="8">
        <v>83</v>
      </c>
      <c r="S733" s="4">
        <v>1</v>
      </c>
      <c r="T733" s="4">
        <v>227729</v>
      </c>
      <c r="U733" s="4">
        <v>2</v>
      </c>
      <c r="V733" s="4">
        <v>2</v>
      </c>
      <c r="W733" s="4">
        <v>7</v>
      </c>
      <c r="X733" s="4">
        <v>7</v>
      </c>
      <c r="Y733" s="4">
        <v>2</v>
      </c>
      <c r="Z733" s="4">
        <v>9</v>
      </c>
      <c r="AA733" s="4" t="s">
        <v>27</v>
      </c>
      <c r="AB733" s="4">
        <v>1</v>
      </c>
      <c r="AC733" s="9">
        <v>0</v>
      </c>
      <c r="AD733" s="9">
        <v>0</v>
      </c>
      <c r="AE733" s="17">
        <v>3</v>
      </c>
      <c r="AF733" s="9">
        <v>0</v>
      </c>
      <c r="AG733" s="9">
        <v>0</v>
      </c>
      <c r="AH733" s="9">
        <v>0</v>
      </c>
      <c r="AI733" s="9">
        <v>0</v>
      </c>
      <c r="AJ733" s="10">
        <v>2</v>
      </c>
      <c r="AK733" s="9">
        <v>0</v>
      </c>
      <c r="AL733" s="11">
        <v>1</v>
      </c>
      <c r="AM733" s="4">
        <v>3</v>
      </c>
      <c r="AN733" s="4" t="s">
        <v>27</v>
      </c>
      <c r="AO733" s="16">
        <v>1</v>
      </c>
      <c r="AP733" s="15">
        <v>0</v>
      </c>
      <c r="AQ733" s="15">
        <v>0</v>
      </c>
      <c r="AR733" s="15">
        <v>0</v>
      </c>
      <c r="AS733" s="15">
        <v>0</v>
      </c>
      <c r="AT733" s="15">
        <v>0</v>
      </c>
      <c r="AU733" s="15">
        <v>0</v>
      </c>
    </row>
    <row r="734" spans="1:47">
      <c r="A734" s="22"/>
      <c r="B734" s="20"/>
      <c r="C734" s="20"/>
      <c r="D734" s="14">
        <v>227729</v>
      </c>
      <c r="E734" s="14">
        <v>902524</v>
      </c>
      <c r="F734" s="14">
        <v>227728</v>
      </c>
      <c r="G734" s="14">
        <v>227730</v>
      </c>
      <c r="H734" s="14">
        <v>902523</v>
      </c>
      <c r="I734" s="14">
        <v>902525</v>
      </c>
      <c r="J734" s="14">
        <v>496830</v>
      </c>
      <c r="K734" s="14">
        <v>4972</v>
      </c>
      <c r="L734" s="14">
        <v>269</v>
      </c>
      <c r="M734" s="14">
        <v>70</v>
      </c>
      <c r="N734" s="14">
        <v>78</v>
      </c>
      <c r="O734" s="14">
        <v>0</v>
      </c>
      <c r="P734" s="14">
        <v>7</v>
      </c>
      <c r="Q734" s="1"/>
      <c r="R734" s="8">
        <v>83</v>
      </c>
      <c r="S734" s="4">
        <v>3</v>
      </c>
      <c r="T734" s="4">
        <v>902524</v>
      </c>
      <c r="U734" s="4">
        <v>9</v>
      </c>
      <c r="V734" s="4">
        <v>0</v>
      </c>
      <c r="W734" s="4">
        <v>2</v>
      </c>
      <c r="X734" s="4">
        <v>5</v>
      </c>
      <c r="Y734" s="4">
        <v>2</v>
      </c>
      <c r="Z734" s="4">
        <v>4</v>
      </c>
      <c r="AA734" s="4" t="s">
        <v>27</v>
      </c>
      <c r="AB734" s="4">
        <v>1</v>
      </c>
      <c r="AC734" s="11">
        <v>1</v>
      </c>
      <c r="AD734" s="9">
        <v>0</v>
      </c>
      <c r="AE734" s="10">
        <v>2</v>
      </c>
      <c r="AF734" s="9">
        <v>0</v>
      </c>
      <c r="AG734" s="11">
        <v>1</v>
      </c>
      <c r="AH734" s="11">
        <v>1</v>
      </c>
      <c r="AI734" s="9">
        <v>0</v>
      </c>
      <c r="AJ734" s="9">
        <v>0</v>
      </c>
      <c r="AK734" s="9">
        <v>0</v>
      </c>
      <c r="AL734" s="11">
        <v>1</v>
      </c>
      <c r="AM734" s="4">
        <v>5</v>
      </c>
      <c r="AN734" s="4" t="s">
        <v>27</v>
      </c>
      <c r="AO734" s="15">
        <v>0</v>
      </c>
      <c r="AP734" s="15">
        <v>0</v>
      </c>
      <c r="AQ734" s="16">
        <v>1</v>
      </c>
      <c r="AR734" s="15">
        <v>0</v>
      </c>
      <c r="AS734" s="15">
        <v>0</v>
      </c>
      <c r="AT734" s="15">
        <v>0</v>
      </c>
      <c r="AU734" s="15">
        <v>0</v>
      </c>
    </row>
    <row r="735" spans="1:47">
      <c r="A735" s="22"/>
      <c r="B735" s="19">
        <v>82</v>
      </c>
      <c r="C735" s="19">
        <v>20130123</v>
      </c>
      <c r="D735" s="7" t="s">
        <v>33</v>
      </c>
      <c r="E735" s="7" t="s">
        <v>35</v>
      </c>
      <c r="F735" s="7" t="s">
        <v>33</v>
      </c>
      <c r="G735" s="7" t="s">
        <v>33</v>
      </c>
      <c r="H735" s="7" t="s">
        <v>35</v>
      </c>
      <c r="I735" s="7" t="s">
        <v>35</v>
      </c>
      <c r="J735" s="7" t="s">
        <v>30</v>
      </c>
      <c r="K735" s="7" t="s">
        <v>30</v>
      </c>
      <c r="L735" s="7" t="s">
        <v>30</v>
      </c>
      <c r="M735" s="7" t="s">
        <v>30</v>
      </c>
      <c r="N735" s="7" t="s">
        <v>30</v>
      </c>
      <c r="O735" s="7" t="s">
        <v>30</v>
      </c>
      <c r="P735" s="7" t="s">
        <v>30</v>
      </c>
      <c r="Q735" s="1"/>
      <c r="R735" s="8">
        <v>82</v>
      </c>
      <c r="S735" s="4">
        <v>2</v>
      </c>
      <c r="T735" s="4">
        <v>225269</v>
      </c>
      <c r="U735" s="4">
        <v>2</v>
      </c>
      <c r="V735" s="4">
        <v>2</v>
      </c>
      <c r="W735" s="4">
        <v>5</v>
      </c>
      <c r="X735" s="4">
        <v>2</v>
      </c>
      <c r="Y735" s="4">
        <v>6</v>
      </c>
      <c r="Z735" s="4">
        <v>9</v>
      </c>
      <c r="AA735" s="4" t="s">
        <v>27</v>
      </c>
      <c r="AB735" s="4">
        <v>1</v>
      </c>
      <c r="AC735" s="9">
        <v>0</v>
      </c>
      <c r="AD735" s="9">
        <v>0</v>
      </c>
      <c r="AE735" s="17">
        <v>3</v>
      </c>
      <c r="AF735" s="9">
        <v>0</v>
      </c>
      <c r="AG735" s="9">
        <v>0</v>
      </c>
      <c r="AH735" s="11">
        <v>1</v>
      </c>
      <c r="AI735" s="11">
        <v>1</v>
      </c>
      <c r="AJ735" s="9">
        <v>0</v>
      </c>
      <c r="AK735" s="9">
        <v>0</v>
      </c>
      <c r="AL735" s="11">
        <v>1</v>
      </c>
      <c r="AM735" s="4">
        <v>4</v>
      </c>
      <c r="AN735" s="4" t="s">
        <v>27</v>
      </c>
      <c r="AO735" s="15">
        <v>0</v>
      </c>
      <c r="AP735" s="16">
        <v>1</v>
      </c>
      <c r="AQ735" s="15">
        <v>0</v>
      </c>
      <c r="AR735" s="15">
        <v>0</v>
      </c>
      <c r="AS735" s="15">
        <v>0</v>
      </c>
      <c r="AT735" s="15">
        <v>0</v>
      </c>
      <c r="AU735" s="15">
        <v>0</v>
      </c>
    </row>
    <row r="736" spans="1:47">
      <c r="A736" s="22"/>
      <c r="B736" s="20"/>
      <c r="C736" s="20"/>
      <c r="D736" s="14">
        <v>225269</v>
      </c>
      <c r="E736" s="14">
        <v>968398</v>
      </c>
      <c r="F736" s="14">
        <v>225268</v>
      </c>
      <c r="G736" s="14">
        <v>225270</v>
      </c>
      <c r="H736" s="14">
        <v>968397</v>
      </c>
      <c r="I736" s="14">
        <v>968399</v>
      </c>
      <c r="J736" s="14">
        <v>510911</v>
      </c>
      <c r="K736" s="14">
        <v>6945</v>
      </c>
      <c r="L736" s="14">
        <v>86</v>
      </c>
      <c r="M736" s="14">
        <v>18</v>
      </c>
      <c r="N736" s="14">
        <v>89</v>
      </c>
      <c r="O736" s="14">
        <v>4</v>
      </c>
      <c r="P736" s="14">
        <v>6</v>
      </c>
      <c r="Q736" s="1"/>
      <c r="R736" s="8">
        <v>82</v>
      </c>
      <c r="S736" s="4">
        <v>7</v>
      </c>
      <c r="T736" s="4">
        <v>968398</v>
      </c>
      <c r="U736" s="4">
        <v>9</v>
      </c>
      <c r="V736" s="4">
        <v>6</v>
      </c>
      <c r="W736" s="4">
        <v>8</v>
      </c>
      <c r="X736" s="4">
        <v>3</v>
      </c>
      <c r="Y736" s="4">
        <v>9</v>
      </c>
      <c r="Z736" s="4">
        <v>8</v>
      </c>
      <c r="AA736" s="4" t="s">
        <v>27</v>
      </c>
      <c r="AB736" s="4">
        <v>1</v>
      </c>
      <c r="AC736" s="9">
        <v>0</v>
      </c>
      <c r="AD736" s="9">
        <v>0</v>
      </c>
      <c r="AE736" s="9">
        <v>0</v>
      </c>
      <c r="AF736" s="11">
        <v>1</v>
      </c>
      <c r="AG736" s="9">
        <v>0</v>
      </c>
      <c r="AH736" s="9">
        <v>0</v>
      </c>
      <c r="AI736" s="11">
        <v>1</v>
      </c>
      <c r="AJ736" s="9">
        <v>0</v>
      </c>
      <c r="AK736" s="10">
        <v>2</v>
      </c>
      <c r="AL736" s="10">
        <v>2</v>
      </c>
      <c r="AM736" s="4">
        <v>4</v>
      </c>
      <c r="AN736" s="4" t="s">
        <v>27</v>
      </c>
      <c r="AO736" s="15">
        <v>0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6">
        <v>1</v>
      </c>
    </row>
    <row r="737" spans="1:47">
      <c r="A737" s="22"/>
      <c r="B737" s="19">
        <v>81</v>
      </c>
      <c r="C737" s="19">
        <v>20130116</v>
      </c>
      <c r="D737" s="7" t="s">
        <v>33</v>
      </c>
      <c r="E737" s="7" t="s">
        <v>34</v>
      </c>
      <c r="F737" s="7" t="s">
        <v>33</v>
      </c>
      <c r="G737" s="7" t="s">
        <v>33</v>
      </c>
      <c r="H737" s="7" t="s">
        <v>34</v>
      </c>
      <c r="I737" s="7" t="s">
        <v>34</v>
      </c>
      <c r="J737" s="7" t="s">
        <v>30</v>
      </c>
      <c r="K737" s="7" t="s">
        <v>30</v>
      </c>
      <c r="L737" s="7" t="s">
        <v>30</v>
      </c>
      <c r="M737" s="7" t="s">
        <v>30</v>
      </c>
      <c r="N737" s="7" t="s">
        <v>30</v>
      </c>
      <c r="O737" s="7" t="s">
        <v>30</v>
      </c>
      <c r="P737" s="7" t="s">
        <v>30</v>
      </c>
      <c r="Q737" s="1"/>
      <c r="R737" s="8">
        <v>81</v>
      </c>
      <c r="S737" s="4">
        <v>2</v>
      </c>
      <c r="T737" s="4">
        <v>526008</v>
      </c>
      <c r="U737" s="4">
        <v>5</v>
      </c>
      <c r="V737" s="4">
        <v>2</v>
      </c>
      <c r="W737" s="4">
        <v>6</v>
      </c>
      <c r="X737" s="4">
        <v>0</v>
      </c>
      <c r="Y737" s="4">
        <v>0</v>
      </c>
      <c r="Z737" s="4">
        <v>8</v>
      </c>
      <c r="AA737" s="4" t="s">
        <v>27</v>
      </c>
      <c r="AB737" s="4">
        <v>1</v>
      </c>
      <c r="AC737" s="10">
        <v>2</v>
      </c>
      <c r="AD737" s="9">
        <v>0</v>
      </c>
      <c r="AE737" s="11">
        <v>1</v>
      </c>
      <c r="AF737" s="9">
        <v>0</v>
      </c>
      <c r="AG737" s="9">
        <v>0</v>
      </c>
      <c r="AH737" s="11">
        <v>1</v>
      </c>
      <c r="AI737" s="11">
        <v>1</v>
      </c>
      <c r="AJ737" s="9">
        <v>0</v>
      </c>
      <c r="AK737" s="11">
        <v>1</v>
      </c>
      <c r="AL737" s="9">
        <v>0</v>
      </c>
      <c r="AM737" s="4">
        <v>5</v>
      </c>
      <c r="AN737" s="4" t="s">
        <v>27</v>
      </c>
      <c r="AO737" s="15">
        <v>0</v>
      </c>
      <c r="AP737" s="16">
        <v>1</v>
      </c>
      <c r="AQ737" s="15">
        <v>0</v>
      </c>
      <c r="AR737" s="15">
        <v>0</v>
      </c>
      <c r="AS737" s="15">
        <v>0</v>
      </c>
      <c r="AT737" s="15">
        <v>0</v>
      </c>
      <c r="AU737" s="15">
        <v>0</v>
      </c>
    </row>
    <row r="738" spans="1:47">
      <c r="A738" s="22"/>
      <c r="B738" s="20"/>
      <c r="C738" s="20"/>
      <c r="D738" s="14">
        <v>526008</v>
      </c>
      <c r="E738" s="14">
        <v>702025</v>
      </c>
      <c r="F738" s="14">
        <v>526007</v>
      </c>
      <c r="G738" s="14">
        <v>526009</v>
      </c>
      <c r="H738" s="14">
        <v>702024</v>
      </c>
      <c r="I738" s="14">
        <v>702026</v>
      </c>
      <c r="J738" s="14">
        <v>512198</v>
      </c>
      <c r="K738" s="14">
        <v>67632</v>
      </c>
      <c r="L738" s="14">
        <v>871</v>
      </c>
      <c r="M738" s="14">
        <v>27</v>
      </c>
      <c r="N738" s="14">
        <v>68</v>
      </c>
      <c r="O738" s="14">
        <v>0</v>
      </c>
      <c r="P738" s="14">
        <v>7</v>
      </c>
      <c r="Q738" s="1"/>
      <c r="R738" s="8">
        <v>81</v>
      </c>
      <c r="S738" s="4">
        <v>1</v>
      </c>
      <c r="T738" s="4">
        <v>702025</v>
      </c>
      <c r="U738" s="4">
        <v>7</v>
      </c>
      <c r="V738" s="4">
        <v>0</v>
      </c>
      <c r="W738" s="4">
        <v>2</v>
      </c>
      <c r="X738" s="4">
        <v>0</v>
      </c>
      <c r="Y738" s="4">
        <v>2</v>
      </c>
      <c r="Z738" s="4">
        <v>5</v>
      </c>
      <c r="AA738" s="4" t="s">
        <v>27</v>
      </c>
      <c r="AB738" s="4">
        <v>1</v>
      </c>
      <c r="AC738" s="10">
        <v>2</v>
      </c>
      <c r="AD738" s="9">
        <v>0</v>
      </c>
      <c r="AE738" s="10">
        <v>2</v>
      </c>
      <c r="AF738" s="9">
        <v>0</v>
      </c>
      <c r="AG738" s="9">
        <v>0</v>
      </c>
      <c r="AH738" s="11">
        <v>1</v>
      </c>
      <c r="AI738" s="9">
        <v>0</v>
      </c>
      <c r="AJ738" s="11">
        <v>1</v>
      </c>
      <c r="AK738" s="9">
        <v>0</v>
      </c>
      <c r="AL738" s="9">
        <v>0</v>
      </c>
      <c r="AM738" s="4">
        <v>4</v>
      </c>
      <c r="AN738" s="4" t="s">
        <v>27</v>
      </c>
      <c r="AO738" s="16">
        <v>1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</row>
    <row r="739" spans="1:47">
      <c r="A739" s="22"/>
      <c r="B739" s="19">
        <v>80</v>
      </c>
      <c r="C739" s="19">
        <v>20130109</v>
      </c>
      <c r="D739" s="7" t="s">
        <v>31</v>
      </c>
      <c r="E739" s="7" t="s">
        <v>34</v>
      </c>
      <c r="F739" s="7" t="s">
        <v>31</v>
      </c>
      <c r="G739" s="7" t="s">
        <v>31</v>
      </c>
      <c r="H739" s="7" t="s">
        <v>34</v>
      </c>
      <c r="I739" s="7" t="s">
        <v>34</v>
      </c>
      <c r="J739" s="7" t="s">
        <v>30</v>
      </c>
      <c r="K739" s="7" t="s">
        <v>30</v>
      </c>
      <c r="L739" s="7" t="s">
        <v>30</v>
      </c>
      <c r="M739" s="7" t="s">
        <v>30</v>
      </c>
      <c r="N739" s="7" t="s">
        <v>30</v>
      </c>
      <c r="O739" s="7" t="s">
        <v>30</v>
      </c>
      <c r="P739" s="7" t="s">
        <v>30</v>
      </c>
      <c r="Q739" s="1"/>
      <c r="R739" s="8">
        <v>80</v>
      </c>
      <c r="S739" s="4">
        <v>5</v>
      </c>
      <c r="T739" s="4">
        <v>443698</v>
      </c>
      <c r="U739" s="4">
        <v>4</v>
      </c>
      <c r="V739" s="4">
        <v>4</v>
      </c>
      <c r="W739" s="4">
        <v>3</v>
      </c>
      <c r="X739" s="4">
        <v>6</v>
      </c>
      <c r="Y739" s="4">
        <v>9</v>
      </c>
      <c r="Z739" s="4">
        <v>8</v>
      </c>
      <c r="AA739" s="4" t="s">
        <v>27</v>
      </c>
      <c r="AB739" s="4">
        <v>1</v>
      </c>
      <c r="AC739" s="9">
        <v>0</v>
      </c>
      <c r="AD739" s="9">
        <v>0</v>
      </c>
      <c r="AE739" s="9">
        <v>0</v>
      </c>
      <c r="AF739" s="11">
        <v>1</v>
      </c>
      <c r="AG739" s="10">
        <v>2</v>
      </c>
      <c r="AH739" s="9">
        <v>0</v>
      </c>
      <c r="AI739" s="11">
        <v>1</v>
      </c>
      <c r="AJ739" s="9">
        <v>0</v>
      </c>
      <c r="AK739" s="11">
        <v>1</v>
      </c>
      <c r="AL739" s="11">
        <v>1</v>
      </c>
      <c r="AM739" s="4">
        <v>5</v>
      </c>
      <c r="AN739" s="4" t="s">
        <v>27</v>
      </c>
      <c r="AO739" s="15">
        <v>0</v>
      </c>
      <c r="AP739" s="15">
        <v>0</v>
      </c>
      <c r="AQ739" s="15">
        <v>0</v>
      </c>
      <c r="AR739" s="15">
        <v>0</v>
      </c>
      <c r="AS739" s="16">
        <v>1</v>
      </c>
      <c r="AT739" s="15">
        <v>0</v>
      </c>
      <c r="AU739" s="15">
        <v>0</v>
      </c>
    </row>
    <row r="740" spans="1:47">
      <c r="A740" s="22"/>
      <c r="B740" s="20"/>
      <c r="C740" s="20"/>
      <c r="D740" s="14">
        <v>443698</v>
      </c>
      <c r="E740" s="14">
        <v>660703</v>
      </c>
      <c r="F740" s="14">
        <v>443697</v>
      </c>
      <c r="G740" s="14">
        <v>443699</v>
      </c>
      <c r="H740" s="14">
        <v>660702</v>
      </c>
      <c r="I740" s="14">
        <v>660704</v>
      </c>
      <c r="J740" s="14">
        <v>587053</v>
      </c>
      <c r="K740" s="14">
        <v>2658</v>
      </c>
      <c r="L740" s="14">
        <v>535</v>
      </c>
      <c r="M740" s="14">
        <v>21</v>
      </c>
      <c r="N740" s="14">
        <v>28</v>
      </c>
      <c r="O740" s="14">
        <v>2</v>
      </c>
      <c r="P740" s="14">
        <v>3</v>
      </c>
      <c r="Q740" s="1"/>
      <c r="R740" s="8">
        <v>80</v>
      </c>
      <c r="S740" s="4">
        <v>1</v>
      </c>
      <c r="T740" s="4">
        <v>660703</v>
      </c>
      <c r="U740" s="4">
        <v>6</v>
      </c>
      <c r="V740" s="4">
        <v>6</v>
      </c>
      <c r="W740" s="4">
        <v>0</v>
      </c>
      <c r="X740" s="4">
        <v>7</v>
      </c>
      <c r="Y740" s="4">
        <v>0</v>
      </c>
      <c r="Z740" s="4">
        <v>3</v>
      </c>
      <c r="AA740" s="4" t="s">
        <v>27</v>
      </c>
      <c r="AB740" s="4">
        <v>1</v>
      </c>
      <c r="AC740" s="10">
        <v>2</v>
      </c>
      <c r="AD740" s="9">
        <v>0</v>
      </c>
      <c r="AE740" s="9">
        <v>0</v>
      </c>
      <c r="AF740" s="11">
        <v>1</v>
      </c>
      <c r="AG740" s="9">
        <v>0</v>
      </c>
      <c r="AH740" s="9">
        <v>0</v>
      </c>
      <c r="AI740" s="10">
        <v>2</v>
      </c>
      <c r="AJ740" s="11">
        <v>1</v>
      </c>
      <c r="AK740" s="9">
        <v>0</v>
      </c>
      <c r="AL740" s="9">
        <v>0</v>
      </c>
      <c r="AM740" s="4">
        <v>4</v>
      </c>
      <c r="AN740" s="4" t="s">
        <v>27</v>
      </c>
      <c r="AO740" s="16">
        <v>1</v>
      </c>
      <c r="AP740" s="15">
        <v>0</v>
      </c>
      <c r="AQ740" s="15">
        <v>0</v>
      </c>
      <c r="AR740" s="15">
        <v>0</v>
      </c>
      <c r="AS740" s="15">
        <v>0</v>
      </c>
      <c r="AT740" s="15">
        <v>0</v>
      </c>
      <c r="AU740" s="15">
        <v>0</v>
      </c>
    </row>
    <row r="741" spans="1:47">
      <c r="A741" s="22"/>
      <c r="B741" s="19">
        <v>79</v>
      </c>
      <c r="C741" s="19">
        <v>20130102</v>
      </c>
      <c r="D741" s="7" t="s">
        <v>32</v>
      </c>
      <c r="E741" s="7" t="s">
        <v>31</v>
      </c>
      <c r="F741" s="7" t="s">
        <v>32</v>
      </c>
      <c r="G741" s="7" t="s">
        <v>32</v>
      </c>
      <c r="H741" s="7" t="s">
        <v>31</v>
      </c>
      <c r="I741" s="7" t="s">
        <v>31</v>
      </c>
      <c r="J741" s="7" t="s">
        <v>30</v>
      </c>
      <c r="K741" s="7" t="s">
        <v>30</v>
      </c>
      <c r="L741" s="7" t="s">
        <v>30</v>
      </c>
      <c r="M741" s="7" t="s">
        <v>30</v>
      </c>
      <c r="N741" s="7" t="s">
        <v>30</v>
      </c>
      <c r="O741" s="7" t="s">
        <v>30</v>
      </c>
      <c r="P741" s="7" t="s">
        <v>30</v>
      </c>
      <c r="Q741" s="1"/>
      <c r="R741" s="8">
        <v>79</v>
      </c>
      <c r="S741" s="4">
        <v>4</v>
      </c>
      <c r="T741" s="4">
        <v>345997</v>
      </c>
      <c r="U741" s="4">
        <v>3</v>
      </c>
      <c r="V741" s="4">
        <v>4</v>
      </c>
      <c r="W741" s="4">
        <v>5</v>
      </c>
      <c r="X741" s="4">
        <v>9</v>
      </c>
      <c r="Y741" s="4">
        <v>9</v>
      </c>
      <c r="Z741" s="4">
        <v>7</v>
      </c>
      <c r="AA741" s="4" t="s">
        <v>27</v>
      </c>
      <c r="AB741" s="4">
        <v>1</v>
      </c>
      <c r="AC741" s="9">
        <v>0</v>
      </c>
      <c r="AD741" s="9">
        <v>0</v>
      </c>
      <c r="AE741" s="9">
        <v>0</v>
      </c>
      <c r="AF741" s="11">
        <v>1</v>
      </c>
      <c r="AG741" s="11">
        <v>1</v>
      </c>
      <c r="AH741" s="11">
        <v>1</v>
      </c>
      <c r="AI741" s="9">
        <v>0</v>
      </c>
      <c r="AJ741" s="11">
        <v>1</v>
      </c>
      <c r="AK741" s="9">
        <v>0</v>
      </c>
      <c r="AL741" s="10">
        <v>2</v>
      </c>
      <c r="AM741" s="4">
        <v>5</v>
      </c>
      <c r="AN741" s="4" t="s">
        <v>27</v>
      </c>
      <c r="AO741" s="15">
        <v>0</v>
      </c>
      <c r="AP741" s="15">
        <v>0</v>
      </c>
      <c r="AQ741" s="15">
        <v>0</v>
      </c>
      <c r="AR741" s="16">
        <v>1</v>
      </c>
      <c r="AS741" s="15">
        <v>0</v>
      </c>
      <c r="AT741" s="15">
        <v>0</v>
      </c>
      <c r="AU741" s="15">
        <v>0</v>
      </c>
    </row>
    <row r="742" spans="1:47">
      <c r="A742" s="23"/>
      <c r="B742" s="20"/>
      <c r="C742" s="20"/>
      <c r="D742" s="14">
        <v>345997</v>
      </c>
      <c r="E742" s="14">
        <v>795435</v>
      </c>
      <c r="F742" s="14">
        <v>345996</v>
      </c>
      <c r="G742" s="14">
        <v>345998</v>
      </c>
      <c r="H742" s="14">
        <v>795434</v>
      </c>
      <c r="I742" s="14">
        <v>795436</v>
      </c>
      <c r="J742" s="14">
        <v>287691</v>
      </c>
      <c r="K742" s="14">
        <v>74730</v>
      </c>
      <c r="L742" s="14">
        <v>679</v>
      </c>
      <c r="M742" s="14">
        <v>37</v>
      </c>
      <c r="N742" s="14">
        <v>85</v>
      </c>
      <c r="O742" s="14">
        <v>1</v>
      </c>
      <c r="P742" s="14">
        <v>8</v>
      </c>
      <c r="Q742" s="1"/>
      <c r="R742" s="8">
        <v>79</v>
      </c>
      <c r="S742" s="4">
        <v>5</v>
      </c>
      <c r="T742" s="4">
        <v>795435</v>
      </c>
      <c r="U742" s="4">
        <v>7</v>
      </c>
      <c r="V742" s="4">
        <v>9</v>
      </c>
      <c r="W742" s="4">
        <v>5</v>
      </c>
      <c r="X742" s="4">
        <v>4</v>
      </c>
      <c r="Y742" s="4">
        <v>3</v>
      </c>
      <c r="Z742" s="4">
        <v>5</v>
      </c>
      <c r="AA742" s="4" t="s">
        <v>27</v>
      </c>
      <c r="AB742" s="4">
        <v>1</v>
      </c>
      <c r="AC742" s="9">
        <v>0</v>
      </c>
      <c r="AD742" s="9">
        <v>0</v>
      </c>
      <c r="AE742" s="9">
        <v>0</v>
      </c>
      <c r="AF742" s="11">
        <v>1</v>
      </c>
      <c r="AG742" s="11">
        <v>1</v>
      </c>
      <c r="AH742" s="10">
        <v>2</v>
      </c>
      <c r="AI742" s="9">
        <v>0</v>
      </c>
      <c r="AJ742" s="11">
        <v>1</v>
      </c>
      <c r="AK742" s="9">
        <v>0</v>
      </c>
      <c r="AL742" s="11">
        <v>1</v>
      </c>
      <c r="AM742" s="4">
        <v>5</v>
      </c>
      <c r="AN742" s="4" t="s">
        <v>27</v>
      </c>
      <c r="AO742" s="15">
        <v>0</v>
      </c>
      <c r="AP742" s="15">
        <v>0</v>
      </c>
      <c r="AQ742" s="15">
        <v>0</v>
      </c>
      <c r="AR742" s="15">
        <v>0</v>
      </c>
      <c r="AS742" s="16">
        <v>1</v>
      </c>
      <c r="AT742" s="15">
        <v>0</v>
      </c>
      <c r="AU742" s="15">
        <v>0</v>
      </c>
    </row>
    <row r="743" spans="1:47">
      <c r="A743" s="21">
        <v>2012</v>
      </c>
      <c r="B743" s="19">
        <v>78</v>
      </c>
      <c r="C743" s="19">
        <v>20121226</v>
      </c>
      <c r="D743" s="7" t="s">
        <v>35</v>
      </c>
      <c r="E743" s="7" t="s">
        <v>31</v>
      </c>
      <c r="F743" s="7" t="s">
        <v>35</v>
      </c>
      <c r="G743" s="7" t="s">
        <v>35</v>
      </c>
      <c r="H743" s="7" t="s">
        <v>31</v>
      </c>
      <c r="I743" s="7" t="s">
        <v>31</v>
      </c>
      <c r="J743" s="7" t="s">
        <v>30</v>
      </c>
      <c r="K743" s="7" t="s">
        <v>30</v>
      </c>
      <c r="L743" s="7" t="s">
        <v>30</v>
      </c>
      <c r="M743" s="7" t="s">
        <v>30</v>
      </c>
      <c r="N743" s="7" t="s">
        <v>30</v>
      </c>
      <c r="O743" s="7" t="s">
        <v>30</v>
      </c>
      <c r="P743" s="7" t="s">
        <v>30</v>
      </c>
      <c r="Q743" s="1"/>
      <c r="R743" s="8">
        <v>78</v>
      </c>
      <c r="S743" s="4">
        <v>7</v>
      </c>
      <c r="T743" s="4">
        <v>186843</v>
      </c>
      <c r="U743" s="4">
        <v>1</v>
      </c>
      <c r="V743" s="4">
        <v>8</v>
      </c>
      <c r="W743" s="4">
        <v>6</v>
      </c>
      <c r="X743" s="4">
        <v>8</v>
      </c>
      <c r="Y743" s="4">
        <v>4</v>
      </c>
      <c r="Z743" s="4">
        <v>3</v>
      </c>
      <c r="AA743" s="4" t="s">
        <v>27</v>
      </c>
      <c r="AB743" s="4">
        <v>1</v>
      </c>
      <c r="AC743" s="9">
        <v>0</v>
      </c>
      <c r="AD743" s="11">
        <v>1</v>
      </c>
      <c r="AE743" s="9">
        <v>0</v>
      </c>
      <c r="AF743" s="11">
        <v>1</v>
      </c>
      <c r="AG743" s="11">
        <v>1</v>
      </c>
      <c r="AH743" s="9">
        <v>0</v>
      </c>
      <c r="AI743" s="11">
        <v>1</v>
      </c>
      <c r="AJ743" s="9">
        <v>0</v>
      </c>
      <c r="AK743" s="10">
        <v>2</v>
      </c>
      <c r="AL743" s="9">
        <v>0</v>
      </c>
      <c r="AM743" s="4">
        <v>5</v>
      </c>
      <c r="AN743" s="4" t="s">
        <v>27</v>
      </c>
      <c r="AO743" s="15">
        <v>0</v>
      </c>
      <c r="AP743" s="15">
        <v>0</v>
      </c>
      <c r="AQ743" s="15">
        <v>0</v>
      </c>
      <c r="AR743" s="15">
        <v>0</v>
      </c>
      <c r="AS743" s="15">
        <v>0</v>
      </c>
      <c r="AT743" s="15">
        <v>0</v>
      </c>
      <c r="AU743" s="16">
        <v>1</v>
      </c>
    </row>
    <row r="744" spans="1:47">
      <c r="A744" s="22"/>
      <c r="B744" s="20"/>
      <c r="C744" s="20"/>
      <c r="D744" s="14">
        <v>186843</v>
      </c>
      <c r="E744" s="14">
        <v>356590</v>
      </c>
      <c r="F744" s="14">
        <v>186842</v>
      </c>
      <c r="G744" s="14">
        <v>186844</v>
      </c>
      <c r="H744" s="14">
        <v>356589</v>
      </c>
      <c r="I744" s="14">
        <v>356591</v>
      </c>
      <c r="J744" s="14">
        <v>423902</v>
      </c>
      <c r="K744" s="14">
        <v>81761</v>
      </c>
      <c r="L744" s="14">
        <v>681</v>
      </c>
      <c r="M744" s="14">
        <v>43</v>
      </c>
      <c r="N744" s="14">
        <v>93</v>
      </c>
      <c r="O744" s="14">
        <v>5</v>
      </c>
      <c r="P744" s="14">
        <v>8</v>
      </c>
      <c r="Q744" s="1"/>
      <c r="R744" s="8">
        <v>78</v>
      </c>
      <c r="S744" s="4">
        <v>5</v>
      </c>
      <c r="T744" s="4">
        <v>356590</v>
      </c>
      <c r="U744" s="4">
        <v>3</v>
      </c>
      <c r="V744" s="4">
        <v>5</v>
      </c>
      <c r="W744" s="4">
        <v>6</v>
      </c>
      <c r="X744" s="4">
        <v>5</v>
      </c>
      <c r="Y744" s="4">
        <v>9</v>
      </c>
      <c r="Z744" s="4">
        <v>0</v>
      </c>
      <c r="AA744" s="4" t="s">
        <v>27</v>
      </c>
      <c r="AB744" s="4">
        <v>1</v>
      </c>
      <c r="AC744" s="11">
        <v>1</v>
      </c>
      <c r="AD744" s="9">
        <v>0</v>
      </c>
      <c r="AE744" s="9">
        <v>0</v>
      </c>
      <c r="AF744" s="11">
        <v>1</v>
      </c>
      <c r="AG744" s="9">
        <v>0</v>
      </c>
      <c r="AH744" s="10">
        <v>2</v>
      </c>
      <c r="AI744" s="11">
        <v>1</v>
      </c>
      <c r="AJ744" s="9">
        <v>0</v>
      </c>
      <c r="AK744" s="9">
        <v>0</v>
      </c>
      <c r="AL744" s="11">
        <v>1</v>
      </c>
      <c r="AM744" s="4">
        <v>5</v>
      </c>
      <c r="AN744" s="4" t="s">
        <v>27</v>
      </c>
      <c r="AO744" s="15">
        <v>0</v>
      </c>
      <c r="AP744" s="15">
        <v>0</v>
      </c>
      <c r="AQ744" s="15">
        <v>0</v>
      </c>
      <c r="AR744" s="15">
        <v>0</v>
      </c>
      <c r="AS744" s="16">
        <v>1</v>
      </c>
      <c r="AT744" s="15">
        <v>0</v>
      </c>
      <c r="AU744" s="15">
        <v>0</v>
      </c>
    </row>
    <row r="745" spans="1:47">
      <c r="A745" s="22"/>
      <c r="B745" s="19">
        <v>77</v>
      </c>
      <c r="C745" s="19">
        <v>20121219</v>
      </c>
      <c r="D745" s="7" t="s">
        <v>28</v>
      </c>
      <c r="E745" s="7" t="s">
        <v>31</v>
      </c>
      <c r="F745" s="7" t="s">
        <v>28</v>
      </c>
      <c r="G745" s="7" t="s">
        <v>28</v>
      </c>
      <c r="H745" s="7" t="s">
        <v>31</v>
      </c>
      <c r="I745" s="7" t="s">
        <v>31</v>
      </c>
      <c r="J745" s="7" t="s">
        <v>30</v>
      </c>
      <c r="K745" s="7" t="s">
        <v>30</v>
      </c>
      <c r="L745" s="7" t="s">
        <v>30</v>
      </c>
      <c r="M745" s="7" t="s">
        <v>30</v>
      </c>
      <c r="N745" s="7" t="s">
        <v>30</v>
      </c>
      <c r="O745" s="7" t="s">
        <v>30</v>
      </c>
      <c r="P745" s="7" t="s">
        <v>30</v>
      </c>
      <c r="Q745" s="1"/>
      <c r="R745" s="8">
        <v>77</v>
      </c>
      <c r="S745" s="4">
        <v>3</v>
      </c>
      <c r="T745" s="4">
        <v>386104</v>
      </c>
      <c r="U745" s="4">
        <v>3</v>
      </c>
      <c r="V745" s="4">
        <v>8</v>
      </c>
      <c r="W745" s="4">
        <v>6</v>
      </c>
      <c r="X745" s="4">
        <v>1</v>
      </c>
      <c r="Y745" s="4">
        <v>0</v>
      </c>
      <c r="Z745" s="4">
        <v>4</v>
      </c>
      <c r="AA745" s="4" t="s">
        <v>27</v>
      </c>
      <c r="AB745" s="4">
        <v>1</v>
      </c>
      <c r="AC745" s="11">
        <v>1</v>
      </c>
      <c r="AD745" s="11">
        <v>1</v>
      </c>
      <c r="AE745" s="9">
        <v>0</v>
      </c>
      <c r="AF745" s="11">
        <v>1</v>
      </c>
      <c r="AG745" s="11">
        <v>1</v>
      </c>
      <c r="AH745" s="9">
        <v>0</v>
      </c>
      <c r="AI745" s="11">
        <v>1</v>
      </c>
      <c r="AJ745" s="9">
        <v>0</v>
      </c>
      <c r="AK745" s="11">
        <v>1</v>
      </c>
      <c r="AL745" s="9">
        <v>0</v>
      </c>
      <c r="AM745" s="4">
        <v>6</v>
      </c>
      <c r="AN745" s="4" t="s">
        <v>27</v>
      </c>
      <c r="AO745" s="15">
        <v>0</v>
      </c>
      <c r="AP745" s="15">
        <v>0</v>
      </c>
      <c r="AQ745" s="16">
        <v>1</v>
      </c>
      <c r="AR745" s="15">
        <v>0</v>
      </c>
      <c r="AS745" s="15">
        <v>0</v>
      </c>
      <c r="AT745" s="15">
        <v>0</v>
      </c>
      <c r="AU745" s="15">
        <v>0</v>
      </c>
    </row>
    <row r="746" spans="1:47">
      <c r="A746" s="22"/>
      <c r="B746" s="20"/>
      <c r="C746" s="20"/>
      <c r="D746" s="14">
        <v>386104</v>
      </c>
      <c r="E746" s="14">
        <v>823404</v>
      </c>
      <c r="F746" s="14">
        <v>386103</v>
      </c>
      <c r="G746" s="14">
        <v>386105</v>
      </c>
      <c r="H746" s="14">
        <v>823403</v>
      </c>
      <c r="I746" s="14">
        <v>823405</v>
      </c>
      <c r="J746" s="14">
        <v>767128</v>
      </c>
      <c r="K746" s="14">
        <v>50193</v>
      </c>
      <c r="L746" s="14">
        <v>280</v>
      </c>
      <c r="M746" s="14">
        <v>35</v>
      </c>
      <c r="N746" s="14">
        <v>72</v>
      </c>
      <c r="O746" s="14">
        <v>5</v>
      </c>
      <c r="P746" s="14">
        <v>8</v>
      </c>
      <c r="Q746" s="1"/>
      <c r="R746" s="8">
        <v>77</v>
      </c>
      <c r="S746" s="4">
        <v>5</v>
      </c>
      <c r="T746" s="4">
        <v>823404</v>
      </c>
      <c r="U746" s="4">
        <v>8</v>
      </c>
      <c r="V746" s="4">
        <v>2</v>
      </c>
      <c r="W746" s="4">
        <v>3</v>
      </c>
      <c r="X746" s="4">
        <v>4</v>
      </c>
      <c r="Y746" s="4">
        <v>0</v>
      </c>
      <c r="Z746" s="4">
        <v>4</v>
      </c>
      <c r="AA746" s="4" t="s">
        <v>27</v>
      </c>
      <c r="AB746" s="4">
        <v>1</v>
      </c>
      <c r="AC746" s="11">
        <v>1</v>
      </c>
      <c r="AD746" s="9">
        <v>0</v>
      </c>
      <c r="AE746" s="11">
        <v>1</v>
      </c>
      <c r="AF746" s="11">
        <v>1</v>
      </c>
      <c r="AG746" s="10">
        <v>2</v>
      </c>
      <c r="AH746" s="9">
        <v>0</v>
      </c>
      <c r="AI746" s="9">
        <v>0</v>
      </c>
      <c r="AJ746" s="9">
        <v>0</v>
      </c>
      <c r="AK746" s="11">
        <v>1</v>
      </c>
      <c r="AL746" s="9">
        <v>0</v>
      </c>
      <c r="AM746" s="4">
        <v>5</v>
      </c>
      <c r="AN746" s="4" t="s">
        <v>27</v>
      </c>
      <c r="AO746" s="15">
        <v>0</v>
      </c>
      <c r="AP746" s="15">
        <v>0</v>
      </c>
      <c r="AQ746" s="15">
        <v>0</v>
      </c>
      <c r="AR746" s="15">
        <v>0</v>
      </c>
      <c r="AS746" s="16">
        <v>1</v>
      </c>
      <c r="AT746" s="15">
        <v>0</v>
      </c>
      <c r="AU746" s="15">
        <v>0</v>
      </c>
    </row>
    <row r="747" spans="1:47">
      <c r="A747" s="22"/>
      <c r="B747" s="19">
        <v>76</v>
      </c>
      <c r="C747" s="19">
        <v>20121212</v>
      </c>
      <c r="D747" s="7" t="s">
        <v>29</v>
      </c>
      <c r="E747" s="7" t="s">
        <v>31</v>
      </c>
      <c r="F747" s="7" t="s">
        <v>29</v>
      </c>
      <c r="G747" s="7" t="s">
        <v>29</v>
      </c>
      <c r="H747" s="7" t="s">
        <v>31</v>
      </c>
      <c r="I747" s="7" t="s">
        <v>31</v>
      </c>
      <c r="J747" s="7" t="s">
        <v>30</v>
      </c>
      <c r="K747" s="7" t="s">
        <v>30</v>
      </c>
      <c r="L747" s="7" t="s">
        <v>30</v>
      </c>
      <c r="M747" s="7" t="s">
        <v>30</v>
      </c>
      <c r="N747" s="7" t="s">
        <v>30</v>
      </c>
      <c r="O747" s="7" t="s">
        <v>30</v>
      </c>
      <c r="P747" s="7" t="s">
        <v>30</v>
      </c>
      <c r="Q747" s="1"/>
      <c r="R747" s="8">
        <v>76</v>
      </c>
      <c r="S747" s="4">
        <v>6</v>
      </c>
      <c r="T747" s="4">
        <v>409876</v>
      </c>
      <c r="U747" s="4">
        <v>4</v>
      </c>
      <c r="V747" s="4">
        <v>0</v>
      </c>
      <c r="W747" s="4">
        <v>9</v>
      </c>
      <c r="X747" s="4">
        <v>8</v>
      </c>
      <c r="Y747" s="4">
        <v>7</v>
      </c>
      <c r="Z747" s="4">
        <v>6</v>
      </c>
      <c r="AA747" s="4" t="s">
        <v>27</v>
      </c>
      <c r="AB747" s="4">
        <v>1</v>
      </c>
      <c r="AC747" s="11">
        <v>1</v>
      </c>
      <c r="AD747" s="9">
        <v>0</v>
      </c>
      <c r="AE747" s="9">
        <v>0</v>
      </c>
      <c r="AF747" s="9">
        <v>0</v>
      </c>
      <c r="AG747" s="11">
        <v>1</v>
      </c>
      <c r="AH747" s="9">
        <v>0</v>
      </c>
      <c r="AI747" s="11">
        <v>1</v>
      </c>
      <c r="AJ747" s="11">
        <v>1</v>
      </c>
      <c r="AK747" s="11">
        <v>1</v>
      </c>
      <c r="AL747" s="11">
        <v>1</v>
      </c>
      <c r="AM747" s="4">
        <v>6</v>
      </c>
      <c r="AN747" s="4" t="s">
        <v>27</v>
      </c>
      <c r="AO747" s="15">
        <v>0</v>
      </c>
      <c r="AP747" s="15">
        <v>0</v>
      </c>
      <c r="AQ747" s="15">
        <v>0</v>
      </c>
      <c r="AR747" s="15">
        <v>0</v>
      </c>
      <c r="AS747" s="15">
        <v>0</v>
      </c>
      <c r="AT747" s="16">
        <v>1</v>
      </c>
      <c r="AU747" s="15">
        <v>0</v>
      </c>
    </row>
    <row r="748" spans="1:47">
      <c r="A748" s="22"/>
      <c r="B748" s="20"/>
      <c r="C748" s="20"/>
      <c r="D748" s="14">
        <v>409876</v>
      </c>
      <c r="E748" s="14">
        <v>645504</v>
      </c>
      <c r="F748" s="14">
        <v>409875</v>
      </c>
      <c r="G748" s="14">
        <v>409877</v>
      </c>
      <c r="H748" s="14">
        <v>645503</v>
      </c>
      <c r="I748" s="14">
        <v>645505</v>
      </c>
      <c r="J748" s="14">
        <v>880427</v>
      </c>
      <c r="K748" s="14">
        <v>9077</v>
      </c>
      <c r="L748" s="14">
        <v>192</v>
      </c>
      <c r="M748" s="14">
        <v>5</v>
      </c>
      <c r="N748" s="14">
        <v>92</v>
      </c>
      <c r="O748" s="14">
        <v>5</v>
      </c>
      <c r="P748" s="14">
        <v>9</v>
      </c>
      <c r="Q748" s="1"/>
      <c r="R748" s="8">
        <v>76</v>
      </c>
      <c r="S748" s="4">
        <v>5</v>
      </c>
      <c r="T748" s="4">
        <v>645504</v>
      </c>
      <c r="U748" s="4">
        <v>6</v>
      </c>
      <c r="V748" s="4">
        <v>4</v>
      </c>
      <c r="W748" s="4">
        <v>5</v>
      </c>
      <c r="X748" s="4">
        <v>5</v>
      </c>
      <c r="Y748" s="4">
        <v>0</v>
      </c>
      <c r="Z748" s="4">
        <v>4</v>
      </c>
      <c r="AA748" s="4" t="s">
        <v>27</v>
      </c>
      <c r="AB748" s="4">
        <v>1</v>
      </c>
      <c r="AC748" s="11">
        <v>1</v>
      </c>
      <c r="AD748" s="9">
        <v>0</v>
      </c>
      <c r="AE748" s="9">
        <v>0</v>
      </c>
      <c r="AF748" s="9">
        <v>0</v>
      </c>
      <c r="AG748" s="10">
        <v>2</v>
      </c>
      <c r="AH748" s="10">
        <v>2</v>
      </c>
      <c r="AI748" s="11">
        <v>1</v>
      </c>
      <c r="AJ748" s="9">
        <v>0</v>
      </c>
      <c r="AK748" s="9">
        <v>0</v>
      </c>
      <c r="AL748" s="9">
        <v>0</v>
      </c>
      <c r="AM748" s="4">
        <v>4</v>
      </c>
      <c r="AN748" s="4" t="s">
        <v>27</v>
      </c>
      <c r="AO748" s="15">
        <v>0</v>
      </c>
      <c r="AP748" s="15">
        <v>0</v>
      </c>
      <c r="AQ748" s="15">
        <v>0</v>
      </c>
      <c r="AR748" s="15">
        <v>0</v>
      </c>
      <c r="AS748" s="16">
        <v>1</v>
      </c>
      <c r="AT748" s="15">
        <v>0</v>
      </c>
      <c r="AU748" s="15">
        <v>0</v>
      </c>
    </row>
    <row r="749" spans="1:47">
      <c r="A749" s="22"/>
      <c r="B749" s="19">
        <v>75</v>
      </c>
      <c r="C749" s="19">
        <v>20121205</v>
      </c>
      <c r="D749" s="7" t="s">
        <v>28</v>
      </c>
      <c r="E749" s="7" t="s">
        <v>34</v>
      </c>
      <c r="F749" s="7" t="s">
        <v>28</v>
      </c>
      <c r="G749" s="7" t="s">
        <v>28</v>
      </c>
      <c r="H749" s="7" t="s">
        <v>34</v>
      </c>
      <c r="I749" s="7" t="s">
        <v>34</v>
      </c>
      <c r="J749" s="7" t="s">
        <v>30</v>
      </c>
      <c r="K749" s="7" t="s">
        <v>30</v>
      </c>
      <c r="L749" s="7" t="s">
        <v>30</v>
      </c>
      <c r="M749" s="7" t="s">
        <v>30</v>
      </c>
      <c r="N749" s="7" t="s">
        <v>30</v>
      </c>
      <c r="O749" s="7" t="s">
        <v>30</v>
      </c>
      <c r="P749" s="7" t="s">
        <v>30</v>
      </c>
      <c r="Q749" s="1"/>
      <c r="R749" s="8">
        <v>75</v>
      </c>
      <c r="S749" s="4">
        <v>3</v>
      </c>
      <c r="T749" s="4">
        <v>575826</v>
      </c>
      <c r="U749" s="4">
        <v>5</v>
      </c>
      <c r="V749" s="4">
        <v>7</v>
      </c>
      <c r="W749" s="4">
        <v>5</v>
      </c>
      <c r="X749" s="4">
        <v>8</v>
      </c>
      <c r="Y749" s="4">
        <v>2</v>
      </c>
      <c r="Z749" s="4">
        <v>6</v>
      </c>
      <c r="AA749" s="4" t="s">
        <v>27</v>
      </c>
      <c r="AB749" s="4">
        <v>1</v>
      </c>
      <c r="AC749" s="9">
        <v>0</v>
      </c>
      <c r="AD749" s="9">
        <v>0</v>
      </c>
      <c r="AE749" s="11">
        <v>1</v>
      </c>
      <c r="AF749" s="9">
        <v>0</v>
      </c>
      <c r="AG749" s="9">
        <v>0</v>
      </c>
      <c r="AH749" s="10">
        <v>2</v>
      </c>
      <c r="AI749" s="11">
        <v>1</v>
      </c>
      <c r="AJ749" s="11">
        <v>1</v>
      </c>
      <c r="AK749" s="11">
        <v>1</v>
      </c>
      <c r="AL749" s="9">
        <v>0</v>
      </c>
      <c r="AM749" s="4">
        <v>5</v>
      </c>
      <c r="AN749" s="4" t="s">
        <v>27</v>
      </c>
      <c r="AO749" s="15">
        <v>0</v>
      </c>
      <c r="AP749" s="15">
        <v>0</v>
      </c>
      <c r="AQ749" s="16">
        <v>1</v>
      </c>
      <c r="AR749" s="15">
        <v>0</v>
      </c>
      <c r="AS749" s="15">
        <v>0</v>
      </c>
      <c r="AT749" s="15">
        <v>0</v>
      </c>
      <c r="AU749" s="15">
        <v>0</v>
      </c>
    </row>
    <row r="750" spans="1:47">
      <c r="A750" s="22"/>
      <c r="B750" s="20"/>
      <c r="C750" s="20"/>
      <c r="D750" s="14">
        <v>575826</v>
      </c>
      <c r="E750" s="14">
        <v>991771</v>
      </c>
      <c r="F750" s="14">
        <v>575825</v>
      </c>
      <c r="G750" s="14">
        <v>575827</v>
      </c>
      <c r="H750" s="14">
        <v>991770</v>
      </c>
      <c r="I750" s="14">
        <v>991772</v>
      </c>
      <c r="J750" s="14">
        <v>623691</v>
      </c>
      <c r="K750" s="14">
        <v>49777</v>
      </c>
      <c r="L750" s="14">
        <v>737</v>
      </c>
      <c r="M750" s="14">
        <v>2</v>
      </c>
      <c r="N750" s="14">
        <v>42</v>
      </c>
      <c r="O750" s="14">
        <v>0</v>
      </c>
      <c r="P750" s="14">
        <v>1</v>
      </c>
      <c r="Q750" s="1"/>
      <c r="R750" s="8">
        <v>75</v>
      </c>
      <c r="S750" s="4">
        <v>1</v>
      </c>
      <c r="T750" s="4">
        <v>991771</v>
      </c>
      <c r="U750" s="4">
        <v>9</v>
      </c>
      <c r="V750" s="4">
        <v>9</v>
      </c>
      <c r="W750" s="4">
        <v>1</v>
      </c>
      <c r="X750" s="4">
        <v>7</v>
      </c>
      <c r="Y750" s="4">
        <v>7</v>
      </c>
      <c r="Z750" s="4">
        <v>1</v>
      </c>
      <c r="AA750" s="4" t="s">
        <v>27</v>
      </c>
      <c r="AB750" s="4">
        <v>1</v>
      </c>
      <c r="AC750" s="9">
        <v>0</v>
      </c>
      <c r="AD750" s="10">
        <v>2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10">
        <v>2</v>
      </c>
      <c r="AK750" s="9">
        <v>0</v>
      </c>
      <c r="AL750" s="10">
        <v>2</v>
      </c>
      <c r="AM750" s="4">
        <v>3</v>
      </c>
      <c r="AN750" s="4" t="s">
        <v>27</v>
      </c>
      <c r="AO750" s="16">
        <v>1</v>
      </c>
      <c r="AP750" s="15">
        <v>0</v>
      </c>
      <c r="AQ750" s="15">
        <v>0</v>
      </c>
      <c r="AR750" s="15">
        <v>0</v>
      </c>
      <c r="AS750" s="15">
        <v>0</v>
      </c>
      <c r="AT750" s="15">
        <v>0</v>
      </c>
      <c r="AU750" s="15">
        <v>0</v>
      </c>
    </row>
    <row r="751" spans="1:47">
      <c r="A751" s="22"/>
      <c r="B751" s="19">
        <v>74</v>
      </c>
      <c r="C751" s="19">
        <v>20121128</v>
      </c>
      <c r="D751" s="7" t="s">
        <v>34</v>
      </c>
      <c r="E751" s="7" t="s">
        <v>29</v>
      </c>
      <c r="F751" s="7" t="s">
        <v>34</v>
      </c>
      <c r="G751" s="7" t="s">
        <v>34</v>
      </c>
      <c r="H751" s="7" t="s">
        <v>29</v>
      </c>
      <c r="I751" s="7" t="s">
        <v>29</v>
      </c>
      <c r="J751" s="7" t="s">
        <v>30</v>
      </c>
      <c r="K751" s="7" t="s">
        <v>30</v>
      </c>
      <c r="L751" s="7" t="s">
        <v>30</v>
      </c>
      <c r="M751" s="7" t="s">
        <v>30</v>
      </c>
      <c r="N751" s="7" t="s">
        <v>30</v>
      </c>
      <c r="O751" s="7" t="s">
        <v>30</v>
      </c>
      <c r="P751" s="7" t="s">
        <v>30</v>
      </c>
      <c r="Q751" s="1"/>
      <c r="R751" s="8">
        <v>74</v>
      </c>
      <c r="S751" s="4">
        <v>1</v>
      </c>
      <c r="T751" s="4">
        <v>152875</v>
      </c>
      <c r="U751" s="4">
        <v>1</v>
      </c>
      <c r="V751" s="4">
        <v>5</v>
      </c>
      <c r="W751" s="4">
        <v>2</v>
      </c>
      <c r="X751" s="4">
        <v>8</v>
      </c>
      <c r="Y751" s="4">
        <v>7</v>
      </c>
      <c r="Z751" s="4">
        <v>5</v>
      </c>
      <c r="AA751" s="4" t="s">
        <v>27</v>
      </c>
      <c r="AB751" s="4">
        <v>1</v>
      </c>
      <c r="AC751" s="9">
        <v>0</v>
      </c>
      <c r="AD751" s="11">
        <v>1</v>
      </c>
      <c r="AE751" s="11">
        <v>1</v>
      </c>
      <c r="AF751" s="9">
        <v>0</v>
      </c>
      <c r="AG751" s="9">
        <v>0</v>
      </c>
      <c r="AH751" s="10">
        <v>2</v>
      </c>
      <c r="AI751" s="9">
        <v>0</v>
      </c>
      <c r="AJ751" s="11">
        <v>1</v>
      </c>
      <c r="AK751" s="11">
        <v>1</v>
      </c>
      <c r="AL751" s="9">
        <v>0</v>
      </c>
      <c r="AM751" s="4">
        <v>5</v>
      </c>
      <c r="AN751" s="4" t="s">
        <v>27</v>
      </c>
      <c r="AO751" s="16">
        <v>1</v>
      </c>
      <c r="AP751" s="15">
        <v>0</v>
      </c>
      <c r="AQ751" s="15">
        <v>0</v>
      </c>
      <c r="AR751" s="15">
        <v>0</v>
      </c>
      <c r="AS751" s="15">
        <v>0</v>
      </c>
      <c r="AT751" s="15">
        <v>0</v>
      </c>
      <c r="AU751" s="15">
        <v>0</v>
      </c>
    </row>
    <row r="752" spans="1:47">
      <c r="A752" s="22"/>
      <c r="B752" s="20"/>
      <c r="C752" s="20"/>
      <c r="D752" s="14">
        <v>152875</v>
      </c>
      <c r="E752" s="14">
        <v>313069</v>
      </c>
      <c r="F752" s="14">
        <v>152874</v>
      </c>
      <c r="G752" s="14">
        <v>152876</v>
      </c>
      <c r="H752" s="14">
        <v>313068</v>
      </c>
      <c r="I752" s="14">
        <v>313070</v>
      </c>
      <c r="J752" s="14">
        <v>267301</v>
      </c>
      <c r="K752" s="14">
        <v>25083</v>
      </c>
      <c r="L752" s="14">
        <v>907</v>
      </c>
      <c r="M752" s="14">
        <v>33</v>
      </c>
      <c r="N752" s="14">
        <v>43</v>
      </c>
      <c r="O752" s="14">
        <v>3</v>
      </c>
      <c r="P752" s="14">
        <v>9</v>
      </c>
      <c r="Q752" s="1"/>
      <c r="R752" s="8">
        <v>74</v>
      </c>
      <c r="S752" s="4">
        <v>6</v>
      </c>
      <c r="T752" s="4">
        <v>313069</v>
      </c>
      <c r="U752" s="4">
        <v>3</v>
      </c>
      <c r="V752" s="4">
        <v>1</v>
      </c>
      <c r="W752" s="4">
        <v>3</v>
      </c>
      <c r="X752" s="4">
        <v>0</v>
      </c>
      <c r="Y752" s="4">
        <v>6</v>
      </c>
      <c r="Z752" s="4">
        <v>9</v>
      </c>
      <c r="AA752" s="4" t="s">
        <v>27</v>
      </c>
      <c r="AB752" s="4">
        <v>1</v>
      </c>
      <c r="AC752" s="11">
        <v>1</v>
      </c>
      <c r="AD752" s="11">
        <v>1</v>
      </c>
      <c r="AE752" s="9">
        <v>0</v>
      </c>
      <c r="AF752" s="10">
        <v>2</v>
      </c>
      <c r="AG752" s="9">
        <v>0</v>
      </c>
      <c r="AH752" s="9">
        <v>0</v>
      </c>
      <c r="AI752" s="11">
        <v>1</v>
      </c>
      <c r="AJ752" s="9">
        <v>0</v>
      </c>
      <c r="AK752" s="9">
        <v>0</v>
      </c>
      <c r="AL752" s="11">
        <v>1</v>
      </c>
      <c r="AM752" s="4">
        <v>5</v>
      </c>
      <c r="AN752" s="4" t="s">
        <v>27</v>
      </c>
      <c r="AO752" s="15">
        <v>0</v>
      </c>
      <c r="AP752" s="15">
        <v>0</v>
      </c>
      <c r="AQ752" s="15">
        <v>0</v>
      </c>
      <c r="AR752" s="15">
        <v>0</v>
      </c>
      <c r="AS752" s="15">
        <v>0</v>
      </c>
      <c r="AT752" s="16">
        <v>1</v>
      </c>
      <c r="AU752" s="15">
        <v>0</v>
      </c>
    </row>
    <row r="753" spans="1:47">
      <c r="A753" s="22"/>
      <c r="B753" s="19">
        <v>73</v>
      </c>
      <c r="C753" s="19">
        <v>20121121</v>
      </c>
      <c r="D753" s="7" t="s">
        <v>31</v>
      </c>
      <c r="E753" s="7" t="s">
        <v>32</v>
      </c>
      <c r="F753" s="7" t="s">
        <v>31</v>
      </c>
      <c r="G753" s="7" t="s">
        <v>31</v>
      </c>
      <c r="H753" s="7" t="s">
        <v>32</v>
      </c>
      <c r="I753" s="7" t="s">
        <v>32</v>
      </c>
      <c r="J753" s="7" t="s">
        <v>30</v>
      </c>
      <c r="K753" s="7" t="s">
        <v>30</v>
      </c>
      <c r="L753" s="7" t="s">
        <v>30</v>
      </c>
      <c r="M753" s="7" t="s">
        <v>30</v>
      </c>
      <c r="N753" s="7" t="s">
        <v>30</v>
      </c>
      <c r="O753" s="7" t="s">
        <v>30</v>
      </c>
      <c r="P753" s="7" t="s">
        <v>30</v>
      </c>
      <c r="Q753" s="1"/>
      <c r="R753" s="8">
        <v>73</v>
      </c>
      <c r="S753" s="4">
        <v>5</v>
      </c>
      <c r="T753" s="4">
        <v>492793</v>
      </c>
      <c r="U753" s="4">
        <v>4</v>
      </c>
      <c r="V753" s="4">
        <v>9</v>
      </c>
      <c r="W753" s="4">
        <v>2</v>
      </c>
      <c r="X753" s="4">
        <v>7</v>
      </c>
      <c r="Y753" s="4">
        <v>9</v>
      </c>
      <c r="Z753" s="4">
        <v>3</v>
      </c>
      <c r="AA753" s="4" t="s">
        <v>27</v>
      </c>
      <c r="AB753" s="4">
        <v>1</v>
      </c>
      <c r="AC753" s="9">
        <v>0</v>
      </c>
      <c r="AD753" s="9">
        <v>0</v>
      </c>
      <c r="AE753" s="11">
        <v>1</v>
      </c>
      <c r="AF753" s="11">
        <v>1</v>
      </c>
      <c r="AG753" s="11">
        <v>1</v>
      </c>
      <c r="AH753" s="9">
        <v>0</v>
      </c>
      <c r="AI753" s="9">
        <v>0</v>
      </c>
      <c r="AJ753" s="11">
        <v>1</v>
      </c>
      <c r="AK753" s="9">
        <v>0</v>
      </c>
      <c r="AL753" s="10">
        <v>2</v>
      </c>
      <c r="AM753" s="4">
        <v>5</v>
      </c>
      <c r="AN753" s="4" t="s">
        <v>27</v>
      </c>
      <c r="AO753" s="15">
        <v>0</v>
      </c>
      <c r="AP753" s="15">
        <v>0</v>
      </c>
      <c r="AQ753" s="15">
        <v>0</v>
      </c>
      <c r="AR753" s="15">
        <v>0</v>
      </c>
      <c r="AS753" s="16">
        <v>1</v>
      </c>
      <c r="AT753" s="15">
        <v>0</v>
      </c>
      <c r="AU753" s="15">
        <v>0</v>
      </c>
    </row>
    <row r="754" spans="1:47">
      <c r="A754" s="22"/>
      <c r="B754" s="20"/>
      <c r="C754" s="20"/>
      <c r="D754" s="14">
        <v>492793</v>
      </c>
      <c r="E754" s="14">
        <v>565722</v>
      </c>
      <c r="F754" s="14">
        <v>492792</v>
      </c>
      <c r="G754" s="14">
        <v>492794</v>
      </c>
      <c r="H754" s="14">
        <v>565721</v>
      </c>
      <c r="I754" s="14">
        <v>565723</v>
      </c>
      <c r="J754" s="14">
        <v>177267</v>
      </c>
      <c r="K754" s="14">
        <v>95518</v>
      </c>
      <c r="L754" s="14">
        <v>959</v>
      </c>
      <c r="M754" s="14">
        <v>35</v>
      </c>
      <c r="N754" s="14">
        <v>79</v>
      </c>
      <c r="O754" s="14">
        <v>1</v>
      </c>
      <c r="P754" s="14">
        <v>8</v>
      </c>
      <c r="Q754" s="1"/>
      <c r="R754" s="8">
        <v>73</v>
      </c>
      <c r="S754" s="4">
        <v>4</v>
      </c>
      <c r="T754" s="4">
        <v>565722</v>
      </c>
      <c r="U754" s="4">
        <v>5</v>
      </c>
      <c r="V754" s="4">
        <v>6</v>
      </c>
      <c r="W754" s="4">
        <v>5</v>
      </c>
      <c r="X754" s="4">
        <v>7</v>
      </c>
      <c r="Y754" s="4">
        <v>2</v>
      </c>
      <c r="Z754" s="4">
        <v>2</v>
      </c>
      <c r="AA754" s="4" t="s">
        <v>27</v>
      </c>
      <c r="AB754" s="4">
        <v>1</v>
      </c>
      <c r="AC754" s="9">
        <v>0</v>
      </c>
      <c r="AD754" s="9">
        <v>0</v>
      </c>
      <c r="AE754" s="10">
        <v>2</v>
      </c>
      <c r="AF754" s="9">
        <v>0</v>
      </c>
      <c r="AG754" s="9">
        <v>0</v>
      </c>
      <c r="AH754" s="10">
        <v>2</v>
      </c>
      <c r="AI754" s="11">
        <v>1</v>
      </c>
      <c r="AJ754" s="11">
        <v>1</v>
      </c>
      <c r="AK754" s="9">
        <v>0</v>
      </c>
      <c r="AL754" s="9">
        <v>0</v>
      </c>
      <c r="AM754" s="4">
        <v>4</v>
      </c>
      <c r="AN754" s="4" t="s">
        <v>27</v>
      </c>
      <c r="AO754" s="15">
        <v>0</v>
      </c>
      <c r="AP754" s="15">
        <v>0</v>
      </c>
      <c r="AQ754" s="15">
        <v>0</v>
      </c>
      <c r="AR754" s="16">
        <v>1</v>
      </c>
      <c r="AS754" s="15">
        <v>0</v>
      </c>
      <c r="AT754" s="15">
        <v>0</v>
      </c>
      <c r="AU754" s="15">
        <v>0</v>
      </c>
    </row>
    <row r="755" spans="1:47">
      <c r="A755" s="22"/>
      <c r="B755" s="19">
        <v>72</v>
      </c>
      <c r="C755" s="19">
        <v>20121114</v>
      </c>
      <c r="D755" s="7" t="s">
        <v>29</v>
      </c>
      <c r="E755" s="7" t="s">
        <v>31</v>
      </c>
      <c r="F755" s="7" t="s">
        <v>29</v>
      </c>
      <c r="G755" s="7" t="s">
        <v>29</v>
      </c>
      <c r="H755" s="7" t="s">
        <v>31</v>
      </c>
      <c r="I755" s="7" t="s">
        <v>31</v>
      </c>
      <c r="J755" s="7" t="s">
        <v>30</v>
      </c>
      <c r="K755" s="7" t="s">
        <v>30</v>
      </c>
      <c r="L755" s="7" t="s">
        <v>30</v>
      </c>
      <c r="M755" s="7" t="s">
        <v>30</v>
      </c>
      <c r="N755" s="7" t="s">
        <v>30</v>
      </c>
      <c r="O755" s="7" t="s">
        <v>30</v>
      </c>
      <c r="P755" s="7" t="s">
        <v>30</v>
      </c>
      <c r="Q755" s="1"/>
      <c r="R755" s="8">
        <v>72</v>
      </c>
      <c r="S755" s="4">
        <v>6</v>
      </c>
      <c r="T755" s="4">
        <v>499705</v>
      </c>
      <c r="U755" s="4">
        <v>4</v>
      </c>
      <c r="V755" s="4">
        <v>9</v>
      </c>
      <c r="W755" s="4">
        <v>9</v>
      </c>
      <c r="X755" s="4">
        <v>7</v>
      </c>
      <c r="Y755" s="4">
        <v>0</v>
      </c>
      <c r="Z755" s="4">
        <v>5</v>
      </c>
      <c r="AA755" s="4" t="s">
        <v>27</v>
      </c>
      <c r="AB755" s="4">
        <v>1</v>
      </c>
      <c r="AC755" s="11">
        <v>1</v>
      </c>
      <c r="AD755" s="9">
        <v>0</v>
      </c>
      <c r="AE755" s="9">
        <v>0</v>
      </c>
      <c r="AF755" s="9">
        <v>0</v>
      </c>
      <c r="AG755" s="11">
        <v>1</v>
      </c>
      <c r="AH755" s="11">
        <v>1</v>
      </c>
      <c r="AI755" s="9">
        <v>0</v>
      </c>
      <c r="AJ755" s="11">
        <v>1</v>
      </c>
      <c r="AK755" s="9">
        <v>0</v>
      </c>
      <c r="AL755" s="10">
        <v>2</v>
      </c>
      <c r="AM755" s="4">
        <v>5</v>
      </c>
      <c r="AN755" s="4" t="s">
        <v>27</v>
      </c>
      <c r="AO755" s="15">
        <v>0</v>
      </c>
      <c r="AP755" s="15">
        <v>0</v>
      </c>
      <c r="AQ755" s="15">
        <v>0</v>
      </c>
      <c r="AR755" s="15">
        <v>0</v>
      </c>
      <c r="AS755" s="15">
        <v>0</v>
      </c>
      <c r="AT755" s="16">
        <v>1</v>
      </c>
      <c r="AU755" s="15">
        <v>0</v>
      </c>
    </row>
    <row r="756" spans="1:47">
      <c r="A756" s="22"/>
      <c r="B756" s="20"/>
      <c r="C756" s="20"/>
      <c r="D756" s="14">
        <v>499705</v>
      </c>
      <c r="E756" s="14">
        <v>904901</v>
      </c>
      <c r="F756" s="14">
        <v>499704</v>
      </c>
      <c r="G756" s="14">
        <v>499706</v>
      </c>
      <c r="H756" s="14">
        <v>904900</v>
      </c>
      <c r="I756" s="14">
        <v>904902</v>
      </c>
      <c r="J756" s="14">
        <v>180205</v>
      </c>
      <c r="K756" s="14">
        <v>18594</v>
      </c>
      <c r="L756" s="14">
        <v>391</v>
      </c>
      <c r="M756" s="14">
        <v>30</v>
      </c>
      <c r="N756" s="14">
        <v>35</v>
      </c>
      <c r="O756" s="14">
        <v>3</v>
      </c>
      <c r="P756" s="14">
        <v>8</v>
      </c>
      <c r="Q756" s="1"/>
      <c r="R756" s="8">
        <v>72</v>
      </c>
      <c r="S756" s="4">
        <v>5</v>
      </c>
      <c r="T756" s="4">
        <v>904901</v>
      </c>
      <c r="U756" s="4">
        <v>9</v>
      </c>
      <c r="V756" s="4">
        <v>0</v>
      </c>
      <c r="W756" s="4">
        <v>4</v>
      </c>
      <c r="X756" s="4">
        <v>9</v>
      </c>
      <c r="Y756" s="4">
        <v>0</v>
      </c>
      <c r="Z756" s="4">
        <v>1</v>
      </c>
      <c r="AA756" s="4" t="s">
        <v>27</v>
      </c>
      <c r="AB756" s="4">
        <v>1</v>
      </c>
      <c r="AC756" s="10">
        <v>2</v>
      </c>
      <c r="AD756" s="11">
        <v>1</v>
      </c>
      <c r="AE756" s="9">
        <v>0</v>
      </c>
      <c r="AF756" s="9">
        <v>0</v>
      </c>
      <c r="AG756" s="11">
        <v>1</v>
      </c>
      <c r="AH756" s="9">
        <v>0</v>
      </c>
      <c r="AI756" s="9">
        <v>0</v>
      </c>
      <c r="AJ756" s="9">
        <v>0</v>
      </c>
      <c r="AK756" s="9">
        <v>0</v>
      </c>
      <c r="AL756" s="10">
        <v>2</v>
      </c>
      <c r="AM756" s="4">
        <v>4</v>
      </c>
      <c r="AN756" s="4" t="s">
        <v>27</v>
      </c>
      <c r="AO756" s="15">
        <v>0</v>
      </c>
      <c r="AP756" s="15">
        <v>0</v>
      </c>
      <c r="AQ756" s="15">
        <v>0</v>
      </c>
      <c r="AR756" s="15">
        <v>0</v>
      </c>
      <c r="AS756" s="16">
        <v>1</v>
      </c>
      <c r="AT756" s="15">
        <v>0</v>
      </c>
      <c r="AU756" s="15">
        <v>0</v>
      </c>
    </row>
    <row r="757" spans="1:47">
      <c r="A757" s="22"/>
      <c r="B757" s="19">
        <v>71</v>
      </c>
      <c r="C757" s="19">
        <v>20121107</v>
      </c>
      <c r="D757" s="7" t="s">
        <v>28</v>
      </c>
      <c r="E757" s="7" t="s">
        <v>29</v>
      </c>
      <c r="F757" s="7" t="s">
        <v>28</v>
      </c>
      <c r="G757" s="7" t="s">
        <v>28</v>
      </c>
      <c r="H757" s="7" t="s">
        <v>29</v>
      </c>
      <c r="I757" s="7" t="s">
        <v>29</v>
      </c>
      <c r="J757" s="7" t="s">
        <v>30</v>
      </c>
      <c r="K757" s="7" t="s">
        <v>30</v>
      </c>
      <c r="L757" s="7" t="s">
        <v>30</v>
      </c>
      <c r="M757" s="7" t="s">
        <v>30</v>
      </c>
      <c r="N757" s="7" t="s">
        <v>30</v>
      </c>
      <c r="O757" s="7" t="s">
        <v>30</v>
      </c>
      <c r="P757" s="7" t="s">
        <v>30</v>
      </c>
      <c r="Q757" s="1"/>
      <c r="R757" s="8">
        <v>71</v>
      </c>
      <c r="S757" s="4">
        <v>3</v>
      </c>
      <c r="T757" s="4">
        <v>690796</v>
      </c>
      <c r="U757" s="4">
        <v>6</v>
      </c>
      <c r="V757" s="4">
        <v>9</v>
      </c>
      <c r="W757" s="4">
        <v>0</v>
      </c>
      <c r="X757" s="4">
        <v>7</v>
      </c>
      <c r="Y757" s="4">
        <v>9</v>
      </c>
      <c r="Z757" s="4">
        <v>6</v>
      </c>
      <c r="AA757" s="4" t="s">
        <v>27</v>
      </c>
      <c r="AB757" s="4">
        <v>1</v>
      </c>
      <c r="AC757" s="11">
        <v>1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10">
        <v>2</v>
      </c>
      <c r="AJ757" s="11">
        <v>1</v>
      </c>
      <c r="AK757" s="9">
        <v>0</v>
      </c>
      <c r="AL757" s="10">
        <v>2</v>
      </c>
      <c r="AM757" s="4">
        <v>4</v>
      </c>
      <c r="AN757" s="4" t="s">
        <v>27</v>
      </c>
      <c r="AO757" s="15">
        <v>0</v>
      </c>
      <c r="AP757" s="15">
        <v>0</v>
      </c>
      <c r="AQ757" s="16">
        <v>1</v>
      </c>
      <c r="AR757" s="15">
        <v>0</v>
      </c>
      <c r="AS757" s="15">
        <v>0</v>
      </c>
      <c r="AT757" s="15">
        <v>0</v>
      </c>
      <c r="AU757" s="15">
        <v>0</v>
      </c>
    </row>
    <row r="758" spans="1:47">
      <c r="A758" s="22"/>
      <c r="B758" s="20"/>
      <c r="C758" s="20"/>
      <c r="D758" s="14">
        <v>690796</v>
      </c>
      <c r="E758" s="14">
        <v>738717</v>
      </c>
      <c r="F758" s="14">
        <v>690795</v>
      </c>
      <c r="G758" s="14">
        <v>690797</v>
      </c>
      <c r="H758" s="14">
        <v>738716</v>
      </c>
      <c r="I758" s="14">
        <v>738718</v>
      </c>
      <c r="J758" s="14">
        <v>710613</v>
      </c>
      <c r="K758" s="14">
        <v>65448</v>
      </c>
      <c r="L758" s="14">
        <v>626</v>
      </c>
      <c r="M758" s="14">
        <v>9</v>
      </c>
      <c r="N758" s="14">
        <v>82</v>
      </c>
      <c r="O758" s="14">
        <v>2</v>
      </c>
      <c r="P758" s="14">
        <v>8</v>
      </c>
      <c r="Q758" s="1"/>
      <c r="R758" s="8">
        <v>71</v>
      </c>
      <c r="S758" s="4">
        <v>6</v>
      </c>
      <c r="T758" s="4">
        <v>738717</v>
      </c>
      <c r="U758" s="4">
        <v>7</v>
      </c>
      <c r="V758" s="4">
        <v>3</v>
      </c>
      <c r="W758" s="4">
        <v>8</v>
      </c>
      <c r="X758" s="4">
        <v>7</v>
      </c>
      <c r="Y758" s="4">
        <v>1</v>
      </c>
      <c r="Z758" s="4">
        <v>7</v>
      </c>
      <c r="AA758" s="4" t="s">
        <v>27</v>
      </c>
      <c r="AB758" s="4">
        <v>1</v>
      </c>
      <c r="AC758" s="9">
        <v>0</v>
      </c>
      <c r="AD758" s="11">
        <v>1</v>
      </c>
      <c r="AE758" s="9">
        <v>0</v>
      </c>
      <c r="AF758" s="11">
        <v>1</v>
      </c>
      <c r="AG758" s="9">
        <v>0</v>
      </c>
      <c r="AH758" s="9">
        <v>0</v>
      </c>
      <c r="AI758" s="9">
        <v>0</v>
      </c>
      <c r="AJ758" s="17">
        <v>3</v>
      </c>
      <c r="AK758" s="11">
        <v>1</v>
      </c>
      <c r="AL758" s="9">
        <v>0</v>
      </c>
      <c r="AM758" s="4">
        <v>4</v>
      </c>
      <c r="AN758" s="4" t="s">
        <v>27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6">
        <v>1</v>
      </c>
      <c r="AU758" s="15">
        <v>0</v>
      </c>
    </row>
    <row r="759" spans="1:47">
      <c r="A759" s="22"/>
      <c r="B759" s="19">
        <v>70</v>
      </c>
      <c r="C759" s="19">
        <v>20121031</v>
      </c>
      <c r="D759" s="7" t="s">
        <v>35</v>
      </c>
      <c r="E759" s="7" t="s">
        <v>31</v>
      </c>
      <c r="F759" s="7" t="s">
        <v>35</v>
      </c>
      <c r="G759" s="7" t="s">
        <v>35</v>
      </c>
      <c r="H759" s="7" t="s">
        <v>31</v>
      </c>
      <c r="I759" s="7" t="s">
        <v>31</v>
      </c>
      <c r="J759" s="7" t="s">
        <v>30</v>
      </c>
      <c r="K759" s="7" t="s">
        <v>30</v>
      </c>
      <c r="L759" s="7" t="s">
        <v>30</v>
      </c>
      <c r="M759" s="7" t="s">
        <v>30</v>
      </c>
      <c r="N759" s="7" t="s">
        <v>30</v>
      </c>
      <c r="O759" s="7" t="s">
        <v>30</v>
      </c>
      <c r="P759" s="7" t="s">
        <v>30</v>
      </c>
      <c r="Q759" s="1"/>
      <c r="R759" s="8">
        <v>70</v>
      </c>
      <c r="S759" s="4">
        <v>7</v>
      </c>
      <c r="T759" s="4">
        <v>252461</v>
      </c>
      <c r="U759" s="4">
        <v>2</v>
      </c>
      <c r="V759" s="4">
        <v>5</v>
      </c>
      <c r="W759" s="4">
        <v>2</v>
      </c>
      <c r="X759" s="4">
        <v>4</v>
      </c>
      <c r="Y759" s="4">
        <v>6</v>
      </c>
      <c r="Z759" s="4">
        <v>1</v>
      </c>
      <c r="AA759" s="4" t="s">
        <v>27</v>
      </c>
      <c r="AB759" s="4">
        <v>1</v>
      </c>
      <c r="AC759" s="9">
        <v>0</v>
      </c>
      <c r="AD759" s="11">
        <v>1</v>
      </c>
      <c r="AE759" s="10">
        <v>2</v>
      </c>
      <c r="AF759" s="9">
        <v>0</v>
      </c>
      <c r="AG759" s="11">
        <v>1</v>
      </c>
      <c r="AH759" s="11">
        <v>1</v>
      </c>
      <c r="AI759" s="11">
        <v>1</v>
      </c>
      <c r="AJ759" s="9">
        <v>0</v>
      </c>
      <c r="AK759" s="9">
        <v>0</v>
      </c>
      <c r="AL759" s="9">
        <v>0</v>
      </c>
      <c r="AM759" s="4">
        <v>5</v>
      </c>
      <c r="AN759" s="4" t="s">
        <v>27</v>
      </c>
      <c r="AO759" s="15">
        <v>0</v>
      </c>
      <c r="AP759" s="15">
        <v>0</v>
      </c>
      <c r="AQ759" s="15">
        <v>0</v>
      </c>
      <c r="AR759" s="15">
        <v>0</v>
      </c>
      <c r="AS759" s="15">
        <v>0</v>
      </c>
      <c r="AT759" s="15">
        <v>0</v>
      </c>
      <c r="AU759" s="16">
        <v>1</v>
      </c>
    </row>
    <row r="760" spans="1:47">
      <c r="A760" s="22"/>
      <c r="B760" s="20"/>
      <c r="C760" s="20"/>
      <c r="D760" s="14">
        <v>252461</v>
      </c>
      <c r="E760" s="14">
        <v>341646</v>
      </c>
      <c r="F760" s="14">
        <v>252460</v>
      </c>
      <c r="G760" s="14">
        <v>252462</v>
      </c>
      <c r="H760" s="14">
        <v>341645</v>
      </c>
      <c r="I760" s="14">
        <v>341647</v>
      </c>
      <c r="J760" s="14">
        <v>591863</v>
      </c>
      <c r="K760" s="14">
        <v>41476</v>
      </c>
      <c r="L760" s="14">
        <v>817</v>
      </c>
      <c r="M760" s="14">
        <v>8</v>
      </c>
      <c r="N760" s="14">
        <v>32</v>
      </c>
      <c r="O760" s="14">
        <v>2</v>
      </c>
      <c r="P760" s="14">
        <v>9</v>
      </c>
      <c r="Q760" s="1"/>
      <c r="R760" s="8">
        <v>70</v>
      </c>
      <c r="S760" s="4">
        <v>5</v>
      </c>
      <c r="T760" s="4">
        <v>341646</v>
      </c>
      <c r="U760" s="4">
        <v>3</v>
      </c>
      <c r="V760" s="4">
        <v>4</v>
      </c>
      <c r="W760" s="4">
        <v>1</v>
      </c>
      <c r="X760" s="4">
        <v>6</v>
      </c>
      <c r="Y760" s="4">
        <v>4</v>
      </c>
      <c r="Z760" s="4">
        <v>6</v>
      </c>
      <c r="AA760" s="4" t="s">
        <v>27</v>
      </c>
      <c r="AB760" s="4">
        <v>1</v>
      </c>
      <c r="AC760" s="9">
        <v>0</v>
      </c>
      <c r="AD760" s="11">
        <v>1</v>
      </c>
      <c r="AE760" s="9">
        <v>0</v>
      </c>
      <c r="AF760" s="11">
        <v>1</v>
      </c>
      <c r="AG760" s="10">
        <v>2</v>
      </c>
      <c r="AH760" s="9">
        <v>0</v>
      </c>
      <c r="AI760" s="10">
        <v>2</v>
      </c>
      <c r="AJ760" s="9">
        <v>0</v>
      </c>
      <c r="AK760" s="9">
        <v>0</v>
      </c>
      <c r="AL760" s="9">
        <v>0</v>
      </c>
      <c r="AM760" s="4">
        <v>4</v>
      </c>
      <c r="AN760" s="4" t="s">
        <v>27</v>
      </c>
      <c r="AO760" s="15">
        <v>0</v>
      </c>
      <c r="AP760" s="15">
        <v>0</v>
      </c>
      <c r="AQ760" s="15">
        <v>0</v>
      </c>
      <c r="AR760" s="15">
        <v>0</v>
      </c>
      <c r="AS760" s="16">
        <v>1</v>
      </c>
      <c r="AT760" s="15">
        <v>0</v>
      </c>
      <c r="AU760" s="15">
        <v>0</v>
      </c>
    </row>
    <row r="761" spans="1:47">
      <c r="A761" s="22"/>
      <c r="B761" s="19">
        <v>69</v>
      </c>
      <c r="C761" s="19">
        <v>20121024</v>
      </c>
      <c r="D761" s="7" t="s">
        <v>31</v>
      </c>
      <c r="E761" s="7" t="s">
        <v>34</v>
      </c>
      <c r="F761" s="7" t="s">
        <v>31</v>
      </c>
      <c r="G761" s="7" t="s">
        <v>31</v>
      </c>
      <c r="H761" s="7" t="s">
        <v>34</v>
      </c>
      <c r="I761" s="7" t="s">
        <v>34</v>
      </c>
      <c r="J761" s="7" t="s">
        <v>30</v>
      </c>
      <c r="K761" s="7" t="s">
        <v>30</v>
      </c>
      <c r="L761" s="7" t="s">
        <v>30</v>
      </c>
      <c r="M761" s="7" t="s">
        <v>30</v>
      </c>
      <c r="N761" s="7" t="s">
        <v>30</v>
      </c>
      <c r="O761" s="7" t="s">
        <v>30</v>
      </c>
      <c r="P761" s="7" t="s">
        <v>30</v>
      </c>
      <c r="Q761" s="1"/>
      <c r="R761" s="8">
        <v>69</v>
      </c>
      <c r="S761" s="4">
        <v>5</v>
      </c>
      <c r="T761" s="4">
        <v>641344</v>
      </c>
      <c r="U761" s="4">
        <v>6</v>
      </c>
      <c r="V761" s="4">
        <v>4</v>
      </c>
      <c r="W761" s="4">
        <v>1</v>
      </c>
      <c r="X761" s="4">
        <v>3</v>
      </c>
      <c r="Y761" s="4">
        <v>4</v>
      </c>
      <c r="Z761" s="4">
        <v>4</v>
      </c>
      <c r="AA761" s="4" t="s">
        <v>27</v>
      </c>
      <c r="AB761" s="4">
        <v>1</v>
      </c>
      <c r="AC761" s="9">
        <v>0</v>
      </c>
      <c r="AD761" s="11">
        <v>1</v>
      </c>
      <c r="AE761" s="9">
        <v>0</v>
      </c>
      <c r="AF761" s="11">
        <v>1</v>
      </c>
      <c r="AG761" s="17">
        <v>3</v>
      </c>
      <c r="AH761" s="9">
        <v>0</v>
      </c>
      <c r="AI761" s="11">
        <v>1</v>
      </c>
      <c r="AJ761" s="9">
        <v>0</v>
      </c>
      <c r="AK761" s="9">
        <v>0</v>
      </c>
      <c r="AL761" s="9">
        <v>0</v>
      </c>
      <c r="AM761" s="4">
        <v>4</v>
      </c>
      <c r="AN761" s="4" t="s">
        <v>27</v>
      </c>
      <c r="AO761" s="15">
        <v>0</v>
      </c>
      <c r="AP761" s="15">
        <v>0</v>
      </c>
      <c r="AQ761" s="15">
        <v>0</v>
      </c>
      <c r="AR761" s="15">
        <v>0</v>
      </c>
      <c r="AS761" s="16">
        <v>1</v>
      </c>
      <c r="AT761" s="15">
        <v>0</v>
      </c>
      <c r="AU761" s="15">
        <v>0</v>
      </c>
    </row>
    <row r="762" spans="1:47">
      <c r="A762" s="22"/>
      <c r="B762" s="20"/>
      <c r="C762" s="20"/>
      <c r="D762" s="14">
        <v>641344</v>
      </c>
      <c r="E762" s="14">
        <v>833980</v>
      </c>
      <c r="F762" s="14">
        <v>641343</v>
      </c>
      <c r="G762" s="14">
        <v>641345</v>
      </c>
      <c r="H762" s="14">
        <v>833979</v>
      </c>
      <c r="I762" s="14">
        <v>833981</v>
      </c>
      <c r="J762" s="14">
        <v>502148</v>
      </c>
      <c r="K762" s="14">
        <v>48509</v>
      </c>
      <c r="L762" s="14">
        <v>242</v>
      </c>
      <c r="M762" s="14">
        <v>10</v>
      </c>
      <c r="N762" s="14">
        <v>76</v>
      </c>
      <c r="O762" s="14">
        <v>7</v>
      </c>
      <c r="P762" s="14">
        <v>8</v>
      </c>
      <c r="Q762" s="1"/>
      <c r="R762" s="8">
        <v>69</v>
      </c>
      <c r="S762" s="4">
        <v>1</v>
      </c>
      <c r="T762" s="4">
        <v>833980</v>
      </c>
      <c r="U762" s="4">
        <v>8</v>
      </c>
      <c r="V762" s="4">
        <v>3</v>
      </c>
      <c r="W762" s="4">
        <v>3</v>
      </c>
      <c r="X762" s="4">
        <v>9</v>
      </c>
      <c r="Y762" s="4">
        <v>8</v>
      </c>
      <c r="Z762" s="4">
        <v>0</v>
      </c>
      <c r="AA762" s="4" t="s">
        <v>27</v>
      </c>
      <c r="AB762" s="4">
        <v>1</v>
      </c>
      <c r="AC762" s="11">
        <v>1</v>
      </c>
      <c r="AD762" s="9">
        <v>0</v>
      </c>
      <c r="AE762" s="9">
        <v>0</v>
      </c>
      <c r="AF762" s="10">
        <v>2</v>
      </c>
      <c r="AG762" s="9">
        <v>0</v>
      </c>
      <c r="AH762" s="9">
        <v>0</v>
      </c>
      <c r="AI762" s="9">
        <v>0</v>
      </c>
      <c r="AJ762" s="9">
        <v>0</v>
      </c>
      <c r="AK762" s="10">
        <v>2</v>
      </c>
      <c r="AL762" s="11">
        <v>1</v>
      </c>
      <c r="AM762" s="4">
        <v>4</v>
      </c>
      <c r="AN762" s="4" t="s">
        <v>27</v>
      </c>
      <c r="AO762" s="16">
        <v>1</v>
      </c>
      <c r="AP762" s="15">
        <v>0</v>
      </c>
      <c r="AQ762" s="15">
        <v>0</v>
      </c>
      <c r="AR762" s="15">
        <v>0</v>
      </c>
      <c r="AS762" s="15">
        <v>0</v>
      </c>
      <c r="AT762" s="15">
        <v>0</v>
      </c>
      <c r="AU762" s="15">
        <v>0</v>
      </c>
    </row>
    <row r="763" spans="1:47">
      <c r="A763" s="22"/>
      <c r="B763" s="19">
        <v>68</v>
      </c>
      <c r="C763" s="19">
        <v>20121017</v>
      </c>
      <c r="D763" s="7" t="s">
        <v>35</v>
      </c>
      <c r="E763" s="7" t="s">
        <v>31</v>
      </c>
      <c r="F763" s="7" t="s">
        <v>35</v>
      </c>
      <c r="G763" s="7" t="s">
        <v>35</v>
      </c>
      <c r="H763" s="7" t="s">
        <v>31</v>
      </c>
      <c r="I763" s="7" t="s">
        <v>31</v>
      </c>
      <c r="J763" s="7" t="s">
        <v>30</v>
      </c>
      <c r="K763" s="7" t="s">
        <v>30</v>
      </c>
      <c r="L763" s="7" t="s">
        <v>30</v>
      </c>
      <c r="M763" s="7" t="s">
        <v>30</v>
      </c>
      <c r="N763" s="7" t="s">
        <v>30</v>
      </c>
      <c r="O763" s="7" t="s">
        <v>30</v>
      </c>
      <c r="P763" s="7" t="s">
        <v>30</v>
      </c>
      <c r="Q763" s="1"/>
      <c r="R763" s="8">
        <v>68</v>
      </c>
      <c r="S763" s="4">
        <v>7</v>
      </c>
      <c r="T763" s="4">
        <v>815673</v>
      </c>
      <c r="U763" s="4">
        <v>8</v>
      </c>
      <c r="V763" s="4">
        <v>1</v>
      </c>
      <c r="W763" s="4">
        <v>5</v>
      </c>
      <c r="X763" s="4">
        <v>6</v>
      </c>
      <c r="Y763" s="4">
        <v>7</v>
      </c>
      <c r="Z763" s="4">
        <v>3</v>
      </c>
      <c r="AA763" s="4" t="s">
        <v>27</v>
      </c>
      <c r="AB763" s="4">
        <v>1</v>
      </c>
      <c r="AC763" s="9">
        <v>0</v>
      </c>
      <c r="AD763" s="11">
        <v>1</v>
      </c>
      <c r="AE763" s="9">
        <v>0</v>
      </c>
      <c r="AF763" s="11">
        <v>1</v>
      </c>
      <c r="AG763" s="9">
        <v>0</v>
      </c>
      <c r="AH763" s="11">
        <v>1</v>
      </c>
      <c r="AI763" s="11">
        <v>1</v>
      </c>
      <c r="AJ763" s="11">
        <v>1</v>
      </c>
      <c r="AK763" s="11">
        <v>1</v>
      </c>
      <c r="AL763" s="9">
        <v>0</v>
      </c>
      <c r="AM763" s="4">
        <v>6</v>
      </c>
      <c r="AN763" s="4" t="s">
        <v>27</v>
      </c>
      <c r="AO763" s="15">
        <v>0</v>
      </c>
      <c r="AP763" s="15">
        <v>0</v>
      </c>
      <c r="AQ763" s="15">
        <v>0</v>
      </c>
      <c r="AR763" s="15">
        <v>0</v>
      </c>
      <c r="AS763" s="15">
        <v>0</v>
      </c>
      <c r="AT763" s="15">
        <v>0</v>
      </c>
      <c r="AU763" s="16">
        <v>1</v>
      </c>
    </row>
    <row r="764" spans="1:47">
      <c r="A764" s="22"/>
      <c r="B764" s="20"/>
      <c r="C764" s="20"/>
      <c r="D764" s="14">
        <v>815673</v>
      </c>
      <c r="E764" s="14">
        <v>397728</v>
      </c>
      <c r="F764" s="14">
        <v>815672</v>
      </c>
      <c r="G764" s="14">
        <v>815674</v>
      </c>
      <c r="H764" s="14">
        <v>397727</v>
      </c>
      <c r="I764" s="14">
        <v>397729</v>
      </c>
      <c r="J764" s="14">
        <v>481456</v>
      </c>
      <c r="K764" s="14">
        <v>88786</v>
      </c>
      <c r="L764" s="14">
        <v>995</v>
      </c>
      <c r="M764" s="14">
        <v>30</v>
      </c>
      <c r="N764" s="14">
        <v>83</v>
      </c>
      <c r="O764" s="14">
        <v>8</v>
      </c>
      <c r="P764" s="14">
        <v>7</v>
      </c>
      <c r="Q764" s="1"/>
      <c r="R764" s="8">
        <v>68</v>
      </c>
      <c r="S764" s="4">
        <v>5</v>
      </c>
      <c r="T764" s="4">
        <v>397728</v>
      </c>
      <c r="U764" s="4">
        <v>3</v>
      </c>
      <c r="V764" s="4">
        <v>9</v>
      </c>
      <c r="W764" s="4">
        <v>7</v>
      </c>
      <c r="X764" s="4">
        <v>7</v>
      </c>
      <c r="Y764" s="4">
        <v>2</v>
      </c>
      <c r="Z764" s="4">
        <v>8</v>
      </c>
      <c r="AA764" s="4" t="s">
        <v>27</v>
      </c>
      <c r="AB764" s="4">
        <v>1</v>
      </c>
      <c r="AC764" s="9">
        <v>0</v>
      </c>
      <c r="AD764" s="9">
        <v>0</v>
      </c>
      <c r="AE764" s="11">
        <v>1</v>
      </c>
      <c r="AF764" s="11">
        <v>1</v>
      </c>
      <c r="AG764" s="9">
        <v>0</v>
      </c>
      <c r="AH764" s="9">
        <v>0</v>
      </c>
      <c r="AI764" s="9">
        <v>0</v>
      </c>
      <c r="AJ764" s="10">
        <v>2</v>
      </c>
      <c r="AK764" s="11">
        <v>1</v>
      </c>
      <c r="AL764" s="11">
        <v>1</v>
      </c>
      <c r="AM764" s="4">
        <v>5</v>
      </c>
      <c r="AN764" s="4" t="s">
        <v>27</v>
      </c>
      <c r="AO764" s="15">
        <v>0</v>
      </c>
      <c r="AP764" s="15">
        <v>0</v>
      </c>
      <c r="AQ764" s="15">
        <v>0</v>
      </c>
      <c r="AR764" s="15">
        <v>0</v>
      </c>
      <c r="AS764" s="16">
        <v>1</v>
      </c>
      <c r="AT764" s="15">
        <v>0</v>
      </c>
      <c r="AU764" s="15">
        <v>0</v>
      </c>
    </row>
    <row r="765" spans="1:47">
      <c r="A765" s="22"/>
      <c r="B765" s="19">
        <v>67</v>
      </c>
      <c r="C765" s="19">
        <v>20121010</v>
      </c>
      <c r="D765" s="7" t="s">
        <v>29</v>
      </c>
      <c r="E765" s="7" t="s">
        <v>32</v>
      </c>
      <c r="F765" s="7" t="s">
        <v>29</v>
      </c>
      <c r="G765" s="7" t="s">
        <v>29</v>
      </c>
      <c r="H765" s="7" t="s">
        <v>32</v>
      </c>
      <c r="I765" s="7" t="s">
        <v>32</v>
      </c>
      <c r="J765" s="7" t="s">
        <v>30</v>
      </c>
      <c r="K765" s="7" t="s">
        <v>30</v>
      </c>
      <c r="L765" s="7" t="s">
        <v>30</v>
      </c>
      <c r="M765" s="7" t="s">
        <v>30</v>
      </c>
      <c r="N765" s="7" t="s">
        <v>30</v>
      </c>
      <c r="O765" s="7" t="s">
        <v>30</v>
      </c>
      <c r="P765" s="7" t="s">
        <v>30</v>
      </c>
      <c r="Q765" s="1"/>
      <c r="R765" s="8">
        <v>67</v>
      </c>
      <c r="S765" s="4">
        <v>6</v>
      </c>
      <c r="T765" s="4">
        <v>203405</v>
      </c>
      <c r="U765" s="4">
        <v>2</v>
      </c>
      <c r="V765" s="4">
        <v>0</v>
      </c>
      <c r="W765" s="4">
        <v>3</v>
      </c>
      <c r="X765" s="4">
        <v>4</v>
      </c>
      <c r="Y765" s="4">
        <v>0</v>
      </c>
      <c r="Z765" s="4">
        <v>5</v>
      </c>
      <c r="AA765" s="4" t="s">
        <v>27</v>
      </c>
      <c r="AB765" s="4">
        <v>1</v>
      </c>
      <c r="AC765" s="10">
        <v>2</v>
      </c>
      <c r="AD765" s="9">
        <v>0</v>
      </c>
      <c r="AE765" s="11">
        <v>1</v>
      </c>
      <c r="AF765" s="11">
        <v>1</v>
      </c>
      <c r="AG765" s="11">
        <v>1</v>
      </c>
      <c r="AH765" s="11">
        <v>1</v>
      </c>
      <c r="AI765" s="9">
        <v>0</v>
      </c>
      <c r="AJ765" s="9">
        <v>0</v>
      </c>
      <c r="AK765" s="9">
        <v>0</v>
      </c>
      <c r="AL765" s="9">
        <v>0</v>
      </c>
      <c r="AM765" s="4">
        <v>5</v>
      </c>
      <c r="AN765" s="4" t="s">
        <v>27</v>
      </c>
      <c r="AO765" s="15">
        <v>0</v>
      </c>
      <c r="AP765" s="15">
        <v>0</v>
      </c>
      <c r="AQ765" s="15">
        <v>0</v>
      </c>
      <c r="AR765" s="15">
        <v>0</v>
      </c>
      <c r="AS765" s="15">
        <v>0</v>
      </c>
      <c r="AT765" s="16">
        <v>1</v>
      </c>
      <c r="AU765" s="15">
        <v>0</v>
      </c>
    </row>
    <row r="766" spans="1:47">
      <c r="A766" s="22"/>
      <c r="B766" s="20"/>
      <c r="C766" s="20"/>
      <c r="D766" s="14">
        <v>203405</v>
      </c>
      <c r="E766" s="14">
        <v>323747</v>
      </c>
      <c r="F766" s="14">
        <v>203404</v>
      </c>
      <c r="G766" s="14">
        <v>203406</v>
      </c>
      <c r="H766" s="14">
        <v>323746</v>
      </c>
      <c r="I766" s="14">
        <v>323748</v>
      </c>
      <c r="J766" s="14">
        <v>550745</v>
      </c>
      <c r="K766" s="14">
        <v>79977</v>
      </c>
      <c r="L766" s="14">
        <v>844</v>
      </c>
      <c r="M766" s="14">
        <v>32</v>
      </c>
      <c r="N766" s="14">
        <v>38</v>
      </c>
      <c r="O766" s="14">
        <v>5</v>
      </c>
      <c r="P766" s="14">
        <v>7</v>
      </c>
      <c r="Q766" s="1"/>
      <c r="R766" s="8">
        <v>67</v>
      </c>
      <c r="S766" s="4">
        <v>4</v>
      </c>
      <c r="T766" s="4">
        <v>323747</v>
      </c>
      <c r="U766" s="4">
        <v>3</v>
      </c>
      <c r="V766" s="4">
        <v>2</v>
      </c>
      <c r="W766" s="4">
        <v>3</v>
      </c>
      <c r="X766" s="4">
        <v>7</v>
      </c>
      <c r="Y766" s="4">
        <v>4</v>
      </c>
      <c r="Z766" s="4">
        <v>7</v>
      </c>
      <c r="AA766" s="4" t="s">
        <v>27</v>
      </c>
      <c r="AB766" s="4">
        <v>1</v>
      </c>
      <c r="AC766" s="9">
        <v>0</v>
      </c>
      <c r="AD766" s="9">
        <v>0</v>
      </c>
      <c r="AE766" s="11">
        <v>1</v>
      </c>
      <c r="AF766" s="10">
        <v>2</v>
      </c>
      <c r="AG766" s="11">
        <v>1</v>
      </c>
      <c r="AH766" s="9">
        <v>0</v>
      </c>
      <c r="AI766" s="9">
        <v>0</v>
      </c>
      <c r="AJ766" s="10">
        <v>2</v>
      </c>
      <c r="AK766" s="9">
        <v>0</v>
      </c>
      <c r="AL766" s="9">
        <v>0</v>
      </c>
      <c r="AM766" s="4">
        <v>4</v>
      </c>
      <c r="AN766" s="4" t="s">
        <v>27</v>
      </c>
      <c r="AO766" s="15">
        <v>0</v>
      </c>
      <c r="AP766" s="15">
        <v>0</v>
      </c>
      <c r="AQ766" s="15">
        <v>0</v>
      </c>
      <c r="AR766" s="16">
        <v>1</v>
      </c>
      <c r="AS766" s="15">
        <v>0</v>
      </c>
      <c r="AT766" s="15">
        <v>0</v>
      </c>
      <c r="AU766" s="15">
        <v>0</v>
      </c>
    </row>
    <row r="767" spans="1:47">
      <c r="A767" s="22"/>
      <c r="B767" s="19">
        <v>66</v>
      </c>
      <c r="C767" s="19">
        <v>20121003</v>
      </c>
      <c r="D767" s="7" t="s">
        <v>29</v>
      </c>
      <c r="E767" s="7" t="s">
        <v>33</v>
      </c>
      <c r="F767" s="7" t="s">
        <v>29</v>
      </c>
      <c r="G767" s="7" t="s">
        <v>29</v>
      </c>
      <c r="H767" s="7" t="s">
        <v>33</v>
      </c>
      <c r="I767" s="7" t="s">
        <v>33</v>
      </c>
      <c r="J767" s="7" t="s">
        <v>30</v>
      </c>
      <c r="K767" s="7" t="s">
        <v>30</v>
      </c>
      <c r="L767" s="7" t="s">
        <v>30</v>
      </c>
      <c r="M767" s="7" t="s">
        <v>30</v>
      </c>
      <c r="N767" s="7" t="s">
        <v>30</v>
      </c>
      <c r="O767" s="7" t="s">
        <v>30</v>
      </c>
      <c r="P767" s="7" t="s">
        <v>30</v>
      </c>
      <c r="Q767" s="1"/>
      <c r="R767" s="8">
        <v>66</v>
      </c>
      <c r="S767" s="4">
        <v>6</v>
      </c>
      <c r="T767" s="4">
        <v>305164</v>
      </c>
      <c r="U767" s="4">
        <v>3</v>
      </c>
      <c r="V767" s="4">
        <v>0</v>
      </c>
      <c r="W767" s="4">
        <v>5</v>
      </c>
      <c r="X767" s="4">
        <v>1</v>
      </c>
      <c r="Y767" s="4">
        <v>6</v>
      </c>
      <c r="Z767" s="4">
        <v>4</v>
      </c>
      <c r="AA767" s="4" t="s">
        <v>27</v>
      </c>
      <c r="AB767" s="4">
        <v>1</v>
      </c>
      <c r="AC767" s="11">
        <v>1</v>
      </c>
      <c r="AD767" s="11">
        <v>1</v>
      </c>
      <c r="AE767" s="9">
        <v>0</v>
      </c>
      <c r="AF767" s="11">
        <v>1</v>
      </c>
      <c r="AG767" s="11">
        <v>1</v>
      </c>
      <c r="AH767" s="11">
        <v>1</v>
      </c>
      <c r="AI767" s="11">
        <v>1</v>
      </c>
      <c r="AJ767" s="9">
        <v>0</v>
      </c>
      <c r="AK767" s="9">
        <v>0</v>
      </c>
      <c r="AL767" s="9">
        <v>0</v>
      </c>
      <c r="AM767" s="4">
        <v>6</v>
      </c>
      <c r="AN767" s="4" t="s">
        <v>27</v>
      </c>
      <c r="AO767" s="15">
        <v>0</v>
      </c>
      <c r="AP767" s="15">
        <v>0</v>
      </c>
      <c r="AQ767" s="15">
        <v>0</v>
      </c>
      <c r="AR767" s="15">
        <v>0</v>
      </c>
      <c r="AS767" s="15">
        <v>0</v>
      </c>
      <c r="AT767" s="16">
        <v>1</v>
      </c>
      <c r="AU767" s="15">
        <v>0</v>
      </c>
    </row>
    <row r="768" spans="1:47">
      <c r="A768" s="22"/>
      <c r="B768" s="20"/>
      <c r="C768" s="20"/>
      <c r="D768" s="14">
        <v>305164</v>
      </c>
      <c r="E768" s="14">
        <v>913518</v>
      </c>
      <c r="F768" s="14">
        <v>305163</v>
      </c>
      <c r="G768" s="14">
        <v>305165</v>
      </c>
      <c r="H768" s="14">
        <v>913517</v>
      </c>
      <c r="I768" s="14">
        <v>913519</v>
      </c>
      <c r="J768" s="14">
        <v>388804</v>
      </c>
      <c r="K768" s="14">
        <v>71901</v>
      </c>
      <c r="L768" s="14">
        <v>224</v>
      </c>
      <c r="M768" s="14">
        <v>94</v>
      </c>
      <c r="N768" s="14">
        <v>96</v>
      </c>
      <c r="O768" s="14">
        <v>6</v>
      </c>
      <c r="P768" s="14">
        <v>8</v>
      </c>
      <c r="Q768" s="1"/>
      <c r="R768" s="8">
        <v>66</v>
      </c>
      <c r="S768" s="4">
        <v>2</v>
      </c>
      <c r="T768" s="4">
        <v>913518</v>
      </c>
      <c r="U768" s="4">
        <v>9</v>
      </c>
      <c r="V768" s="4">
        <v>1</v>
      </c>
      <c r="W768" s="4">
        <v>3</v>
      </c>
      <c r="X768" s="4">
        <v>5</v>
      </c>
      <c r="Y768" s="4">
        <v>1</v>
      </c>
      <c r="Z768" s="4">
        <v>8</v>
      </c>
      <c r="AA768" s="4" t="s">
        <v>27</v>
      </c>
      <c r="AB768" s="4">
        <v>1</v>
      </c>
      <c r="AC768" s="9">
        <v>0</v>
      </c>
      <c r="AD768" s="10">
        <v>2</v>
      </c>
      <c r="AE768" s="9">
        <v>0</v>
      </c>
      <c r="AF768" s="11">
        <v>1</v>
      </c>
      <c r="AG768" s="9">
        <v>0</v>
      </c>
      <c r="AH768" s="11">
        <v>1</v>
      </c>
      <c r="AI768" s="9">
        <v>0</v>
      </c>
      <c r="AJ768" s="9">
        <v>0</v>
      </c>
      <c r="AK768" s="11">
        <v>1</v>
      </c>
      <c r="AL768" s="11">
        <v>1</v>
      </c>
      <c r="AM768" s="4">
        <v>5</v>
      </c>
      <c r="AN768" s="4" t="s">
        <v>27</v>
      </c>
      <c r="AO768" s="15">
        <v>0</v>
      </c>
      <c r="AP768" s="16">
        <v>1</v>
      </c>
      <c r="AQ768" s="15">
        <v>0</v>
      </c>
      <c r="AR768" s="15">
        <v>0</v>
      </c>
      <c r="AS768" s="15">
        <v>0</v>
      </c>
      <c r="AT768" s="15">
        <v>0</v>
      </c>
      <c r="AU768" s="15">
        <v>0</v>
      </c>
    </row>
    <row r="769" spans="1:47">
      <c r="A769" s="22"/>
      <c r="B769" s="19">
        <v>65</v>
      </c>
      <c r="C769" s="19">
        <v>20120926</v>
      </c>
      <c r="D769" s="7" t="s">
        <v>31</v>
      </c>
      <c r="E769" s="7" t="s">
        <v>31</v>
      </c>
      <c r="F769" s="7" t="s">
        <v>31</v>
      </c>
      <c r="G769" s="7" t="s">
        <v>31</v>
      </c>
      <c r="H769" s="7" t="s">
        <v>31</v>
      </c>
      <c r="I769" s="7" t="s">
        <v>31</v>
      </c>
      <c r="J769" s="7" t="s">
        <v>30</v>
      </c>
      <c r="K769" s="7" t="s">
        <v>30</v>
      </c>
      <c r="L769" s="7" t="s">
        <v>30</v>
      </c>
      <c r="M769" s="7" t="s">
        <v>30</v>
      </c>
      <c r="N769" s="7" t="s">
        <v>30</v>
      </c>
      <c r="O769" s="7" t="s">
        <v>30</v>
      </c>
      <c r="P769" s="7" t="s">
        <v>30</v>
      </c>
      <c r="Q769" s="1"/>
      <c r="R769" s="8">
        <v>65</v>
      </c>
      <c r="S769" s="4">
        <v>5</v>
      </c>
      <c r="T769" s="4">
        <v>922436</v>
      </c>
      <c r="U769" s="4">
        <v>9</v>
      </c>
      <c r="V769" s="4">
        <v>2</v>
      </c>
      <c r="W769" s="4">
        <v>2</v>
      </c>
      <c r="X769" s="4">
        <v>4</v>
      </c>
      <c r="Y769" s="4">
        <v>3</v>
      </c>
      <c r="Z769" s="4">
        <v>6</v>
      </c>
      <c r="AA769" s="4" t="s">
        <v>27</v>
      </c>
      <c r="AB769" s="4">
        <v>1</v>
      </c>
      <c r="AC769" s="9">
        <v>0</v>
      </c>
      <c r="AD769" s="9">
        <v>0</v>
      </c>
      <c r="AE769" s="10">
        <v>2</v>
      </c>
      <c r="AF769" s="11">
        <v>1</v>
      </c>
      <c r="AG769" s="11">
        <v>1</v>
      </c>
      <c r="AH769" s="9">
        <v>0</v>
      </c>
      <c r="AI769" s="11">
        <v>1</v>
      </c>
      <c r="AJ769" s="9">
        <v>0</v>
      </c>
      <c r="AK769" s="9">
        <v>0</v>
      </c>
      <c r="AL769" s="11">
        <v>1</v>
      </c>
      <c r="AM769" s="4">
        <v>5</v>
      </c>
      <c r="AN769" s="4" t="s">
        <v>27</v>
      </c>
      <c r="AO769" s="15">
        <v>0</v>
      </c>
      <c r="AP769" s="15">
        <v>0</v>
      </c>
      <c r="AQ769" s="15">
        <v>0</v>
      </c>
      <c r="AR769" s="15">
        <v>0</v>
      </c>
      <c r="AS769" s="16">
        <v>1</v>
      </c>
      <c r="AT769" s="15">
        <v>0</v>
      </c>
      <c r="AU769" s="15">
        <v>0</v>
      </c>
    </row>
    <row r="770" spans="1:47">
      <c r="A770" s="22"/>
      <c r="B770" s="20"/>
      <c r="C770" s="20"/>
      <c r="D770" s="14">
        <v>922436</v>
      </c>
      <c r="E770" s="14">
        <v>611801</v>
      </c>
      <c r="F770" s="14">
        <v>922435</v>
      </c>
      <c r="G770" s="14">
        <v>922437</v>
      </c>
      <c r="H770" s="14">
        <v>611800</v>
      </c>
      <c r="I770" s="14">
        <v>611802</v>
      </c>
      <c r="J770" s="14">
        <v>910739</v>
      </c>
      <c r="K770" s="14">
        <v>57459</v>
      </c>
      <c r="L770" s="14">
        <v>7280</v>
      </c>
      <c r="M770" s="14">
        <v>66</v>
      </c>
      <c r="N770" s="14">
        <v>0</v>
      </c>
      <c r="O770" s="14">
        <v>7</v>
      </c>
      <c r="P770" s="14">
        <v>4</v>
      </c>
      <c r="Q770" s="1"/>
      <c r="R770" s="8">
        <v>65</v>
      </c>
      <c r="S770" s="4">
        <v>5</v>
      </c>
      <c r="T770" s="4">
        <v>611801</v>
      </c>
      <c r="U770" s="4">
        <v>6</v>
      </c>
      <c r="V770" s="4">
        <v>1</v>
      </c>
      <c r="W770" s="4">
        <v>1</v>
      </c>
      <c r="X770" s="4">
        <v>8</v>
      </c>
      <c r="Y770" s="4">
        <v>0</v>
      </c>
      <c r="Z770" s="4">
        <v>1</v>
      </c>
      <c r="AA770" s="4" t="s">
        <v>27</v>
      </c>
      <c r="AB770" s="4">
        <v>1</v>
      </c>
      <c r="AC770" s="11">
        <v>1</v>
      </c>
      <c r="AD770" s="17">
        <v>3</v>
      </c>
      <c r="AE770" s="9">
        <v>0</v>
      </c>
      <c r="AF770" s="9">
        <v>0</v>
      </c>
      <c r="AG770" s="9">
        <v>0</v>
      </c>
      <c r="AH770" s="9">
        <v>0</v>
      </c>
      <c r="AI770" s="11">
        <v>1</v>
      </c>
      <c r="AJ770" s="9">
        <v>0</v>
      </c>
      <c r="AK770" s="11">
        <v>1</v>
      </c>
      <c r="AL770" s="9">
        <v>0</v>
      </c>
      <c r="AM770" s="4">
        <v>4</v>
      </c>
      <c r="AN770" s="4" t="s">
        <v>27</v>
      </c>
      <c r="AO770" s="15">
        <v>0</v>
      </c>
      <c r="AP770" s="15">
        <v>0</v>
      </c>
      <c r="AQ770" s="15">
        <v>0</v>
      </c>
      <c r="AR770" s="15">
        <v>0</v>
      </c>
      <c r="AS770" s="16">
        <v>1</v>
      </c>
      <c r="AT770" s="15">
        <v>0</v>
      </c>
      <c r="AU770" s="15">
        <v>0</v>
      </c>
    </row>
    <row r="771" spans="1:47">
      <c r="A771" s="22"/>
      <c r="B771" s="19">
        <v>64</v>
      </c>
      <c r="C771" s="19">
        <v>20120919</v>
      </c>
      <c r="D771" s="7" t="s">
        <v>29</v>
      </c>
      <c r="E771" s="7" t="s">
        <v>28</v>
      </c>
      <c r="F771" s="7" t="s">
        <v>29</v>
      </c>
      <c r="G771" s="7" t="s">
        <v>29</v>
      </c>
      <c r="H771" s="7" t="s">
        <v>28</v>
      </c>
      <c r="I771" s="7" t="s">
        <v>28</v>
      </c>
      <c r="J771" s="7" t="s">
        <v>30</v>
      </c>
      <c r="K771" s="7" t="s">
        <v>30</v>
      </c>
      <c r="L771" s="7" t="s">
        <v>30</v>
      </c>
      <c r="M771" s="7" t="s">
        <v>30</v>
      </c>
      <c r="N771" s="7" t="s">
        <v>30</v>
      </c>
      <c r="O771" s="7" t="s">
        <v>30</v>
      </c>
      <c r="P771" s="7" t="s">
        <v>30</v>
      </c>
      <c r="Q771" s="1"/>
      <c r="R771" s="8">
        <v>64</v>
      </c>
      <c r="S771" s="4">
        <v>6</v>
      </c>
      <c r="T771" s="4">
        <v>585706</v>
      </c>
      <c r="U771" s="4">
        <v>5</v>
      </c>
      <c r="V771" s="4">
        <v>8</v>
      </c>
      <c r="W771" s="4">
        <v>5</v>
      </c>
      <c r="X771" s="4">
        <v>7</v>
      </c>
      <c r="Y771" s="4">
        <v>0</v>
      </c>
      <c r="Z771" s="4">
        <v>6</v>
      </c>
      <c r="AA771" s="4" t="s">
        <v>27</v>
      </c>
      <c r="AB771" s="4">
        <v>1</v>
      </c>
      <c r="AC771" s="11">
        <v>1</v>
      </c>
      <c r="AD771" s="9">
        <v>0</v>
      </c>
      <c r="AE771" s="9">
        <v>0</v>
      </c>
      <c r="AF771" s="9">
        <v>0</v>
      </c>
      <c r="AG771" s="9">
        <v>0</v>
      </c>
      <c r="AH771" s="10">
        <v>2</v>
      </c>
      <c r="AI771" s="11">
        <v>1</v>
      </c>
      <c r="AJ771" s="11">
        <v>1</v>
      </c>
      <c r="AK771" s="11">
        <v>1</v>
      </c>
      <c r="AL771" s="9">
        <v>0</v>
      </c>
      <c r="AM771" s="4">
        <v>5</v>
      </c>
      <c r="AN771" s="4" t="s">
        <v>27</v>
      </c>
      <c r="AO771" s="15">
        <v>0</v>
      </c>
      <c r="AP771" s="15">
        <v>0</v>
      </c>
      <c r="AQ771" s="15">
        <v>0</v>
      </c>
      <c r="AR771" s="15">
        <v>0</v>
      </c>
      <c r="AS771" s="15">
        <v>0</v>
      </c>
      <c r="AT771" s="16">
        <v>1</v>
      </c>
      <c r="AU771" s="15">
        <v>0</v>
      </c>
    </row>
    <row r="772" spans="1:47">
      <c r="A772" s="22"/>
      <c r="B772" s="20"/>
      <c r="C772" s="20"/>
      <c r="D772" s="14">
        <v>585706</v>
      </c>
      <c r="E772" s="14">
        <v>843855</v>
      </c>
      <c r="F772" s="14">
        <v>585705</v>
      </c>
      <c r="G772" s="14">
        <v>585707</v>
      </c>
      <c r="H772" s="14">
        <v>843854</v>
      </c>
      <c r="I772" s="14">
        <v>843856</v>
      </c>
      <c r="J772" s="14">
        <v>143980</v>
      </c>
      <c r="K772" s="14">
        <v>93411</v>
      </c>
      <c r="L772" s="14">
        <v>4424</v>
      </c>
      <c r="M772" s="14">
        <v>73</v>
      </c>
      <c r="N772" s="14">
        <v>99</v>
      </c>
      <c r="O772" s="14">
        <v>2</v>
      </c>
      <c r="P772" s="14">
        <v>6</v>
      </c>
      <c r="Q772" s="1"/>
      <c r="R772" s="8">
        <v>64</v>
      </c>
      <c r="S772" s="4">
        <v>3</v>
      </c>
      <c r="T772" s="4">
        <v>843855</v>
      </c>
      <c r="U772" s="4">
        <v>8</v>
      </c>
      <c r="V772" s="4">
        <v>4</v>
      </c>
      <c r="W772" s="4">
        <v>3</v>
      </c>
      <c r="X772" s="4">
        <v>8</v>
      </c>
      <c r="Y772" s="4">
        <v>5</v>
      </c>
      <c r="Z772" s="4">
        <v>5</v>
      </c>
      <c r="AA772" s="4" t="s">
        <v>27</v>
      </c>
      <c r="AB772" s="4">
        <v>1</v>
      </c>
      <c r="AC772" s="9">
        <v>0</v>
      </c>
      <c r="AD772" s="9">
        <v>0</v>
      </c>
      <c r="AE772" s="9">
        <v>0</v>
      </c>
      <c r="AF772" s="11">
        <v>1</v>
      </c>
      <c r="AG772" s="11">
        <v>1</v>
      </c>
      <c r="AH772" s="10">
        <v>2</v>
      </c>
      <c r="AI772" s="9">
        <v>0</v>
      </c>
      <c r="AJ772" s="9">
        <v>0</v>
      </c>
      <c r="AK772" s="10">
        <v>2</v>
      </c>
      <c r="AL772" s="9">
        <v>0</v>
      </c>
      <c r="AM772" s="4">
        <v>4</v>
      </c>
      <c r="AN772" s="4" t="s">
        <v>27</v>
      </c>
      <c r="AO772" s="15">
        <v>0</v>
      </c>
      <c r="AP772" s="15">
        <v>0</v>
      </c>
      <c r="AQ772" s="16">
        <v>1</v>
      </c>
      <c r="AR772" s="15">
        <v>0</v>
      </c>
      <c r="AS772" s="15">
        <v>0</v>
      </c>
      <c r="AT772" s="15">
        <v>0</v>
      </c>
      <c r="AU772" s="15">
        <v>0</v>
      </c>
    </row>
    <row r="773" spans="1:47">
      <c r="A773" s="22"/>
      <c r="B773" s="19">
        <v>63</v>
      </c>
      <c r="C773" s="19">
        <v>20120912</v>
      </c>
      <c r="D773" s="7" t="s">
        <v>32</v>
      </c>
      <c r="E773" s="7" t="s">
        <v>32</v>
      </c>
      <c r="F773" s="7" t="s">
        <v>32</v>
      </c>
      <c r="G773" s="7" t="s">
        <v>32</v>
      </c>
      <c r="H773" s="7" t="s">
        <v>32</v>
      </c>
      <c r="I773" s="7" t="s">
        <v>32</v>
      </c>
      <c r="J773" s="7" t="s">
        <v>30</v>
      </c>
      <c r="K773" s="7" t="s">
        <v>30</v>
      </c>
      <c r="L773" s="7" t="s">
        <v>30</v>
      </c>
      <c r="M773" s="7" t="s">
        <v>30</v>
      </c>
      <c r="N773" s="7" t="s">
        <v>30</v>
      </c>
      <c r="O773" s="7" t="s">
        <v>30</v>
      </c>
      <c r="P773" s="7" t="s">
        <v>30</v>
      </c>
      <c r="Q773" s="1"/>
      <c r="R773" s="8">
        <v>63</v>
      </c>
      <c r="S773" s="4">
        <v>4</v>
      </c>
      <c r="T773" s="4">
        <v>979959</v>
      </c>
      <c r="U773" s="4">
        <v>9</v>
      </c>
      <c r="V773" s="4">
        <v>7</v>
      </c>
      <c r="W773" s="4">
        <v>9</v>
      </c>
      <c r="X773" s="4">
        <v>9</v>
      </c>
      <c r="Y773" s="4">
        <v>5</v>
      </c>
      <c r="Z773" s="4">
        <v>9</v>
      </c>
      <c r="AA773" s="4" t="s">
        <v>27</v>
      </c>
      <c r="AB773" s="4">
        <v>1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11">
        <v>1</v>
      </c>
      <c r="AI773" s="9">
        <v>0</v>
      </c>
      <c r="AJ773" s="11">
        <v>1</v>
      </c>
      <c r="AK773" s="9">
        <v>0</v>
      </c>
      <c r="AL773" s="18">
        <v>4</v>
      </c>
      <c r="AM773" s="4">
        <v>3</v>
      </c>
      <c r="AN773" s="4" t="s">
        <v>27</v>
      </c>
      <c r="AO773" s="15">
        <v>0</v>
      </c>
      <c r="AP773" s="15">
        <v>0</v>
      </c>
      <c r="AQ773" s="15">
        <v>0</v>
      </c>
      <c r="AR773" s="16">
        <v>1</v>
      </c>
      <c r="AS773" s="15">
        <v>0</v>
      </c>
      <c r="AT773" s="15">
        <v>0</v>
      </c>
      <c r="AU773" s="15">
        <v>0</v>
      </c>
    </row>
    <row r="774" spans="1:47">
      <c r="A774" s="22"/>
      <c r="B774" s="20"/>
      <c r="C774" s="20"/>
      <c r="D774" s="14">
        <v>979959</v>
      </c>
      <c r="E774" s="14">
        <v>218503</v>
      </c>
      <c r="F774" s="14">
        <v>979958</v>
      </c>
      <c r="G774" s="14">
        <v>979960</v>
      </c>
      <c r="H774" s="14">
        <v>218502</v>
      </c>
      <c r="I774" s="14">
        <v>218504</v>
      </c>
      <c r="J774" s="14">
        <v>598693</v>
      </c>
      <c r="K774" s="14">
        <v>31685</v>
      </c>
      <c r="L774" s="14">
        <v>5850</v>
      </c>
      <c r="M774" s="14">
        <v>20</v>
      </c>
      <c r="N774" s="14">
        <v>6</v>
      </c>
      <c r="O774" s="14">
        <v>7</v>
      </c>
      <c r="P774" s="14">
        <v>4</v>
      </c>
      <c r="Q774" s="1"/>
      <c r="R774" s="8">
        <v>63</v>
      </c>
      <c r="S774" s="4">
        <v>4</v>
      </c>
      <c r="T774" s="4">
        <v>218503</v>
      </c>
      <c r="U774" s="4">
        <v>2</v>
      </c>
      <c r="V774" s="4">
        <v>1</v>
      </c>
      <c r="W774" s="4">
        <v>8</v>
      </c>
      <c r="X774" s="4">
        <v>5</v>
      </c>
      <c r="Y774" s="4">
        <v>0</v>
      </c>
      <c r="Z774" s="4">
        <v>3</v>
      </c>
      <c r="AA774" s="4" t="s">
        <v>27</v>
      </c>
      <c r="AB774" s="4">
        <v>1</v>
      </c>
      <c r="AC774" s="11">
        <v>1</v>
      </c>
      <c r="AD774" s="11">
        <v>1</v>
      </c>
      <c r="AE774" s="11">
        <v>1</v>
      </c>
      <c r="AF774" s="11">
        <v>1</v>
      </c>
      <c r="AG774" s="9">
        <v>0</v>
      </c>
      <c r="AH774" s="11">
        <v>1</v>
      </c>
      <c r="AI774" s="9">
        <v>0</v>
      </c>
      <c r="AJ774" s="9">
        <v>0</v>
      </c>
      <c r="AK774" s="11">
        <v>1</v>
      </c>
      <c r="AL774" s="9">
        <v>0</v>
      </c>
      <c r="AM774" s="4">
        <v>6</v>
      </c>
      <c r="AN774" s="4" t="s">
        <v>27</v>
      </c>
      <c r="AO774" s="15">
        <v>0</v>
      </c>
      <c r="AP774" s="15">
        <v>0</v>
      </c>
      <c r="AQ774" s="15">
        <v>0</v>
      </c>
      <c r="AR774" s="16">
        <v>1</v>
      </c>
      <c r="AS774" s="15">
        <v>0</v>
      </c>
      <c r="AT774" s="15">
        <v>0</v>
      </c>
      <c r="AU774" s="15">
        <v>0</v>
      </c>
    </row>
    <row r="775" spans="1:47">
      <c r="A775" s="22"/>
      <c r="B775" s="19">
        <v>62</v>
      </c>
      <c r="C775" s="19">
        <v>20120905</v>
      </c>
      <c r="D775" s="7" t="s">
        <v>31</v>
      </c>
      <c r="E775" s="7" t="s">
        <v>34</v>
      </c>
      <c r="F775" s="7" t="s">
        <v>31</v>
      </c>
      <c r="G775" s="7" t="s">
        <v>31</v>
      </c>
      <c r="H775" s="7" t="s">
        <v>34</v>
      </c>
      <c r="I775" s="7" t="s">
        <v>34</v>
      </c>
      <c r="J775" s="7" t="s">
        <v>30</v>
      </c>
      <c r="K775" s="7" t="s">
        <v>30</v>
      </c>
      <c r="L775" s="7" t="s">
        <v>30</v>
      </c>
      <c r="M775" s="7" t="s">
        <v>30</v>
      </c>
      <c r="N775" s="7" t="s">
        <v>30</v>
      </c>
      <c r="O775" s="7" t="s">
        <v>30</v>
      </c>
      <c r="P775" s="7" t="s">
        <v>30</v>
      </c>
      <c r="Q775" s="1"/>
      <c r="R775" s="8">
        <v>62</v>
      </c>
      <c r="S775" s="4">
        <v>5</v>
      </c>
      <c r="T775" s="4">
        <v>651366</v>
      </c>
      <c r="U775" s="4">
        <v>6</v>
      </c>
      <c r="V775" s="4">
        <v>5</v>
      </c>
      <c r="W775" s="4">
        <v>1</v>
      </c>
      <c r="X775" s="4">
        <v>3</v>
      </c>
      <c r="Y775" s="4">
        <v>6</v>
      </c>
      <c r="Z775" s="4">
        <v>6</v>
      </c>
      <c r="AA775" s="4" t="s">
        <v>27</v>
      </c>
      <c r="AB775" s="4">
        <v>1</v>
      </c>
      <c r="AC775" s="9">
        <v>0</v>
      </c>
      <c r="AD775" s="11">
        <v>1</v>
      </c>
      <c r="AE775" s="9">
        <v>0</v>
      </c>
      <c r="AF775" s="11">
        <v>1</v>
      </c>
      <c r="AG775" s="9">
        <v>0</v>
      </c>
      <c r="AH775" s="11">
        <v>1</v>
      </c>
      <c r="AI775" s="17">
        <v>3</v>
      </c>
      <c r="AJ775" s="9">
        <v>0</v>
      </c>
      <c r="AK775" s="9">
        <v>0</v>
      </c>
      <c r="AL775" s="9">
        <v>0</v>
      </c>
      <c r="AM775" s="4">
        <v>4</v>
      </c>
      <c r="AN775" s="4" t="s">
        <v>27</v>
      </c>
      <c r="AO775" s="15">
        <v>0</v>
      </c>
      <c r="AP775" s="15">
        <v>0</v>
      </c>
      <c r="AQ775" s="15">
        <v>0</v>
      </c>
      <c r="AR775" s="15">
        <v>0</v>
      </c>
      <c r="AS775" s="16">
        <v>1</v>
      </c>
      <c r="AT775" s="15">
        <v>0</v>
      </c>
      <c r="AU775" s="15">
        <v>0</v>
      </c>
    </row>
    <row r="776" spans="1:47">
      <c r="A776" s="22"/>
      <c r="B776" s="20"/>
      <c r="C776" s="20"/>
      <c r="D776" s="14">
        <v>651366</v>
      </c>
      <c r="E776" s="14">
        <v>989610</v>
      </c>
      <c r="F776" s="14">
        <v>651365</v>
      </c>
      <c r="G776" s="14">
        <v>651367</v>
      </c>
      <c r="H776" s="14">
        <v>989609</v>
      </c>
      <c r="I776" s="14">
        <v>989611</v>
      </c>
      <c r="J776" s="14">
        <v>490409</v>
      </c>
      <c r="K776" s="14">
        <v>30100</v>
      </c>
      <c r="L776" s="14">
        <v>4475</v>
      </c>
      <c r="M776" s="14">
        <v>32</v>
      </c>
      <c r="N776" s="14">
        <v>65</v>
      </c>
      <c r="O776" s="14">
        <v>4</v>
      </c>
      <c r="P776" s="14">
        <v>9</v>
      </c>
      <c r="Q776" s="1"/>
      <c r="R776" s="8">
        <v>62</v>
      </c>
      <c r="S776" s="4">
        <v>1</v>
      </c>
      <c r="T776" s="4">
        <v>989610</v>
      </c>
      <c r="U776" s="4">
        <v>9</v>
      </c>
      <c r="V776" s="4">
        <v>8</v>
      </c>
      <c r="W776" s="4">
        <v>9</v>
      </c>
      <c r="X776" s="4">
        <v>6</v>
      </c>
      <c r="Y776" s="4">
        <v>1</v>
      </c>
      <c r="Z776" s="4">
        <v>0</v>
      </c>
      <c r="AA776" s="4" t="s">
        <v>27</v>
      </c>
      <c r="AB776" s="4">
        <v>1</v>
      </c>
      <c r="AC776" s="11">
        <v>1</v>
      </c>
      <c r="AD776" s="11">
        <v>1</v>
      </c>
      <c r="AE776" s="9">
        <v>0</v>
      </c>
      <c r="AF776" s="9">
        <v>0</v>
      </c>
      <c r="AG776" s="9">
        <v>0</v>
      </c>
      <c r="AH776" s="9">
        <v>0</v>
      </c>
      <c r="AI776" s="11">
        <v>1</v>
      </c>
      <c r="AJ776" s="9">
        <v>0</v>
      </c>
      <c r="AK776" s="11">
        <v>1</v>
      </c>
      <c r="AL776" s="10">
        <v>2</v>
      </c>
      <c r="AM776" s="4">
        <v>5</v>
      </c>
      <c r="AN776" s="4" t="s">
        <v>27</v>
      </c>
      <c r="AO776" s="16">
        <v>1</v>
      </c>
      <c r="AP776" s="15">
        <v>0</v>
      </c>
      <c r="AQ776" s="15">
        <v>0</v>
      </c>
      <c r="AR776" s="15">
        <v>0</v>
      </c>
      <c r="AS776" s="15">
        <v>0</v>
      </c>
      <c r="AT776" s="15">
        <v>0</v>
      </c>
      <c r="AU776" s="15">
        <v>0</v>
      </c>
    </row>
    <row r="777" spans="1:47">
      <c r="A777" s="22"/>
      <c r="B777" s="19">
        <v>61</v>
      </c>
      <c r="C777" s="19">
        <v>20120829</v>
      </c>
      <c r="D777" s="7" t="s">
        <v>33</v>
      </c>
      <c r="E777" s="7" t="s">
        <v>35</v>
      </c>
      <c r="F777" s="7" t="s">
        <v>33</v>
      </c>
      <c r="G777" s="7" t="s">
        <v>33</v>
      </c>
      <c r="H777" s="7" t="s">
        <v>35</v>
      </c>
      <c r="I777" s="7" t="s">
        <v>35</v>
      </c>
      <c r="J777" s="7" t="s">
        <v>30</v>
      </c>
      <c r="K777" s="7" t="s">
        <v>30</v>
      </c>
      <c r="L777" s="7" t="s">
        <v>30</v>
      </c>
      <c r="M777" s="7" t="s">
        <v>30</v>
      </c>
      <c r="N777" s="7" t="s">
        <v>30</v>
      </c>
      <c r="O777" s="7" t="s">
        <v>30</v>
      </c>
      <c r="P777" s="7" t="s">
        <v>30</v>
      </c>
      <c r="Q777" s="1"/>
      <c r="R777" s="8">
        <v>61</v>
      </c>
      <c r="S777" s="4">
        <v>2</v>
      </c>
      <c r="T777" s="4">
        <v>488661</v>
      </c>
      <c r="U777" s="4">
        <v>4</v>
      </c>
      <c r="V777" s="4">
        <v>8</v>
      </c>
      <c r="W777" s="4">
        <v>8</v>
      </c>
      <c r="X777" s="4">
        <v>6</v>
      </c>
      <c r="Y777" s="4">
        <v>6</v>
      </c>
      <c r="Z777" s="4">
        <v>1</v>
      </c>
      <c r="AA777" s="4" t="s">
        <v>27</v>
      </c>
      <c r="AB777" s="4">
        <v>1</v>
      </c>
      <c r="AC777" s="9">
        <v>0</v>
      </c>
      <c r="AD777" s="11">
        <v>1</v>
      </c>
      <c r="AE777" s="9">
        <v>0</v>
      </c>
      <c r="AF777" s="9">
        <v>0</v>
      </c>
      <c r="AG777" s="11">
        <v>1</v>
      </c>
      <c r="AH777" s="9">
        <v>0</v>
      </c>
      <c r="AI777" s="10">
        <v>2</v>
      </c>
      <c r="AJ777" s="9">
        <v>0</v>
      </c>
      <c r="AK777" s="10">
        <v>2</v>
      </c>
      <c r="AL777" s="9">
        <v>0</v>
      </c>
      <c r="AM777" s="4">
        <v>4</v>
      </c>
      <c r="AN777" s="4" t="s">
        <v>27</v>
      </c>
      <c r="AO777" s="15">
        <v>0</v>
      </c>
      <c r="AP777" s="16">
        <v>1</v>
      </c>
      <c r="AQ777" s="15">
        <v>0</v>
      </c>
      <c r="AR777" s="15">
        <v>0</v>
      </c>
      <c r="AS777" s="15">
        <v>0</v>
      </c>
      <c r="AT777" s="15">
        <v>0</v>
      </c>
      <c r="AU777" s="15">
        <v>0</v>
      </c>
    </row>
    <row r="778" spans="1:47">
      <c r="A778" s="22"/>
      <c r="B778" s="20"/>
      <c r="C778" s="20"/>
      <c r="D778" s="14">
        <v>488661</v>
      </c>
      <c r="E778" s="14">
        <v>770019</v>
      </c>
      <c r="F778" s="14">
        <v>488660</v>
      </c>
      <c r="G778" s="14">
        <v>488662</v>
      </c>
      <c r="H778" s="14">
        <v>770018</v>
      </c>
      <c r="I778" s="14">
        <v>770020</v>
      </c>
      <c r="J778" s="14">
        <v>316886</v>
      </c>
      <c r="K778" s="14">
        <v>34196</v>
      </c>
      <c r="L778" s="14">
        <v>1011</v>
      </c>
      <c r="M778" s="14">
        <v>66</v>
      </c>
      <c r="N778" s="14">
        <v>53</v>
      </c>
      <c r="O778" s="14">
        <v>3</v>
      </c>
      <c r="P778" s="14">
        <v>8</v>
      </c>
      <c r="Q778" s="1"/>
      <c r="R778" s="8">
        <v>61</v>
      </c>
      <c r="S778" s="4">
        <v>7</v>
      </c>
      <c r="T778" s="4">
        <v>770019</v>
      </c>
      <c r="U778" s="4">
        <v>7</v>
      </c>
      <c r="V778" s="4">
        <v>7</v>
      </c>
      <c r="W778" s="4">
        <v>0</v>
      </c>
      <c r="X778" s="4">
        <v>0</v>
      </c>
      <c r="Y778" s="4">
        <v>1</v>
      </c>
      <c r="Z778" s="4">
        <v>9</v>
      </c>
      <c r="AA778" s="4" t="s">
        <v>27</v>
      </c>
      <c r="AB778" s="4">
        <v>1</v>
      </c>
      <c r="AC778" s="10">
        <v>2</v>
      </c>
      <c r="AD778" s="11">
        <v>1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10">
        <v>2</v>
      </c>
      <c r="AK778" s="9">
        <v>0</v>
      </c>
      <c r="AL778" s="11">
        <v>1</v>
      </c>
      <c r="AM778" s="4">
        <v>4</v>
      </c>
      <c r="AN778" s="4" t="s">
        <v>27</v>
      </c>
      <c r="AO778" s="15">
        <v>0</v>
      </c>
      <c r="AP778" s="15">
        <v>0</v>
      </c>
      <c r="AQ778" s="15">
        <v>0</v>
      </c>
      <c r="AR778" s="15">
        <v>0</v>
      </c>
      <c r="AS778" s="15">
        <v>0</v>
      </c>
      <c r="AT778" s="15">
        <v>0</v>
      </c>
      <c r="AU778" s="16">
        <v>1</v>
      </c>
    </row>
    <row r="779" spans="1:47">
      <c r="A779" s="22"/>
      <c r="B779" s="19">
        <v>60</v>
      </c>
      <c r="C779" s="19">
        <v>20120822</v>
      </c>
      <c r="D779" s="7" t="s">
        <v>31</v>
      </c>
      <c r="E779" s="7" t="s">
        <v>28</v>
      </c>
      <c r="F779" s="7" t="s">
        <v>31</v>
      </c>
      <c r="G779" s="7" t="s">
        <v>31</v>
      </c>
      <c r="H779" s="7" t="s">
        <v>28</v>
      </c>
      <c r="I779" s="7" t="s">
        <v>28</v>
      </c>
      <c r="J779" s="7" t="s">
        <v>30</v>
      </c>
      <c r="K779" s="7" t="s">
        <v>30</v>
      </c>
      <c r="L779" s="7" t="s">
        <v>30</v>
      </c>
      <c r="M779" s="7" t="s">
        <v>30</v>
      </c>
      <c r="N779" s="7" t="s">
        <v>30</v>
      </c>
      <c r="O779" s="7" t="s">
        <v>30</v>
      </c>
      <c r="P779" s="7" t="s">
        <v>30</v>
      </c>
      <c r="Q779" s="1"/>
      <c r="R779" s="8">
        <v>60</v>
      </c>
      <c r="S779" s="4">
        <v>5</v>
      </c>
      <c r="T779" s="4">
        <v>701408</v>
      </c>
      <c r="U779" s="4">
        <v>7</v>
      </c>
      <c r="V779" s="4">
        <v>0</v>
      </c>
      <c r="W779" s="4">
        <v>1</v>
      </c>
      <c r="X779" s="4">
        <v>4</v>
      </c>
      <c r="Y779" s="4">
        <v>0</v>
      </c>
      <c r="Z779" s="4">
        <v>8</v>
      </c>
      <c r="AA779" s="4" t="s">
        <v>27</v>
      </c>
      <c r="AB779" s="4">
        <v>1</v>
      </c>
      <c r="AC779" s="10">
        <v>2</v>
      </c>
      <c r="AD779" s="11">
        <v>1</v>
      </c>
      <c r="AE779" s="9">
        <v>0</v>
      </c>
      <c r="AF779" s="9">
        <v>0</v>
      </c>
      <c r="AG779" s="11">
        <v>1</v>
      </c>
      <c r="AH779" s="9">
        <v>0</v>
      </c>
      <c r="AI779" s="9">
        <v>0</v>
      </c>
      <c r="AJ779" s="11">
        <v>1</v>
      </c>
      <c r="AK779" s="11">
        <v>1</v>
      </c>
      <c r="AL779" s="9">
        <v>0</v>
      </c>
      <c r="AM779" s="4">
        <v>5</v>
      </c>
      <c r="AN779" s="4" t="s">
        <v>27</v>
      </c>
      <c r="AO779" s="15">
        <v>0</v>
      </c>
      <c r="AP779" s="15">
        <v>0</v>
      </c>
      <c r="AQ779" s="15">
        <v>0</v>
      </c>
      <c r="AR779" s="15">
        <v>0</v>
      </c>
      <c r="AS779" s="16">
        <v>1</v>
      </c>
      <c r="AT779" s="15">
        <v>0</v>
      </c>
      <c r="AU779" s="15">
        <v>0</v>
      </c>
    </row>
    <row r="780" spans="1:47">
      <c r="A780" s="22"/>
      <c r="B780" s="20"/>
      <c r="C780" s="20"/>
      <c r="D780" s="14">
        <v>701408</v>
      </c>
      <c r="E780" s="14">
        <v>493074</v>
      </c>
      <c r="F780" s="14">
        <v>701407</v>
      </c>
      <c r="G780" s="14">
        <v>701409</v>
      </c>
      <c r="H780" s="14">
        <v>493073</v>
      </c>
      <c r="I780" s="14">
        <v>493075</v>
      </c>
      <c r="J780" s="14">
        <v>848017</v>
      </c>
      <c r="K780" s="14">
        <v>83761</v>
      </c>
      <c r="L780" s="14">
        <v>1159</v>
      </c>
      <c r="M780" s="14">
        <v>77</v>
      </c>
      <c r="N780" s="14">
        <v>98</v>
      </c>
      <c r="O780" s="14">
        <v>3</v>
      </c>
      <c r="P780" s="14">
        <v>7</v>
      </c>
      <c r="Q780" s="1"/>
      <c r="R780" s="8">
        <v>60</v>
      </c>
      <c r="S780" s="4">
        <v>3</v>
      </c>
      <c r="T780" s="4">
        <v>493074</v>
      </c>
      <c r="U780" s="4">
        <v>4</v>
      </c>
      <c r="V780" s="4">
        <v>9</v>
      </c>
      <c r="W780" s="4">
        <v>3</v>
      </c>
      <c r="X780" s="4">
        <v>0</v>
      </c>
      <c r="Y780" s="4">
        <v>7</v>
      </c>
      <c r="Z780" s="4">
        <v>4</v>
      </c>
      <c r="AA780" s="4" t="s">
        <v>27</v>
      </c>
      <c r="AB780" s="4">
        <v>1</v>
      </c>
      <c r="AC780" s="11">
        <v>1</v>
      </c>
      <c r="AD780" s="9">
        <v>0</v>
      </c>
      <c r="AE780" s="9">
        <v>0</v>
      </c>
      <c r="AF780" s="11">
        <v>1</v>
      </c>
      <c r="AG780" s="10">
        <v>2</v>
      </c>
      <c r="AH780" s="9">
        <v>0</v>
      </c>
      <c r="AI780" s="9">
        <v>0</v>
      </c>
      <c r="AJ780" s="11">
        <v>1</v>
      </c>
      <c r="AK780" s="9">
        <v>0</v>
      </c>
      <c r="AL780" s="11">
        <v>1</v>
      </c>
      <c r="AM780" s="4">
        <v>5</v>
      </c>
      <c r="AN780" s="4" t="s">
        <v>27</v>
      </c>
      <c r="AO780" s="15">
        <v>0</v>
      </c>
      <c r="AP780" s="15">
        <v>0</v>
      </c>
      <c r="AQ780" s="16">
        <v>1</v>
      </c>
      <c r="AR780" s="15">
        <v>0</v>
      </c>
      <c r="AS780" s="15">
        <v>0</v>
      </c>
      <c r="AT780" s="15">
        <v>0</v>
      </c>
      <c r="AU780" s="15">
        <v>0</v>
      </c>
    </row>
    <row r="781" spans="1:47">
      <c r="A781" s="22"/>
      <c r="B781" s="19">
        <v>59</v>
      </c>
      <c r="C781" s="19">
        <v>20120815</v>
      </c>
      <c r="D781" s="7" t="s">
        <v>28</v>
      </c>
      <c r="E781" s="7" t="s">
        <v>34</v>
      </c>
      <c r="F781" s="7" t="s">
        <v>28</v>
      </c>
      <c r="G781" s="7" t="s">
        <v>28</v>
      </c>
      <c r="H781" s="7" t="s">
        <v>34</v>
      </c>
      <c r="I781" s="7" t="s">
        <v>34</v>
      </c>
      <c r="J781" s="7" t="s">
        <v>30</v>
      </c>
      <c r="K781" s="7" t="s">
        <v>30</v>
      </c>
      <c r="L781" s="7" t="s">
        <v>30</v>
      </c>
      <c r="M781" s="7" t="s">
        <v>30</v>
      </c>
      <c r="N781" s="7" t="s">
        <v>30</v>
      </c>
      <c r="O781" s="7" t="s">
        <v>30</v>
      </c>
      <c r="P781" s="7" t="s">
        <v>30</v>
      </c>
      <c r="Q781" s="1"/>
      <c r="R781" s="8">
        <v>59</v>
      </c>
      <c r="S781" s="4">
        <v>3</v>
      </c>
      <c r="T781" s="4">
        <v>751004</v>
      </c>
      <c r="U781" s="4">
        <v>7</v>
      </c>
      <c r="V781" s="4">
        <v>5</v>
      </c>
      <c r="W781" s="4">
        <v>1</v>
      </c>
      <c r="X781" s="4">
        <v>0</v>
      </c>
      <c r="Y781" s="4">
        <v>0</v>
      </c>
      <c r="Z781" s="4">
        <v>4</v>
      </c>
      <c r="AA781" s="4" t="s">
        <v>27</v>
      </c>
      <c r="AB781" s="4">
        <v>1</v>
      </c>
      <c r="AC781" s="10">
        <v>2</v>
      </c>
      <c r="AD781" s="11">
        <v>1</v>
      </c>
      <c r="AE781" s="9">
        <v>0</v>
      </c>
      <c r="AF781" s="9">
        <v>0</v>
      </c>
      <c r="AG781" s="11">
        <v>1</v>
      </c>
      <c r="AH781" s="11">
        <v>1</v>
      </c>
      <c r="AI781" s="9">
        <v>0</v>
      </c>
      <c r="AJ781" s="11">
        <v>1</v>
      </c>
      <c r="AK781" s="9">
        <v>0</v>
      </c>
      <c r="AL781" s="9">
        <v>0</v>
      </c>
      <c r="AM781" s="4">
        <v>5</v>
      </c>
      <c r="AN781" s="4" t="s">
        <v>27</v>
      </c>
      <c r="AO781" s="15">
        <v>0</v>
      </c>
      <c r="AP781" s="15">
        <v>0</v>
      </c>
      <c r="AQ781" s="16">
        <v>1</v>
      </c>
      <c r="AR781" s="15">
        <v>0</v>
      </c>
      <c r="AS781" s="15">
        <v>0</v>
      </c>
      <c r="AT781" s="15">
        <v>0</v>
      </c>
      <c r="AU781" s="15">
        <v>0</v>
      </c>
    </row>
    <row r="782" spans="1:47">
      <c r="A782" s="22"/>
      <c r="B782" s="20"/>
      <c r="C782" s="20"/>
      <c r="D782" s="14">
        <v>751004</v>
      </c>
      <c r="E782" s="14">
        <v>400216</v>
      </c>
      <c r="F782" s="14">
        <v>751003</v>
      </c>
      <c r="G782" s="14">
        <v>751005</v>
      </c>
      <c r="H782" s="14">
        <v>400215</v>
      </c>
      <c r="I782" s="14">
        <v>400217</v>
      </c>
      <c r="J782" s="14">
        <v>913851</v>
      </c>
      <c r="K782" s="14">
        <v>20108</v>
      </c>
      <c r="L782" s="14">
        <v>7474</v>
      </c>
      <c r="M782" s="14">
        <v>56</v>
      </c>
      <c r="N782" s="14">
        <v>46</v>
      </c>
      <c r="O782" s="14">
        <v>6</v>
      </c>
      <c r="P782" s="14">
        <v>9</v>
      </c>
      <c r="Q782" s="1"/>
      <c r="R782" s="8">
        <v>59</v>
      </c>
      <c r="S782" s="4">
        <v>1</v>
      </c>
      <c r="T782" s="4">
        <v>400216</v>
      </c>
      <c r="U782" s="4">
        <v>4</v>
      </c>
      <c r="V782" s="4">
        <v>0</v>
      </c>
      <c r="W782" s="4">
        <v>0</v>
      </c>
      <c r="X782" s="4">
        <v>2</v>
      </c>
      <c r="Y782" s="4">
        <v>1</v>
      </c>
      <c r="Z782" s="4">
        <v>6</v>
      </c>
      <c r="AA782" s="4" t="s">
        <v>27</v>
      </c>
      <c r="AB782" s="4">
        <v>1</v>
      </c>
      <c r="AC782" s="10">
        <v>2</v>
      </c>
      <c r="AD782" s="11">
        <v>1</v>
      </c>
      <c r="AE782" s="11">
        <v>1</v>
      </c>
      <c r="AF782" s="9">
        <v>0</v>
      </c>
      <c r="AG782" s="11">
        <v>1</v>
      </c>
      <c r="AH782" s="9">
        <v>0</v>
      </c>
      <c r="AI782" s="11">
        <v>1</v>
      </c>
      <c r="AJ782" s="9">
        <v>0</v>
      </c>
      <c r="AK782" s="9">
        <v>0</v>
      </c>
      <c r="AL782" s="9">
        <v>0</v>
      </c>
      <c r="AM782" s="4">
        <v>5</v>
      </c>
      <c r="AN782" s="4" t="s">
        <v>27</v>
      </c>
      <c r="AO782" s="16">
        <v>1</v>
      </c>
      <c r="AP782" s="15">
        <v>0</v>
      </c>
      <c r="AQ782" s="15">
        <v>0</v>
      </c>
      <c r="AR782" s="15">
        <v>0</v>
      </c>
      <c r="AS782" s="15">
        <v>0</v>
      </c>
      <c r="AT782" s="15">
        <v>0</v>
      </c>
      <c r="AU782" s="15">
        <v>0</v>
      </c>
    </row>
    <row r="783" spans="1:47">
      <c r="A783" s="22"/>
      <c r="B783" s="19">
        <v>58</v>
      </c>
      <c r="C783" s="19">
        <v>20120808</v>
      </c>
      <c r="D783" s="7" t="s">
        <v>32</v>
      </c>
      <c r="E783" s="7" t="s">
        <v>32</v>
      </c>
      <c r="F783" s="7" t="s">
        <v>32</v>
      </c>
      <c r="G783" s="7" t="s">
        <v>32</v>
      </c>
      <c r="H783" s="7" t="s">
        <v>32</v>
      </c>
      <c r="I783" s="7" t="s">
        <v>32</v>
      </c>
      <c r="J783" s="7" t="s">
        <v>30</v>
      </c>
      <c r="K783" s="7" t="s">
        <v>30</v>
      </c>
      <c r="L783" s="7" t="s">
        <v>30</v>
      </c>
      <c r="M783" s="7" t="s">
        <v>30</v>
      </c>
      <c r="N783" s="7" t="s">
        <v>30</v>
      </c>
      <c r="O783" s="7" t="s">
        <v>30</v>
      </c>
      <c r="P783" s="7" t="s">
        <v>30</v>
      </c>
      <c r="Q783" s="1"/>
      <c r="R783" s="8">
        <v>58</v>
      </c>
      <c r="S783" s="4">
        <v>4</v>
      </c>
      <c r="T783" s="4">
        <v>624854</v>
      </c>
      <c r="U783" s="4">
        <v>6</v>
      </c>
      <c r="V783" s="4">
        <v>2</v>
      </c>
      <c r="W783" s="4">
        <v>4</v>
      </c>
      <c r="X783" s="4">
        <v>8</v>
      </c>
      <c r="Y783" s="4">
        <v>5</v>
      </c>
      <c r="Z783" s="4">
        <v>4</v>
      </c>
      <c r="AA783" s="4" t="s">
        <v>27</v>
      </c>
      <c r="AB783" s="4">
        <v>1</v>
      </c>
      <c r="AC783" s="9">
        <v>0</v>
      </c>
      <c r="AD783" s="9">
        <v>0</v>
      </c>
      <c r="AE783" s="11">
        <v>1</v>
      </c>
      <c r="AF783" s="9">
        <v>0</v>
      </c>
      <c r="AG783" s="10">
        <v>2</v>
      </c>
      <c r="AH783" s="11">
        <v>1</v>
      </c>
      <c r="AI783" s="11">
        <v>1</v>
      </c>
      <c r="AJ783" s="9">
        <v>0</v>
      </c>
      <c r="AK783" s="11">
        <v>1</v>
      </c>
      <c r="AL783" s="9">
        <v>0</v>
      </c>
      <c r="AM783" s="4">
        <v>5</v>
      </c>
      <c r="AN783" s="4" t="s">
        <v>27</v>
      </c>
      <c r="AO783" s="15">
        <v>0</v>
      </c>
      <c r="AP783" s="15">
        <v>0</v>
      </c>
      <c r="AQ783" s="15">
        <v>0</v>
      </c>
      <c r="AR783" s="16">
        <v>1</v>
      </c>
      <c r="AS783" s="15">
        <v>0</v>
      </c>
      <c r="AT783" s="15">
        <v>0</v>
      </c>
      <c r="AU783" s="15">
        <v>0</v>
      </c>
    </row>
    <row r="784" spans="1:47">
      <c r="A784" s="22"/>
      <c r="B784" s="20"/>
      <c r="C784" s="20"/>
      <c r="D784" s="14">
        <v>624854</v>
      </c>
      <c r="E784" s="14">
        <v>628053</v>
      </c>
      <c r="F784" s="14">
        <v>624853</v>
      </c>
      <c r="G784" s="14">
        <v>624855</v>
      </c>
      <c r="H784" s="14">
        <v>628052</v>
      </c>
      <c r="I784" s="14">
        <v>628054</v>
      </c>
      <c r="J784" s="14">
        <v>445754</v>
      </c>
      <c r="K784" s="14">
        <v>33999</v>
      </c>
      <c r="L784" s="14">
        <v>54</v>
      </c>
      <c r="M784" s="14">
        <v>39</v>
      </c>
      <c r="N784" s="14">
        <v>95</v>
      </c>
      <c r="O784" s="14">
        <v>7</v>
      </c>
      <c r="P784" s="14">
        <v>4</v>
      </c>
      <c r="Q784" s="1"/>
      <c r="R784" s="8">
        <v>58</v>
      </c>
      <c r="S784" s="4">
        <v>4</v>
      </c>
      <c r="T784" s="4">
        <v>628053</v>
      </c>
      <c r="U784" s="4">
        <v>6</v>
      </c>
      <c r="V784" s="4">
        <v>2</v>
      </c>
      <c r="W784" s="4">
        <v>8</v>
      </c>
      <c r="X784" s="4">
        <v>0</v>
      </c>
      <c r="Y784" s="4">
        <v>5</v>
      </c>
      <c r="Z784" s="4">
        <v>3</v>
      </c>
      <c r="AA784" s="4" t="s">
        <v>27</v>
      </c>
      <c r="AB784" s="4">
        <v>1</v>
      </c>
      <c r="AC784" s="11">
        <v>1</v>
      </c>
      <c r="AD784" s="9">
        <v>0</v>
      </c>
      <c r="AE784" s="11">
        <v>1</v>
      </c>
      <c r="AF784" s="11">
        <v>1</v>
      </c>
      <c r="AG784" s="9">
        <v>0</v>
      </c>
      <c r="AH784" s="11">
        <v>1</v>
      </c>
      <c r="AI784" s="11">
        <v>1</v>
      </c>
      <c r="AJ784" s="9">
        <v>0</v>
      </c>
      <c r="AK784" s="11">
        <v>1</v>
      </c>
      <c r="AL784" s="9">
        <v>0</v>
      </c>
      <c r="AM784" s="4">
        <v>6</v>
      </c>
      <c r="AN784" s="4" t="s">
        <v>27</v>
      </c>
      <c r="AO784" s="15">
        <v>0</v>
      </c>
      <c r="AP784" s="15">
        <v>0</v>
      </c>
      <c r="AQ784" s="15">
        <v>0</v>
      </c>
      <c r="AR784" s="16">
        <v>1</v>
      </c>
      <c r="AS784" s="15">
        <v>0</v>
      </c>
      <c r="AT784" s="15">
        <v>0</v>
      </c>
      <c r="AU784" s="15">
        <v>0</v>
      </c>
    </row>
    <row r="785" spans="1:47">
      <c r="A785" s="22"/>
      <c r="B785" s="19">
        <v>57</v>
      </c>
      <c r="C785" s="19">
        <v>20120801</v>
      </c>
      <c r="D785" s="7" t="s">
        <v>29</v>
      </c>
      <c r="E785" s="7" t="s">
        <v>33</v>
      </c>
      <c r="F785" s="7" t="s">
        <v>29</v>
      </c>
      <c r="G785" s="7" t="s">
        <v>29</v>
      </c>
      <c r="H785" s="7" t="s">
        <v>33</v>
      </c>
      <c r="I785" s="7" t="s">
        <v>33</v>
      </c>
      <c r="J785" s="7" t="s">
        <v>30</v>
      </c>
      <c r="K785" s="7" t="s">
        <v>30</v>
      </c>
      <c r="L785" s="7" t="s">
        <v>30</v>
      </c>
      <c r="M785" s="7" t="s">
        <v>30</v>
      </c>
      <c r="N785" s="7" t="s">
        <v>30</v>
      </c>
      <c r="O785" s="7" t="s">
        <v>30</v>
      </c>
      <c r="P785" s="7" t="s">
        <v>30</v>
      </c>
      <c r="Q785" s="1"/>
      <c r="R785" s="8">
        <v>57</v>
      </c>
      <c r="S785" s="4">
        <v>6</v>
      </c>
      <c r="T785" s="4">
        <v>869809</v>
      </c>
      <c r="U785" s="4">
        <v>8</v>
      </c>
      <c r="V785" s="4">
        <v>6</v>
      </c>
      <c r="W785" s="4">
        <v>9</v>
      </c>
      <c r="X785" s="4">
        <v>8</v>
      </c>
      <c r="Y785" s="4">
        <v>0</v>
      </c>
      <c r="Z785" s="4">
        <v>9</v>
      </c>
      <c r="AA785" s="4" t="s">
        <v>27</v>
      </c>
      <c r="AB785" s="4">
        <v>1</v>
      </c>
      <c r="AC785" s="11">
        <v>1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11">
        <v>1</v>
      </c>
      <c r="AJ785" s="9">
        <v>0</v>
      </c>
      <c r="AK785" s="10">
        <v>2</v>
      </c>
      <c r="AL785" s="10">
        <v>2</v>
      </c>
      <c r="AM785" s="4">
        <v>4</v>
      </c>
      <c r="AN785" s="4" t="s">
        <v>27</v>
      </c>
      <c r="AO785" s="15">
        <v>0</v>
      </c>
      <c r="AP785" s="15">
        <v>0</v>
      </c>
      <c r="AQ785" s="15">
        <v>0</v>
      </c>
      <c r="AR785" s="15">
        <v>0</v>
      </c>
      <c r="AS785" s="15">
        <v>0</v>
      </c>
      <c r="AT785" s="16">
        <v>1</v>
      </c>
      <c r="AU785" s="15">
        <v>0</v>
      </c>
    </row>
    <row r="786" spans="1:47">
      <c r="A786" s="22"/>
      <c r="B786" s="20"/>
      <c r="C786" s="20"/>
      <c r="D786" s="14">
        <v>869809</v>
      </c>
      <c r="E786" s="14">
        <v>886407</v>
      </c>
      <c r="F786" s="14">
        <v>869808</v>
      </c>
      <c r="G786" s="14">
        <v>869810</v>
      </c>
      <c r="H786" s="14">
        <v>886406</v>
      </c>
      <c r="I786" s="14">
        <v>886408</v>
      </c>
      <c r="J786" s="14">
        <v>999962</v>
      </c>
      <c r="K786" s="14">
        <v>21584</v>
      </c>
      <c r="L786" s="14">
        <v>5649</v>
      </c>
      <c r="M786" s="14">
        <v>23</v>
      </c>
      <c r="N786" s="14">
        <v>86</v>
      </c>
      <c r="O786" s="14">
        <v>1</v>
      </c>
      <c r="P786" s="14">
        <v>8</v>
      </c>
      <c r="Q786" s="1"/>
      <c r="R786" s="8">
        <v>57</v>
      </c>
      <c r="S786" s="4">
        <v>2</v>
      </c>
      <c r="T786" s="4">
        <v>886407</v>
      </c>
      <c r="U786" s="4">
        <v>8</v>
      </c>
      <c r="V786" s="4">
        <v>8</v>
      </c>
      <c r="W786" s="4">
        <v>6</v>
      </c>
      <c r="X786" s="4">
        <v>4</v>
      </c>
      <c r="Y786" s="4">
        <v>0</v>
      </c>
      <c r="Z786" s="4">
        <v>7</v>
      </c>
      <c r="AA786" s="4" t="s">
        <v>27</v>
      </c>
      <c r="AB786" s="4">
        <v>1</v>
      </c>
      <c r="AC786" s="11">
        <v>1</v>
      </c>
      <c r="AD786" s="9">
        <v>0</v>
      </c>
      <c r="AE786" s="9">
        <v>0</v>
      </c>
      <c r="AF786" s="9">
        <v>0</v>
      </c>
      <c r="AG786" s="11">
        <v>1</v>
      </c>
      <c r="AH786" s="9">
        <v>0</v>
      </c>
      <c r="AI786" s="11">
        <v>1</v>
      </c>
      <c r="AJ786" s="11">
        <v>1</v>
      </c>
      <c r="AK786" s="10">
        <v>2</v>
      </c>
      <c r="AL786" s="9">
        <v>0</v>
      </c>
      <c r="AM786" s="4">
        <v>5</v>
      </c>
      <c r="AN786" s="4" t="s">
        <v>27</v>
      </c>
      <c r="AO786" s="15">
        <v>0</v>
      </c>
      <c r="AP786" s="16">
        <v>1</v>
      </c>
      <c r="AQ786" s="15">
        <v>0</v>
      </c>
      <c r="AR786" s="15">
        <v>0</v>
      </c>
      <c r="AS786" s="15">
        <v>0</v>
      </c>
      <c r="AT786" s="15">
        <v>0</v>
      </c>
      <c r="AU786" s="15">
        <v>0</v>
      </c>
    </row>
    <row r="787" spans="1:47">
      <c r="A787" s="22"/>
      <c r="B787" s="19">
        <v>56</v>
      </c>
      <c r="C787" s="19">
        <v>20120725</v>
      </c>
      <c r="D787" s="7" t="s">
        <v>28</v>
      </c>
      <c r="E787" s="7" t="s">
        <v>32</v>
      </c>
      <c r="F787" s="7" t="s">
        <v>28</v>
      </c>
      <c r="G787" s="7" t="s">
        <v>28</v>
      </c>
      <c r="H787" s="7" t="s">
        <v>32</v>
      </c>
      <c r="I787" s="7" t="s">
        <v>32</v>
      </c>
      <c r="J787" s="7" t="s">
        <v>30</v>
      </c>
      <c r="K787" s="7" t="s">
        <v>30</v>
      </c>
      <c r="L787" s="7" t="s">
        <v>30</v>
      </c>
      <c r="M787" s="7" t="s">
        <v>30</v>
      </c>
      <c r="N787" s="7" t="s">
        <v>30</v>
      </c>
      <c r="O787" s="7" t="s">
        <v>30</v>
      </c>
      <c r="P787" s="7" t="s">
        <v>30</v>
      </c>
      <c r="Q787" s="1"/>
      <c r="R787" s="8">
        <v>56</v>
      </c>
      <c r="S787" s="4">
        <v>3</v>
      </c>
      <c r="T787" s="4">
        <v>351600</v>
      </c>
      <c r="U787" s="4">
        <v>3</v>
      </c>
      <c r="V787" s="4">
        <v>5</v>
      </c>
      <c r="W787" s="4">
        <v>1</v>
      </c>
      <c r="X787" s="4">
        <v>6</v>
      </c>
      <c r="Y787" s="4">
        <v>0</v>
      </c>
      <c r="Z787" s="4">
        <v>0</v>
      </c>
      <c r="AA787" s="4" t="s">
        <v>27</v>
      </c>
      <c r="AB787" s="4">
        <v>1</v>
      </c>
      <c r="AC787" s="10">
        <v>2</v>
      </c>
      <c r="AD787" s="11">
        <v>1</v>
      </c>
      <c r="AE787" s="9">
        <v>0</v>
      </c>
      <c r="AF787" s="11">
        <v>1</v>
      </c>
      <c r="AG787" s="9">
        <v>0</v>
      </c>
      <c r="AH787" s="11">
        <v>1</v>
      </c>
      <c r="AI787" s="11">
        <v>1</v>
      </c>
      <c r="AJ787" s="9">
        <v>0</v>
      </c>
      <c r="AK787" s="9">
        <v>0</v>
      </c>
      <c r="AL787" s="9">
        <v>0</v>
      </c>
      <c r="AM787" s="4">
        <v>5</v>
      </c>
      <c r="AN787" s="4" t="s">
        <v>27</v>
      </c>
      <c r="AO787" s="15">
        <v>0</v>
      </c>
      <c r="AP787" s="15">
        <v>0</v>
      </c>
      <c r="AQ787" s="16">
        <v>1</v>
      </c>
      <c r="AR787" s="15">
        <v>0</v>
      </c>
      <c r="AS787" s="15">
        <v>0</v>
      </c>
      <c r="AT787" s="15">
        <v>0</v>
      </c>
      <c r="AU787" s="15">
        <v>0</v>
      </c>
    </row>
    <row r="788" spans="1:47">
      <c r="A788" s="22"/>
      <c r="B788" s="20"/>
      <c r="C788" s="20"/>
      <c r="D788" s="14">
        <v>351600</v>
      </c>
      <c r="E788" s="14">
        <v>710082</v>
      </c>
      <c r="F788" s="14">
        <v>351599</v>
      </c>
      <c r="G788" s="14">
        <v>351601</v>
      </c>
      <c r="H788" s="14">
        <v>710081</v>
      </c>
      <c r="I788" s="14">
        <v>710083</v>
      </c>
      <c r="J788" s="14">
        <v>297082</v>
      </c>
      <c r="K788" s="14">
        <v>50197</v>
      </c>
      <c r="L788" s="14">
        <v>967</v>
      </c>
      <c r="M788" s="14">
        <v>20</v>
      </c>
      <c r="N788" s="14">
        <v>75</v>
      </c>
      <c r="O788" s="14">
        <v>0</v>
      </c>
      <c r="P788" s="14">
        <v>1</v>
      </c>
      <c r="Q788" s="1"/>
      <c r="R788" s="8">
        <v>56</v>
      </c>
      <c r="S788" s="4">
        <v>4</v>
      </c>
      <c r="T788" s="4">
        <v>710082</v>
      </c>
      <c r="U788" s="4">
        <v>7</v>
      </c>
      <c r="V788" s="4">
        <v>1</v>
      </c>
      <c r="W788" s="4">
        <v>0</v>
      </c>
      <c r="X788" s="4">
        <v>0</v>
      </c>
      <c r="Y788" s="4">
        <v>8</v>
      </c>
      <c r="Z788" s="4">
        <v>2</v>
      </c>
      <c r="AA788" s="4" t="s">
        <v>27</v>
      </c>
      <c r="AB788" s="4">
        <v>1</v>
      </c>
      <c r="AC788" s="10">
        <v>2</v>
      </c>
      <c r="AD788" s="11">
        <v>1</v>
      </c>
      <c r="AE788" s="11">
        <v>1</v>
      </c>
      <c r="AF788" s="9">
        <v>0</v>
      </c>
      <c r="AG788" s="9">
        <v>0</v>
      </c>
      <c r="AH788" s="9">
        <v>0</v>
      </c>
      <c r="AI788" s="9">
        <v>0</v>
      </c>
      <c r="AJ788" s="11">
        <v>1</v>
      </c>
      <c r="AK788" s="11">
        <v>1</v>
      </c>
      <c r="AL788" s="9">
        <v>0</v>
      </c>
      <c r="AM788" s="4">
        <v>5</v>
      </c>
      <c r="AN788" s="4" t="s">
        <v>27</v>
      </c>
      <c r="AO788" s="15">
        <v>0</v>
      </c>
      <c r="AP788" s="15">
        <v>0</v>
      </c>
      <c r="AQ788" s="15">
        <v>0</v>
      </c>
      <c r="AR788" s="16">
        <v>1</v>
      </c>
      <c r="AS788" s="15">
        <v>0</v>
      </c>
      <c r="AT788" s="15">
        <v>0</v>
      </c>
      <c r="AU788" s="15">
        <v>0</v>
      </c>
    </row>
    <row r="789" spans="1:47">
      <c r="A789" s="22"/>
      <c r="B789" s="19">
        <v>55</v>
      </c>
      <c r="C789" s="19">
        <v>20120718</v>
      </c>
      <c r="D789" s="7" t="s">
        <v>29</v>
      </c>
      <c r="E789" s="7" t="s">
        <v>33</v>
      </c>
      <c r="F789" s="7" t="s">
        <v>29</v>
      </c>
      <c r="G789" s="7" t="s">
        <v>29</v>
      </c>
      <c r="H789" s="7" t="s">
        <v>33</v>
      </c>
      <c r="I789" s="7" t="s">
        <v>33</v>
      </c>
      <c r="J789" s="7" t="s">
        <v>30</v>
      </c>
      <c r="K789" s="7" t="s">
        <v>30</v>
      </c>
      <c r="L789" s="7" t="s">
        <v>30</v>
      </c>
      <c r="M789" s="7" t="s">
        <v>30</v>
      </c>
      <c r="N789" s="7" t="s">
        <v>30</v>
      </c>
      <c r="O789" s="7" t="s">
        <v>30</v>
      </c>
      <c r="P789" s="7" t="s">
        <v>30</v>
      </c>
      <c r="Q789" s="1"/>
      <c r="R789" s="8">
        <v>55</v>
      </c>
      <c r="S789" s="4">
        <v>6</v>
      </c>
      <c r="T789" s="4">
        <v>597175</v>
      </c>
      <c r="U789" s="4">
        <v>5</v>
      </c>
      <c r="V789" s="4">
        <v>9</v>
      </c>
      <c r="W789" s="4">
        <v>7</v>
      </c>
      <c r="X789" s="4">
        <v>1</v>
      </c>
      <c r="Y789" s="4">
        <v>7</v>
      </c>
      <c r="Z789" s="4">
        <v>5</v>
      </c>
      <c r="AA789" s="4" t="s">
        <v>27</v>
      </c>
      <c r="AB789" s="4">
        <v>1</v>
      </c>
      <c r="AC789" s="9">
        <v>0</v>
      </c>
      <c r="AD789" s="11">
        <v>1</v>
      </c>
      <c r="AE789" s="9">
        <v>0</v>
      </c>
      <c r="AF789" s="9">
        <v>0</v>
      </c>
      <c r="AG789" s="9">
        <v>0</v>
      </c>
      <c r="AH789" s="10">
        <v>2</v>
      </c>
      <c r="AI789" s="9">
        <v>0</v>
      </c>
      <c r="AJ789" s="10">
        <v>2</v>
      </c>
      <c r="AK789" s="9">
        <v>0</v>
      </c>
      <c r="AL789" s="11">
        <v>1</v>
      </c>
      <c r="AM789" s="4">
        <v>4</v>
      </c>
      <c r="AN789" s="4" t="s">
        <v>27</v>
      </c>
      <c r="AO789" s="15">
        <v>0</v>
      </c>
      <c r="AP789" s="15">
        <v>0</v>
      </c>
      <c r="AQ789" s="15">
        <v>0</v>
      </c>
      <c r="AR789" s="15">
        <v>0</v>
      </c>
      <c r="AS789" s="15">
        <v>0</v>
      </c>
      <c r="AT789" s="16">
        <v>1</v>
      </c>
      <c r="AU789" s="15">
        <v>0</v>
      </c>
    </row>
    <row r="790" spans="1:47">
      <c r="A790" s="22"/>
      <c r="B790" s="20"/>
      <c r="C790" s="20"/>
      <c r="D790" s="14">
        <v>597175</v>
      </c>
      <c r="E790" s="14">
        <v>702248</v>
      </c>
      <c r="F790" s="14">
        <v>597174</v>
      </c>
      <c r="G790" s="14">
        <v>597176</v>
      </c>
      <c r="H790" s="14">
        <v>702247</v>
      </c>
      <c r="I790" s="14">
        <v>702249</v>
      </c>
      <c r="J790" s="14">
        <v>865097</v>
      </c>
      <c r="K790" s="14">
        <v>86509</v>
      </c>
      <c r="L790" s="14">
        <v>442</v>
      </c>
      <c r="M790" s="14">
        <v>5</v>
      </c>
      <c r="N790" s="14">
        <v>83</v>
      </c>
      <c r="O790" s="14">
        <v>6</v>
      </c>
      <c r="P790" s="14">
        <v>7</v>
      </c>
      <c r="Q790" s="1"/>
      <c r="R790" s="8">
        <v>55</v>
      </c>
      <c r="S790" s="4">
        <v>2</v>
      </c>
      <c r="T790" s="4">
        <v>702248</v>
      </c>
      <c r="U790" s="4">
        <v>7</v>
      </c>
      <c r="V790" s="4">
        <v>0</v>
      </c>
      <c r="W790" s="4">
        <v>2</v>
      </c>
      <c r="X790" s="4">
        <v>2</v>
      </c>
      <c r="Y790" s="4">
        <v>4</v>
      </c>
      <c r="Z790" s="4">
        <v>8</v>
      </c>
      <c r="AA790" s="4" t="s">
        <v>27</v>
      </c>
      <c r="AB790" s="4">
        <v>1</v>
      </c>
      <c r="AC790" s="11">
        <v>1</v>
      </c>
      <c r="AD790" s="9">
        <v>0</v>
      </c>
      <c r="AE790" s="10">
        <v>2</v>
      </c>
      <c r="AF790" s="9">
        <v>0</v>
      </c>
      <c r="AG790" s="11">
        <v>1</v>
      </c>
      <c r="AH790" s="9">
        <v>0</v>
      </c>
      <c r="AI790" s="9">
        <v>0</v>
      </c>
      <c r="AJ790" s="11">
        <v>1</v>
      </c>
      <c r="AK790" s="11">
        <v>1</v>
      </c>
      <c r="AL790" s="9">
        <v>0</v>
      </c>
      <c r="AM790" s="4">
        <v>5</v>
      </c>
      <c r="AN790" s="4" t="s">
        <v>27</v>
      </c>
      <c r="AO790" s="15">
        <v>0</v>
      </c>
      <c r="AP790" s="16">
        <v>1</v>
      </c>
      <c r="AQ790" s="15">
        <v>0</v>
      </c>
      <c r="AR790" s="15">
        <v>0</v>
      </c>
      <c r="AS790" s="15">
        <v>0</v>
      </c>
      <c r="AT790" s="15">
        <v>0</v>
      </c>
      <c r="AU790" s="15">
        <v>0</v>
      </c>
    </row>
    <row r="791" spans="1:47">
      <c r="A791" s="22"/>
      <c r="B791" s="19">
        <v>54</v>
      </c>
      <c r="C791" s="19">
        <v>20120711</v>
      </c>
      <c r="D791" s="7" t="s">
        <v>34</v>
      </c>
      <c r="E791" s="7" t="s">
        <v>28</v>
      </c>
      <c r="F791" s="7" t="s">
        <v>34</v>
      </c>
      <c r="G791" s="7" t="s">
        <v>34</v>
      </c>
      <c r="H791" s="7" t="s">
        <v>28</v>
      </c>
      <c r="I791" s="7" t="s">
        <v>28</v>
      </c>
      <c r="J791" s="7" t="s">
        <v>30</v>
      </c>
      <c r="K791" s="7" t="s">
        <v>30</v>
      </c>
      <c r="L791" s="7" t="s">
        <v>30</v>
      </c>
      <c r="M791" s="7" t="s">
        <v>30</v>
      </c>
      <c r="N791" s="7" t="s">
        <v>30</v>
      </c>
      <c r="O791" s="7" t="s">
        <v>30</v>
      </c>
      <c r="P791" s="7" t="s">
        <v>30</v>
      </c>
      <c r="Q791" s="1"/>
      <c r="R791" s="8">
        <v>54</v>
      </c>
      <c r="S791" s="4">
        <v>1</v>
      </c>
      <c r="T791" s="4">
        <v>785965</v>
      </c>
      <c r="U791" s="4">
        <v>7</v>
      </c>
      <c r="V791" s="4">
        <v>8</v>
      </c>
      <c r="W791" s="4">
        <v>5</v>
      </c>
      <c r="X791" s="4">
        <v>9</v>
      </c>
      <c r="Y791" s="4">
        <v>6</v>
      </c>
      <c r="Z791" s="4">
        <v>5</v>
      </c>
      <c r="AA791" s="4" t="s">
        <v>27</v>
      </c>
      <c r="AB791" s="4">
        <v>1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10">
        <v>2</v>
      </c>
      <c r="AI791" s="11">
        <v>1</v>
      </c>
      <c r="AJ791" s="11">
        <v>1</v>
      </c>
      <c r="AK791" s="11">
        <v>1</v>
      </c>
      <c r="AL791" s="11">
        <v>1</v>
      </c>
      <c r="AM791" s="4">
        <v>5</v>
      </c>
      <c r="AN791" s="4" t="s">
        <v>27</v>
      </c>
      <c r="AO791" s="16">
        <v>1</v>
      </c>
      <c r="AP791" s="15">
        <v>0</v>
      </c>
      <c r="AQ791" s="15">
        <v>0</v>
      </c>
      <c r="AR791" s="15">
        <v>0</v>
      </c>
      <c r="AS791" s="15">
        <v>0</v>
      </c>
      <c r="AT791" s="15">
        <v>0</v>
      </c>
      <c r="AU791" s="15">
        <v>0</v>
      </c>
    </row>
    <row r="792" spans="1:47">
      <c r="A792" s="22"/>
      <c r="B792" s="20"/>
      <c r="C792" s="20"/>
      <c r="D792" s="14">
        <v>785965</v>
      </c>
      <c r="E792" s="14">
        <v>981498</v>
      </c>
      <c r="F792" s="14">
        <v>785964</v>
      </c>
      <c r="G792" s="14">
        <v>785966</v>
      </c>
      <c r="H792" s="14">
        <v>981497</v>
      </c>
      <c r="I792" s="14">
        <v>981499</v>
      </c>
      <c r="J792" s="14">
        <v>175118</v>
      </c>
      <c r="K792" s="14">
        <v>62295</v>
      </c>
      <c r="L792" s="14">
        <v>8473</v>
      </c>
      <c r="M792" s="14">
        <v>27</v>
      </c>
      <c r="N792" s="14">
        <v>60</v>
      </c>
      <c r="O792" s="14">
        <v>0</v>
      </c>
      <c r="P792" s="14">
        <v>1</v>
      </c>
      <c r="Q792" s="1"/>
      <c r="R792" s="8">
        <v>54</v>
      </c>
      <c r="S792" s="4">
        <v>3</v>
      </c>
      <c r="T792" s="4">
        <v>981498</v>
      </c>
      <c r="U792" s="4">
        <v>9</v>
      </c>
      <c r="V792" s="4">
        <v>8</v>
      </c>
      <c r="W792" s="4">
        <v>1</v>
      </c>
      <c r="X792" s="4">
        <v>4</v>
      </c>
      <c r="Y792" s="4">
        <v>9</v>
      </c>
      <c r="Z792" s="4">
        <v>8</v>
      </c>
      <c r="AA792" s="4" t="s">
        <v>27</v>
      </c>
      <c r="AB792" s="4">
        <v>1</v>
      </c>
      <c r="AC792" s="9">
        <v>0</v>
      </c>
      <c r="AD792" s="11">
        <v>1</v>
      </c>
      <c r="AE792" s="9">
        <v>0</v>
      </c>
      <c r="AF792" s="9">
        <v>0</v>
      </c>
      <c r="AG792" s="11">
        <v>1</v>
      </c>
      <c r="AH792" s="9">
        <v>0</v>
      </c>
      <c r="AI792" s="9">
        <v>0</v>
      </c>
      <c r="AJ792" s="9">
        <v>0</v>
      </c>
      <c r="AK792" s="10">
        <v>2</v>
      </c>
      <c r="AL792" s="10">
        <v>2</v>
      </c>
      <c r="AM792" s="4">
        <v>4</v>
      </c>
      <c r="AN792" s="4" t="s">
        <v>27</v>
      </c>
      <c r="AO792" s="15">
        <v>0</v>
      </c>
      <c r="AP792" s="15">
        <v>0</v>
      </c>
      <c r="AQ792" s="16">
        <v>1</v>
      </c>
      <c r="AR792" s="15">
        <v>0</v>
      </c>
      <c r="AS792" s="15">
        <v>0</v>
      </c>
      <c r="AT792" s="15">
        <v>0</v>
      </c>
      <c r="AU792" s="15">
        <v>0</v>
      </c>
    </row>
    <row r="793" spans="1:47">
      <c r="A793" s="22"/>
      <c r="B793" s="19">
        <v>53</v>
      </c>
      <c r="C793" s="19">
        <v>20120704</v>
      </c>
      <c r="D793" s="7" t="s">
        <v>34</v>
      </c>
      <c r="E793" s="7" t="s">
        <v>34</v>
      </c>
      <c r="F793" s="7" t="s">
        <v>34</v>
      </c>
      <c r="G793" s="7" t="s">
        <v>34</v>
      </c>
      <c r="H793" s="7" t="s">
        <v>34</v>
      </c>
      <c r="I793" s="7" t="s">
        <v>34</v>
      </c>
      <c r="J793" s="7" t="s">
        <v>30</v>
      </c>
      <c r="K793" s="7" t="s">
        <v>30</v>
      </c>
      <c r="L793" s="7" t="s">
        <v>30</v>
      </c>
      <c r="M793" s="7" t="s">
        <v>30</v>
      </c>
      <c r="N793" s="7" t="s">
        <v>30</v>
      </c>
      <c r="O793" s="7" t="s">
        <v>30</v>
      </c>
      <c r="P793" s="7" t="s">
        <v>30</v>
      </c>
      <c r="Q793" s="1"/>
      <c r="R793" s="8">
        <v>53</v>
      </c>
      <c r="S793" s="4">
        <v>1</v>
      </c>
      <c r="T793" s="4">
        <v>530440</v>
      </c>
      <c r="U793" s="4">
        <v>5</v>
      </c>
      <c r="V793" s="4">
        <v>3</v>
      </c>
      <c r="W793" s="4">
        <v>0</v>
      </c>
      <c r="X793" s="4">
        <v>4</v>
      </c>
      <c r="Y793" s="4">
        <v>4</v>
      </c>
      <c r="Z793" s="4">
        <v>0</v>
      </c>
      <c r="AA793" s="4" t="s">
        <v>27</v>
      </c>
      <c r="AB793" s="4">
        <v>1</v>
      </c>
      <c r="AC793" s="10">
        <v>2</v>
      </c>
      <c r="AD793" s="9">
        <v>0</v>
      </c>
      <c r="AE793" s="9">
        <v>0</v>
      </c>
      <c r="AF793" s="11">
        <v>1</v>
      </c>
      <c r="AG793" s="10">
        <v>2</v>
      </c>
      <c r="AH793" s="11">
        <v>1</v>
      </c>
      <c r="AI793" s="9">
        <v>0</v>
      </c>
      <c r="AJ793" s="9">
        <v>0</v>
      </c>
      <c r="AK793" s="9">
        <v>0</v>
      </c>
      <c r="AL793" s="9">
        <v>0</v>
      </c>
      <c r="AM793" s="4">
        <v>4</v>
      </c>
      <c r="AN793" s="4" t="s">
        <v>27</v>
      </c>
      <c r="AO793" s="16">
        <v>1</v>
      </c>
      <c r="AP793" s="15">
        <v>0</v>
      </c>
      <c r="AQ793" s="15">
        <v>0</v>
      </c>
      <c r="AR793" s="15">
        <v>0</v>
      </c>
      <c r="AS793" s="15">
        <v>0</v>
      </c>
      <c r="AT793" s="15">
        <v>0</v>
      </c>
      <c r="AU793" s="15">
        <v>0</v>
      </c>
    </row>
    <row r="794" spans="1:47">
      <c r="A794" s="22"/>
      <c r="B794" s="20"/>
      <c r="C794" s="20"/>
      <c r="D794" s="14">
        <v>530440</v>
      </c>
      <c r="E794" s="14">
        <v>564191</v>
      </c>
      <c r="F794" s="14">
        <v>530439</v>
      </c>
      <c r="G794" s="14">
        <v>530441</v>
      </c>
      <c r="H794" s="14">
        <v>564190</v>
      </c>
      <c r="I794" s="14">
        <v>564192</v>
      </c>
      <c r="J794" s="14">
        <v>586106</v>
      </c>
      <c r="K794" s="14">
        <v>92573</v>
      </c>
      <c r="L794" s="14">
        <v>5455</v>
      </c>
      <c r="M794" s="14">
        <v>36</v>
      </c>
      <c r="N794" s="14">
        <v>71</v>
      </c>
      <c r="O794" s="14">
        <v>0</v>
      </c>
      <c r="P794" s="14">
        <v>2</v>
      </c>
      <c r="Q794" s="1"/>
      <c r="R794" s="8">
        <v>53</v>
      </c>
      <c r="S794" s="4">
        <v>1</v>
      </c>
      <c r="T794" s="4">
        <v>564191</v>
      </c>
      <c r="U794" s="4">
        <v>5</v>
      </c>
      <c r="V794" s="4">
        <v>6</v>
      </c>
      <c r="W794" s="4">
        <v>4</v>
      </c>
      <c r="X794" s="4">
        <v>1</v>
      </c>
      <c r="Y794" s="4">
        <v>9</v>
      </c>
      <c r="Z794" s="4">
        <v>1</v>
      </c>
      <c r="AA794" s="4" t="s">
        <v>27</v>
      </c>
      <c r="AB794" s="4">
        <v>1</v>
      </c>
      <c r="AC794" s="9">
        <v>0</v>
      </c>
      <c r="AD794" s="10">
        <v>2</v>
      </c>
      <c r="AE794" s="9">
        <v>0</v>
      </c>
      <c r="AF794" s="9">
        <v>0</v>
      </c>
      <c r="AG794" s="11">
        <v>1</v>
      </c>
      <c r="AH794" s="11">
        <v>1</v>
      </c>
      <c r="AI794" s="11">
        <v>1</v>
      </c>
      <c r="AJ794" s="9">
        <v>0</v>
      </c>
      <c r="AK794" s="9">
        <v>0</v>
      </c>
      <c r="AL794" s="11">
        <v>1</v>
      </c>
      <c r="AM794" s="4">
        <v>5</v>
      </c>
      <c r="AN794" s="4" t="s">
        <v>27</v>
      </c>
      <c r="AO794" s="16">
        <v>1</v>
      </c>
      <c r="AP794" s="15">
        <v>0</v>
      </c>
      <c r="AQ794" s="15">
        <v>0</v>
      </c>
      <c r="AR794" s="15">
        <v>0</v>
      </c>
      <c r="AS794" s="15">
        <v>0</v>
      </c>
      <c r="AT794" s="15">
        <v>0</v>
      </c>
      <c r="AU794" s="15">
        <v>0</v>
      </c>
    </row>
    <row r="795" spans="1:47">
      <c r="A795" s="22"/>
      <c r="B795" s="19">
        <v>52</v>
      </c>
      <c r="C795" s="19">
        <v>20120627</v>
      </c>
      <c r="D795" s="7" t="s">
        <v>35</v>
      </c>
      <c r="E795" s="7" t="s">
        <v>33</v>
      </c>
      <c r="F795" s="7" t="s">
        <v>35</v>
      </c>
      <c r="G795" s="7" t="s">
        <v>35</v>
      </c>
      <c r="H795" s="7" t="s">
        <v>33</v>
      </c>
      <c r="I795" s="7" t="s">
        <v>33</v>
      </c>
      <c r="J795" s="7" t="s">
        <v>30</v>
      </c>
      <c r="K795" s="7" t="s">
        <v>30</v>
      </c>
      <c r="L795" s="7" t="s">
        <v>30</v>
      </c>
      <c r="M795" s="7" t="s">
        <v>30</v>
      </c>
      <c r="N795" s="7" t="s">
        <v>30</v>
      </c>
      <c r="O795" s="7" t="s">
        <v>30</v>
      </c>
      <c r="P795" s="7" t="s">
        <v>30</v>
      </c>
      <c r="Q795" s="1"/>
      <c r="R795" s="8">
        <v>52</v>
      </c>
      <c r="S795" s="4">
        <v>7</v>
      </c>
      <c r="T795" s="4">
        <v>782629</v>
      </c>
      <c r="U795" s="4">
        <v>7</v>
      </c>
      <c r="V795" s="4">
        <v>8</v>
      </c>
      <c r="W795" s="4">
        <v>2</v>
      </c>
      <c r="X795" s="4">
        <v>6</v>
      </c>
      <c r="Y795" s="4">
        <v>2</v>
      </c>
      <c r="Z795" s="4">
        <v>9</v>
      </c>
      <c r="AA795" s="4" t="s">
        <v>27</v>
      </c>
      <c r="AB795" s="4">
        <v>1</v>
      </c>
      <c r="AC795" s="9">
        <v>0</v>
      </c>
      <c r="AD795" s="9">
        <v>0</v>
      </c>
      <c r="AE795" s="10">
        <v>2</v>
      </c>
      <c r="AF795" s="9">
        <v>0</v>
      </c>
      <c r="AG795" s="9">
        <v>0</v>
      </c>
      <c r="AH795" s="9">
        <v>0</v>
      </c>
      <c r="AI795" s="11">
        <v>1</v>
      </c>
      <c r="AJ795" s="11">
        <v>1</v>
      </c>
      <c r="AK795" s="11">
        <v>1</v>
      </c>
      <c r="AL795" s="11">
        <v>1</v>
      </c>
      <c r="AM795" s="4">
        <v>5</v>
      </c>
      <c r="AN795" s="4" t="s">
        <v>27</v>
      </c>
      <c r="AO795" s="15">
        <v>0</v>
      </c>
      <c r="AP795" s="15">
        <v>0</v>
      </c>
      <c r="AQ795" s="15">
        <v>0</v>
      </c>
      <c r="AR795" s="15">
        <v>0</v>
      </c>
      <c r="AS795" s="15">
        <v>0</v>
      </c>
      <c r="AT795" s="15">
        <v>0</v>
      </c>
      <c r="AU795" s="16">
        <v>1</v>
      </c>
    </row>
    <row r="796" spans="1:47">
      <c r="A796" s="22"/>
      <c r="B796" s="20"/>
      <c r="C796" s="20"/>
      <c r="D796" s="14">
        <v>782629</v>
      </c>
      <c r="E796" s="14">
        <v>942270</v>
      </c>
      <c r="F796" s="14">
        <v>782628</v>
      </c>
      <c r="G796" s="14">
        <v>782630</v>
      </c>
      <c r="H796" s="14">
        <v>942269</v>
      </c>
      <c r="I796" s="14">
        <v>942271</v>
      </c>
      <c r="J796" s="14">
        <v>374678</v>
      </c>
      <c r="K796" s="14">
        <v>17161</v>
      </c>
      <c r="L796" s="14">
        <v>878</v>
      </c>
      <c r="M796" s="14">
        <v>63</v>
      </c>
      <c r="N796" s="14">
        <v>86</v>
      </c>
      <c r="O796" s="14">
        <v>4</v>
      </c>
      <c r="P796" s="14">
        <v>9</v>
      </c>
      <c r="Q796" s="1"/>
      <c r="R796" s="8">
        <v>52</v>
      </c>
      <c r="S796" s="4">
        <v>2</v>
      </c>
      <c r="T796" s="4">
        <v>942270</v>
      </c>
      <c r="U796" s="4">
        <v>9</v>
      </c>
      <c r="V796" s="4">
        <v>4</v>
      </c>
      <c r="W796" s="4">
        <v>2</v>
      </c>
      <c r="X796" s="4">
        <v>2</v>
      </c>
      <c r="Y796" s="4">
        <v>7</v>
      </c>
      <c r="Z796" s="4">
        <v>0</v>
      </c>
      <c r="AA796" s="4" t="s">
        <v>27</v>
      </c>
      <c r="AB796" s="4">
        <v>1</v>
      </c>
      <c r="AC796" s="11">
        <v>1</v>
      </c>
      <c r="AD796" s="9">
        <v>0</v>
      </c>
      <c r="AE796" s="10">
        <v>2</v>
      </c>
      <c r="AF796" s="9">
        <v>0</v>
      </c>
      <c r="AG796" s="11">
        <v>1</v>
      </c>
      <c r="AH796" s="9">
        <v>0</v>
      </c>
      <c r="AI796" s="9">
        <v>0</v>
      </c>
      <c r="AJ796" s="11">
        <v>1</v>
      </c>
      <c r="AK796" s="9">
        <v>0</v>
      </c>
      <c r="AL796" s="11">
        <v>1</v>
      </c>
      <c r="AM796" s="4">
        <v>5</v>
      </c>
      <c r="AN796" s="4" t="s">
        <v>27</v>
      </c>
      <c r="AO796" s="15">
        <v>0</v>
      </c>
      <c r="AP796" s="16">
        <v>1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</row>
    <row r="797" spans="1:47">
      <c r="A797" s="22"/>
      <c r="B797" s="19">
        <v>51</v>
      </c>
      <c r="C797" s="19">
        <v>20120620</v>
      </c>
      <c r="D797" s="7" t="s">
        <v>34</v>
      </c>
      <c r="E797" s="7" t="s">
        <v>29</v>
      </c>
      <c r="F797" s="7" t="s">
        <v>34</v>
      </c>
      <c r="G797" s="7" t="s">
        <v>34</v>
      </c>
      <c r="H797" s="7" t="s">
        <v>29</v>
      </c>
      <c r="I797" s="7" t="s">
        <v>29</v>
      </c>
      <c r="J797" s="7" t="s">
        <v>30</v>
      </c>
      <c r="K797" s="7" t="s">
        <v>30</v>
      </c>
      <c r="L797" s="7" t="s">
        <v>30</v>
      </c>
      <c r="M797" s="7" t="s">
        <v>30</v>
      </c>
      <c r="N797" s="7" t="s">
        <v>30</v>
      </c>
      <c r="O797" s="7" t="s">
        <v>30</v>
      </c>
      <c r="P797" s="7" t="s">
        <v>30</v>
      </c>
      <c r="Q797" s="1"/>
      <c r="R797" s="8">
        <v>51</v>
      </c>
      <c r="S797" s="4">
        <v>1</v>
      </c>
      <c r="T797" s="4">
        <v>269631</v>
      </c>
      <c r="U797" s="4">
        <v>2</v>
      </c>
      <c r="V797" s="4">
        <v>6</v>
      </c>
      <c r="W797" s="4">
        <v>9</v>
      </c>
      <c r="X797" s="4">
        <v>6</v>
      </c>
      <c r="Y797" s="4">
        <v>3</v>
      </c>
      <c r="Z797" s="4">
        <v>1</v>
      </c>
      <c r="AA797" s="4" t="s">
        <v>27</v>
      </c>
      <c r="AB797" s="4">
        <v>1</v>
      </c>
      <c r="AC797" s="9">
        <v>0</v>
      </c>
      <c r="AD797" s="11">
        <v>1</v>
      </c>
      <c r="AE797" s="11">
        <v>1</v>
      </c>
      <c r="AF797" s="11">
        <v>1</v>
      </c>
      <c r="AG797" s="9">
        <v>0</v>
      </c>
      <c r="AH797" s="9">
        <v>0</v>
      </c>
      <c r="AI797" s="10">
        <v>2</v>
      </c>
      <c r="AJ797" s="9">
        <v>0</v>
      </c>
      <c r="AK797" s="9">
        <v>0</v>
      </c>
      <c r="AL797" s="11">
        <v>1</v>
      </c>
      <c r="AM797" s="4">
        <v>5</v>
      </c>
      <c r="AN797" s="4" t="s">
        <v>27</v>
      </c>
      <c r="AO797" s="16">
        <v>1</v>
      </c>
      <c r="AP797" s="15">
        <v>0</v>
      </c>
      <c r="AQ797" s="15">
        <v>0</v>
      </c>
      <c r="AR797" s="15">
        <v>0</v>
      </c>
      <c r="AS797" s="15">
        <v>0</v>
      </c>
      <c r="AT797" s="15">
        <v>0</v>
      </c>
      <c r="AU797" s="15">
        <v>0</v>
      </c>
    </row>
    <row r="798" spans="1:47">
      <c r="A798" s="22"/>
      <c r="B798" s="20"/>
      <c r="C798" s="20"/>
      <c r="D798" s="14">
        <v>269631</v>
      </c>
      <c r="E798" s="14">
        <v>567329</v>
      </c>
      <c r="F798" s="14">
        <v>269630</v>
      </c>
      <c r="G798" s="14">
        <v>269632</v>
      </c>
      <c r="H798" s="14">
        <v>567328</v>
      </c>
      <c r="I798" s="14">
        <v>567330</v>
      </c>
      <c r="J798" s="14">
        <v>227261</v>
      </c>
      <c r="K798" s="14">
        <v>55745</v>
      </c>
      <c r="L798" s="14">
        <v>6562</v>
      </c>
      <c r="M798" s="14">
        <v>67</v>
      </c>
      <c r="N798" s="14">
        <v>68</v>
      </c>
      <c r="O798" s="14">
        <v>1</v>
      </c>
      <c r="P798" s="14">
        <v>8</v>
      </c>
      <c r="Q798" s="1"/>
      <c r="R798" s="8">
        <v>51</v>
      </c>
      <c r="S798" s="4">
        <v>6</v>
      </c>
      <c r="T798" s="4">
        <v>567329</v>
      </c>
      <c r="U798" s="4">
        <v>5</v>
      </c>
      <c r="V798" s="4">
        <v>6</v>
      </c>
      <c r="W798" s="4">
        <v>7</v>
      </c>
      <c r="X798" s="4">
        <v>3</v>
      </c>
      <c r="Y798" s="4">
        <v>2</v>
      </c>
      <c r="Z798" s="4">
        <v>9</v>
      </c>
      <c r="AA798" s="4" t="s">
        <v>27</v>
      </c>
      <c r="AB798" s="4">
        <v>1</v>
      </c>
      <c r="AC798" s="9">
        <v>0</v>
      </c>
      <c r="AD798" s="9">
        <v>0</v>
      </c>
      <c r="AE798" s="11">
        <v>1</v>
      </c>
      <c r="AF798" s="11">
        <v>1</v>
      </c>
      <c r="AG798" s="9">
        <v>0</v>
      </c>
      <c r="AH798" s="11">
        <v>1</v>
      </c>
      <c r="AI798" s="11">
        <v>1</v>
      </c>
      <c r="AJ798" s="11">
        <v>1</v>
      </c>
      <c r="AK798" s="9">
        <v>0</v>
      </c>
      <c r="AL798" s="11">
        <v>1</v>
      </c>
      <c r="AM798" s="4">
        <v>6</v>
      </c>
      <c r="AN798" s="4" t="s">
        <v>27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6">
        <v>1</v>
      </c>
      <c r="AU798" s="15">
        <v>0</v>
      </c>
    </row>
    <row r="799" spans="1:47">
      <c r="A799" s="22"/>
      <c r="B799" s="19">
        <v>50</v>
      </c>
      <c r="C799" s="19">
        <v>20120613</v>
      </c>
      <c r="D799" s="7" t="s">
        <v>34</v>
      </c>
      <c r="E799" s="7" t="s">
        <v>35</v>
      </c>
      <c r="F799" s="7" t="s">
        <v>34</v>
      </c>
      <c r="G799" s="7" t="s">
        <v>34</v>
      </c>
      <c r="H799" s="7" t="s">
        <v>35</v>
      </c>
      <c r="I799" s="7" t="s">
        <v>35</v>
      </c>
      <c r="J799" s="7" t="s">
        <v>30</v>
      </c>
      <c r="K799" s="7" t="s">
        <v>30</v>
      </c>
      <c r="L799" s="7" t="s">
        <v>30</v>
      </c>
      <c r="M799" s="7" t="s">
        <v>30</v>
      </c>
      <c r="N799" s="7" t="s">
        <v>30</v>
      </c>
      <c r="O799" s="7" t="s">
        <v>30</v>
      </c>
      <c r="P799" s="7" t="s">
        <v>30</v>
      </c>
      <c r="Q799" s="1"/>
      <c r="R799" s="8">
        <v>50</v>
      </c>
      <c r="S799" s="4">
        <v>1</v>
      </c>
      <c r="T799" s="4">
        <v>131730</v>
      </c>
      <c r="U799" s="4">
        <v>1</v>
      </c>
      <c r="V799" s="4">
        <v>3</v>
      </c>
      <c r="W799" s="4">
        <v>1</v>
      </c>
      <c r="X799" s="4">
        <v>7</v>
      </c>
      <c r="Y799" s="4">
        <v>3</v>
      </c>
      <c r="Z799" s="4">
        <v>0</v>
      </c>
      <c r="AA799" s="4" t="s">
        <v>27</v>
      </c>
      <c r="AB799" s="4">
        <v>1</v>
      </c>
      <c r="AC799" s="11">
        <v>1</v>
      </c>
      <c r="AD799" s="10">
        <v>2</v>
      </c>
      <c r="AE799" s="9">
        <v>0</v>
      </c>
      <c r="AF799" s="10">
        <v>2</v>
      </c>
      <c r="AG799" s="9">
        <v>0</v>
      </c>
      <c r="AH799" s="9">
        <v>0</v>
      </c>
      <c r="AI799" s="9">
        <v>0</v>
      </c>
      <c r="AJ799" s="11">
        <v>1</v>
      </c>
      <c r="AK799" s="9">
        <v>0</v>
      </c>
      <c r="AL799" s="9">
        <v>0</v>
      </c>
      <c r="AM799" s="4">
        <v>4</v>
      </c>
      <c r="AN799" s="4" t="s">
        <v>27</v>
      </c>
      <c r="AO799" s="16">
        <v>1</v>
      </c>
      <c r="AP799" s="15">
        <v>0</v>
      </c>
      <c r="AQ799" s="15">
        <v>0</v>
      </c>
      <c r="AR799" s="15">
        <v>0</v>
      </c>
      <c r="AS799" s="15">
        <v>0</v>
      </c>
      <c r="AT799" s="15">
        <v>0</v>
      </c>
      <c r="AU799" s="15">
        <v>0</v>
      </c>
    </row>
    <row r="800" spans="1:47">
      <c r="A800" s="22"/>
      <c r="B800" s="20"/>
      <c r="C800" s="20"/>
      <c r="D800" s="14">
        <v>131730</v>
      </c>
      <c r="E800" s="14">
        <v>258413</v>
      </c>
      <c r="F800" s="14">
        <v>131729</v>
      </c>
      <c r="G800" s="14">
        <v>131731</v>
      </c>
      <c r="H800" s="14">
        <v>258412</v>
      </c>
      <c r="I800" s="14">
        <v>258414</v>
      </c>
      <c r="J800" s="14">
        <v>546780</v>
      </c>
      <c r="K800" s="14">
        <v>3782</v>
      </c>
      <c r="L800" s="14">
        <v>7508</v>
      </c>
      <c r="M800" s="14">
        <v>6</v>
      </c>
      <c r="N800" s="14">
        <v>28</v>
      </c>
      <c r="O800" s="14">
        <v>8</v>
      </c>
      <c r="P800" s="14">
        <v>4</v>
      </c>
      <c r="Q800" s="1"/>
      <c r="R800" s="8">
        <v>50</v>
      </c>
      <c r="S800" s="4">
        <v>7</v>
      </c>
      <c r="T800" s="4">
        <v>258413</v>
      </c>
      <c r="U800" s="4">
        <v>2</v>
      </c>
      <c r="V800" s="4">
        <v>5</v>
      </c>
      <c r="W800" s="4">
        <v>8</v>
      </c>
      <c r="X800" s="4">
        <v>4</v>
      </c>
      <c r="Y800" s="4">
        <v>1</v>
      </c>
      <c r="Z800" s="4">
        <v>3</v>
      </c>
      <c r="AA800" s="4" t="s">
        <v>27</v>
      </c>
      <c r="AB800" s="4">
        <v>1</v>
      </c>
      <c r="AC800" s="9">
        <v>0</v>
      </c>
      <c r="AD800" s="11">
        <v>1</v>
      </c>
      <c r="AE800" s="11">
        <v>1</v>
      </c>
      <c r="AF800" s="11">
        <v>1</v>
      </c>
      <c r="AG800" s="11">
        <v>1</v>
      </c>
      <c r="AH800" s="11">
        <v>1</v>
      </c>
      <c r="AI800" s="9">
        <v>0</v>
      </c>
      <c r="AJ800" s="9">
        <v>0</v>
      </c>
      <c r="AK800" s="11">
        <v>1</v>
      </c>
      <c r="AL800" s="9">
        <v>0</v>
      </c>
      <c r="AM800" s="4">
        <v>6</v>
      </c>
      <c r="AN800" s="4" t="s">
        <v>27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6">
        <v>1</v>
      </c>
    </row>
    <row r="801" spans="1:47">
      <c r="A801" s="22"/>
      <c r="B801" s="19">
        <v>49</v>
      </c>
      <c r="C801" s="19">
        <v>20120606</v>
      </c>
      <c r="D801" s="7" t="s">
        <v>31</v>
      </c>
      <c r="E801" s="7" t="s">
        <v>31</v>
      </c>
      <c r="F801" s="7" t="s">
        <v>31</v>
      </c>
      <c r="G801" s="7" t="s">
        <v>31</v>
      </c>
      <c r="H801" s="7" t="s">
        <v>31</v>
      </c>
      <c r="I801" s="7" t="s">
        <v>31</v>
      </c>
      <c r="J801" s="7" t="s">
        <v>30</v>
      </c>
      <c r="K801" s="7" t="s">
        <v>30</v>
      </c>
      <c r="L801" s="7" t="s">
        <v>30</v>
      </c>
      <c r="M801" s="7" t="s">
        <v>30</v>
      </c>
      <c r="N801" s="7" t="s">
        <v>30</v>
      </c>
      <c r="O801" s="7" t="s">
        <v>30</v>
      </c>
      <c r="P801" s="7" t="s">
        <v>30</v>
      </c>
      <c r="Q801" s="1"/>
      <c r="R801" s="8">
        <v>49</v>
      </c>
      <c r="S801" s="4">
        <v>5</v>
      </c>
      <c r="T801" s="4">
        <v>619564</v>
      </c>
      <c r="U801" s="4">
        <v>6</v>
      </c>
      <c r="V801" s="4">
        <v>1</v>
      </c>
      <c r="W801" s="4">
        <v>9</v>
      </c>
      <c r="X801" s="4">
        <v>5</v>
      </c>
      <c r="Y801" s="4">
        <v>6</v>
      </c>
      <c r="Z801" s="4">
        <v>4</v>
      </c>
      <c r="AA801" s="4" t="s">
        <v>27</v>
      </c>
      <c r="AB801" s="4">
        <v>1</v>
      </c>
      <c r="AC801" s="9">
        <v>0</v>
      </c>
      <c r="AD801" s="11">
        <v>1</v>
      </c>
      <c r="AE801" s="9">
        <v>0</v>
      </c>
      <c r="AF801" s="9">
        <v>0</v>
      </c>
      <c r="AG801" s="11">
        <v>1</v>
      </c>
      <c r="AH801" s="11">
        <v>1</v>
      </c>
      <c r="AI801" s="10">
        <v>2</v>
      </c>
      <c r="AJ801" s="9">
        <v>0</v>
      </c>
      <c r="AK801" s="9">
        <v>0</v>
      </c>
      <c r="AL801" s="11">
        <v>1</v>
      </c>
      <c r="AM801" s="4">
        <v>5</v>
      </c>
      <c r="AN801" s="4" t="s">
        <v>27</v>
      </c>
      <c r="AO801" s="15">
        <v>0</v>
      </c>
      <c r="AP801" s="15">
        <v>0</v>
      </c>
      <c r="AQ801" s="15">
        <v>0</v>
      </c>
      <c r="AR801" s="15">
        <v>0</v>
      </c>
      <c r="AS801" s="16">
        <v>1</v>
      </c>
      <c r="AT801" s="15">
        <v>0</v>
      </c>
      <c r="AU801" s="15">
        <v>0</v>
      </c>
    </row>
    <row r="802" spans="1:47">
      <c r="A802" s="22"/>
      <c r="B802" s="20"/>
      <c r="C802" s="20"/>
      <c r="D802" s="14">
        <v>619564</v>
      </c>
      <c r="E802" s="14">
        <v>298625</v>
      </c>
      <c r="F802" s="14">
        <v>619563</v>
      </c>
      <c r="G802" s="14">
        <v>619565</v>
      </c>
      <c r="H802" s="14">
        <v>298624</v>
      </c>
      <c r="I802" s="14">
        <v>298626</v>
      </c>
      <c r="J802" s="14">
        <v>682272</v>
      </c>
      <c r="K802" s="14">
        <v>40653</v>
      </c>
      <c r="L802" s="14">
        <v>2371</v>
      </c>
      <c r="M802" s="14">
        <v>94</v>
      </c>
      <c r="N802" s="14">
        <v>58</v>
      </c>
      <c r="O802" s="14">
        <v>4</v>
      </c>
      <c r="P802" s="14">
        <v>3</v>
      </c>
      <c r="Q802" s="1"/>
      <c r="R802" s="8">
        <v>49</v>
      </c>
      <c r="S802" s="4">
        <v>5</v>
      </c>
      <c r="T802" s="4">
        <v>298625</v>
      </c>
      <c r="U802" s="4">
        <v>2</v>
      </c>
      <c r="V802" s="4">
        <v>9</v>
      </c>
      <c r="W802" s="4">
        <v>8</v>
      </c>
      <c r="X802" s="4">
        <v>6</v>
      </c>
      <c r="Y802" s="4">
        <v>2</v>
      </c>
      <c r="Z802" s="4">
        <v>5</v>
      </c>
      <c r="AA802" s="4" t="s">
        <v>27</v>
      </c>
      <c r="AB802" s="4">
        <v>1</v>
      </c>
      <c r="AC802" s="9">
        <v>0</v>
      </c>
      <c r="AD802" s="9">
        <v>0</v>
      </c>
      <c r="AE802" s="10">
        <v>2</v>
      </c>
      <c r="AF802" s="9">
        <v>0</v>
      </c>
      <c r="AG802" s="9">
        <v>0</v>
      </c>
      <c r="AH802" s="11">
        <v>1</v>
      </c>
      <c r="AI802" s="11">
        <v>1</v>
      </c>
      <c r="AJ802" s="9">
        <v>0</v>
      </c>
      <c r="AK802" s="11">
        <v>1</v>
      </c>
      <c r="AL802" s="11">
        <v>1</v>
      </c>
      <c r="AM802" s="4">
        <v>5</v>
      </c>
      <c r="AN802" s="4" t="s">
        <v>27</v>
      </c>
      <c r="AO802" s="15">
        <v>0</v>
      </c>
      <c r="AP802" s="15">
        <v>0</v>
      </c>
      <c r="AQ802" s="15">
        <v>0</v>
      </c>
      <c r="AR802" s="15">
        <v>0</v>
      </c>
      <c r="AS802" s="16">
        <v>1</v>
      </c>
      <c r="AT802" s="15">
        <v>0</v>
      </c>
      <c r="AU802" s="15">
        <v>0</v>
      </c>
    </row>
    <row r="803" spans="1:47">
      <c r="A803" s="22"/>
      <c r="B803" s="19">
        <v>48</v>
      </c>
      <c r="C803" s="19">
        <v>20120530</v>
      </c>
      <c r="D803" s="7" t="s">
        <v>34</v>
      </c>
      <c r="E803" s="7" t="s">
        <v>34</v>
      </c>
      <c r="F803" s="7" t="s">
        <v>34</v>
      </c>
      <c r="G803" s="7" t="s">
        <v>34</v>
      </c>
      <c r="H803" s="7" t="s">
        <v>34</v>
      </c>
      <c r="I803" s="7" t="s">
        <v>34</v>
      </c>
      <c r="J803" s="7" t="s">
        <v>30</v>
      </c>
      <c r="K803" s="7" t="s">
        <v>30</v>
      </c>
      <c r="L803" s="7" t="s">
        <v>30</v>
      </c>
      <c r="M803" s="7" t="s">
        <v>30</v>
      </c>
      <c r="N803" s="7" t="s">
        <v>30</v>
      </c>
      <c r="O803" s="7" t="s">
        <v>30</v>
      </c>
      <c r="P803" s="7" t="s">
        <v>30</v>
      </c>
      <c r="Q803" s="1"/>
      <c r="R803" s="8">
        <v>48</v>
      </c>
      <c r="S803" s="4">
        <v>1</v>
      </c>
      <c r="T803" s="4">
        <v>174320</v>
      </c>
      <c r="U803" s="4">
        <v>1</v>
      </c>
      <c r="V803" s="4">
        <v>7</v>
      </c>
      <c r="W803" s="4">
        <v>4</v>
      </c>
      <c r="X803" s="4">
        <v>3</v>
      </c>
      <c r="Y803" s="4">
        <v>2</v>
      </c>
      <c r="Z803" s="4">
        <v>0</v>
      </c>
      <c r="AA803" s="4" t="s">
        <v>27</v>
      </c>
      <c r="AB803" s="4">
        <v>1</v>
      </c>
      <c r="AC803" s="11">
        <v>1</v>
      </c>
      <c r="AD803" s="11">
        <v>1</v>
      </c>
      <c r="AE803" s="11">
        <v>1</v>
      </c>
      <c r="AF803" s="11">
        <v>1</v>
      </c>
      <c r="AG803" s="11">
        <v>1</v>
      </c>
      <c r="AH803" s="9">
        <v>0</v>
      </c>
      <c r="AI803" s="9">
        <v>0</v>
      </c>
      <c r="AJ803" s="11">
        <v>1</v>
      </c>
      <c r="AK803" s="9">
        <v>0</v>
      </c>
      <c r="AL803" s="9">
        <v>0</v>
      </c>
      <c r="AM803" s="4">
        <v>6</v>
      </c>
      <c r="AN803" s="4" t="s">
        <v>27</v>
      </c>
      <c r="AO803" s="16">
        <v>1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</row>
    <row r="804" spans="1:47">
      <c r="A804" s="22"/>
      <c r="B804" s="20"/>
      <c r="C804" s="20"/>
      <c r="D804" s="14">
        <v>174320</v>
      </c>
      <c r="E804" s="14">
        <v>873477</v>
      </c>
      <c r="F804" s="14">
        <v>174319</v>
      </c>
      <c r="G804" s="14">
        <v>174321</v>
      </c>
      <c r="H804" s="14">
        <v>873476</v>
      </c>
      <c r="I804" s="14">
        <v>873478</v>
      </c>
      <c r="J804" s="14">
        <v>586146</v>
      </c>
      <c r="K804" s="14">
        <v>21301</v>
      </c>
      <c r="L804" s="14">
        <v>7572</v>
      </c>
      <c r="M804" s="14">
        <v>91</v>
      </c>
      <c r="N804" s="14">
        <v>32</v>
      </c>
      <c r="O804" s="14">
        <v>1</v>
      </c>
      <c r="P804" s="14">
        <v>4</v>
      </c>
      <c r="Q804" s="1"/>
      <c r="R804" s="8">
        <v>48</v>
      </c>
      <c r="S804" s="4">
        <v>1</v>
      </c>
      <c r="T804" s="4">
        <v>873477</v>
      </c>
      <c r="U804" s="4">
        <v>8</v>
      </c>
      <c r="V804" s="4">
        <v>7</v>
      </c>
      <c r="W804" s="4">
        <v>3</v>
      </c>
      <c r="X804" s="4">
        <v>4</v>
      </c>
      <c r="Y804" s="4">
        <v>7</v>
      </c>
      <c r="Z804" s="4">
        <v>7</v>
      </c>
      <c r="AA804" s="4" t="s">
        <v>27</v>
      </c>
      <c r="AB804" s="4">
        <v>1</v>
      </c>
      <c r="AC804" s="9">
        <v>0</v>
      </c>
      <c r="AD804" s="9">
        <v>0</v>
      </c>
      <c r="AE804" s="9">
        <v>0</v>
      </c>
      <c r="AF804" s="11">
        <v>1</v>
      </c>
      <c r="AG804" s="11">
        <v>1</v>
      </c>
      <c r="AH804" s="9">
        <v>0</v>
      </c>
      <c r="AI804" s="9">
        <v>0</v>
      </c>
      <c r="AJ804" s="17">
        <v>3</v>
      </c>
      <c r="AK804" s="11">
        <v>1</v>
      </c>
      <c r="AL804" s="9">
        <v>0</v>
      </c>
      <c r="AM804" s="4">
        <v>4</v>
      </c>
      <c r="AN804" s="4" t="s">
        <v>27</v>
      </c>
      <c r="AO804" s="16">
        <v>1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</row>
    <row r="805" spans="1:47">
      <c r="A805" s="22"/>
      <c r="B805" s="19">
        <v>47</v>
      </c>
      <c r="C805" s="19">
        <v>20120523</v>
      </c>
      <c r="D805" s="7" t="s">
        <v>28</v>
      </c>
      <c r="E805" s="7" t="s">
        <v>29</v>
      </c>
      <c r="F805" s="7" t="s">
        <v>28</v>
      </c>
      <c r="G805" s="7" t="s">
        <v>28</v>
      </c>
      <c r="H805" s="7" t="s">
        <v>29</v>
      </c>
      <c r="I805" s="7" t="s">
        <v>29</v>
      </c>
      <c r="J805" s="7" t="s">
        <v>30</v>
      </c>
      <c r="K805" s="7" t="s">
        <v>30</v>
      </c>
      <c r="L805" s="7" t="s">
        <v>30</v>
      </c>
      <c r="M805" s="7" t="s">
        <v>30</v>
      </c>
      <c r="N805" s="7" t="s">
        <v>30</v>
      </c>
      <c r="O805" s="7" t="s">
        <v>30</v>
      </c>
      <c r="P805" s="7" t="s">
        <v>30</v>
      </c>
      <c r="Q805" s="1"/>
      <c r="R805" s="8">
        <v>47</v>
      </c>
      <c r="S805" s="4">
        <v>3</v>
      </c>
      <c r="T805" s="4">
        <v>983441</v>
      </c>
      <c r="U805" s="4">
        <v>9</v>
      </c>
      <c r="V805" s="4">
        <v>8</v>
      </c>
      <c r="W805" s="4">
        <v>3</v>
      </c>
      <c r="X805" s="4">
        <v>4</v>
      </c>
      <c r="Y805" s="4">
        <v>4</v>
      </c>
      <c r="Z805" s="4">
        <v>1</v>
      </c>
      <c r="AA805" s="4" t="s">
        <v>27</v>
      </c>
      <c r="AB805" s="4">
        <v>1</v>
      </c>
      <c r="AC805" s="9">
        <v>0</v>
      </c>
      <c r="AD805" s="11">
        <v>1</v>
      </c>
      <c r="AE805" s="9">
        <v>0</v>
      </c>
      <c r="AF805" s="11">
        <v>1</v>
      </c>
      <c r="AG805" s="10">
        <v>2</v>
      </c>
      <c r="AH805" s="9">
        <v>0</v>
      </c>
      <c r="AI805" s="9">
        <v>0</v>
      </c>
      <c r="AJ805" s="9">
        <v>0</v>
      </c>
      <c r="AK805" s="11">
        <v>1</v>
      </c>
      <c r="AL805" s="11">
        <v>1</v>
      </c>
      <c r="AM805" s="4">
        <v>5</v>
      </c>
      <c r="AN805" s="4" t="s">
        <v>27</v>
      </c>
      <c r="AO805" s="15">
        <v>0</v>
      </c>
      <c r="AP805" s="15">
        <v>0</v>
      </c>
      <c r="AQ805" s="16">
        <v>1</v>
      </c>
      <c r="AR805" s="15">
        <v>0</v>
      </c>
      <c r="AS805" s="15">
        <v>0</v>
      </c>
      <c r="AT805" s="15">
        <v>0</v>
      </c>
      <c r="AU805" s="15">
        <v>0</v>
      </c>
    </row>
    <row r="806" spans="1:47">
      <c r="A806" s="22"/>
      <c r="B806" s="20"/>
      <c r="C806" s="20"/>
      <c r="D806" s="14">
        <v>983441</v>
      </c>
      <c r="E806" s="14">
        <v>987255</v>
      </c>
      <c r="F806" s="14">
        <v>983440</v>
      </c>
      <c r="G806" s="14">
        <v>983442</v>
      </c>
      <c r="H806" s="14">
        <v>987254</v>
      </c>
      <c r="I806" s="14">
        <v>987256</v>
      </c>
      <c r="J806" s="14">
        <v>982179</v>
      </c>
      <c r="K806" s="14">
        <v>63949</v>
      </c>
      <c r="L806" s="14">
        <v>7993</v>
      </c>
      <c r="M806" s="14">
        <v>90</v>
      </c>
      <c r="N806" s="14">
        <v>79</v>
      </c>
      <c r="O806" s="14">
        <v>2</v>
      </c>
      <c r="P806" s="14">
        <v>8</v>
      </c>
      <c r="Q806" s="1"/>
      <c r="R806" s="8">
        <v>47</v>
      </c>
      <c r="S806" s="4">
        <v>6</v>
      </c>
      <c r="T806" s="4">
        <v>987255</v>
      </c>
      <c r="U806" s="4">
        <v>9</v>
      </c>
      <c r="V806" s="4">
        <v>8</v>
      </c>
      <c r="W806" s="4">
        <v>7</v>
      </c>
      <c r="X806" s="4">
        <v>2</v>
      </c>
      <c r="Y806" s="4">
        <v>5</v>
      </c>
      <c r="Z806" s="4">
        <v>5</v>
      </c>
      <c r="AA806" s="4" t="s">
        <v>27</v>
      </c>
      <c r="AB806" s="4">
        <v>1</v>
      </c>
      <c r="AC806" s="9">
        <v>0</v>
      </c>
      <c r="AD806" s="9">
        <v>0</v>
      </c>
      <c r="AE806" s="11">
        <v>1</v>
      </c>
      <c r="AF806" s="9">
        <v>0</v>
      </c>
      <c r="AG806" s="9">
        <v>0</v>
      </c>
      <c r="AH806" s="10">
        <v>2</v>
      </c>
      <c r="AI806" s="9">
        <v>0</v>
      </c>
      <c r="AJ806" s="11">
        <v>1</v>
      </c>
      <c r="AK806" s="11">
        <v>1</v>
      </c>
      <c r="AL806" s="11">
        <v>1</v>
      </c>
      <c r="AM806" s="4">
        <v>5</v>
      </c>
      <c r="AN806" s="4" t="s">
        <v>27</v>
      </c>
      <c r="AO806" s="15">
        <v>0</v>
      </c>
      <c r="AP806" s="15">
        <v>0</v>
      </c>
      <c r="AQ806" s="15">
        <v>0</v>
      </c>
      <c r="AR806" s="15">
        <v>0</v>
      </c>
      <c r="AS806" s="15">
        <v>0</v>
      </c>
      <c r="AT806" s="16">
        <v>1</v>
      </c>
      <c r="AU806" s="15">
        <v>0</v>
      </c>
    </row>
    <row r="807" spans="1:47">
      <c r="A807" s="22"/>
      <c r="B807" s="19">
        <v>46</v>
      </c>
      <c r="C807" s="19">
        <v>20120516</v>
      </c>
      <c r="D807" s="7" t="s">
        <v>33</v>
      </c>
      <c r="E807" s="7" t="s">
        <v>34</v>
      </c>
      <c r="F807" s="7" t="s">
        <v>33</v>
      </c>
      <c r="G807" s="7" t="s">
        <v>33</v>
      </c>
      <c r="H807" s="7" t="s">
        <v>34</v>
      </c>
      <c r="I807" s="7" t="s">
        <v>34</v>
      </c>
      <c r="J807" s="7" t="s">
        <v>30</v>
      </c>
      <c r="K807" s="7" t="s">
        <v>30</v>
      </c>
      <c r="L807" s="7" t="s">
        <v>30</v>
      </c>
      <c r="M807" s="7" t="s">
        <v>30</v>
      </c>
      <c r="N807" s="7" t="s">
        <v>30</v>
      </c>
      <c r="O807" s="7" t="s">
        <v>30</v>
      </c>
      <c r="P807" s="7" t="s">
        <v>30</v>
      </c>
      <c r="Q807" s="1"/>
      <c r="R807" s="8">
        <v>46</v>
      </c>
      <c r="S807" s="4">
        <v>2</v>
      </c>
      <c r="T807" s="4">
        <v>118531</v>
      </c>
      <c r="U807" s="4">
        <v>1</v>
      </c>
      <c r="V807" s="4">
        <v>1</v>
      </c>
      <c r="W807" s="4">
        <v>8</v>
      </c>
      <c r="X807" s="4">
        <v>5</v>
      </c>
      <c r="Y807" s="4">
        <v>3</v>
      </c>
      <c r="Z807" s="4">
        <v>1</v>
      </c>
      <c r="AA807" s="4" t="s">
        <v>27</v>
      </c>
      <c r="AB807" s="4">
        <v>1</v>
      </c>
      <c r="AC807" s="9">
        <v>0</v>
      </c>
      <c r="AD807" s="17">
        <v>3</v>
      </c>
      <c r="AE807" s="9">
        <v>0</v>
      </c>
      <c r="AF807" s="11">
        <v>1</v>
      </c>
      <c r="AG807" s="9">
        <v>0</v>
      </c>
      <c r="AH807" s="11">
        <v>1</v>
      </c>
      <c r="AI807" s="9">
        <v>0</v>
      </c>
      <c r="AJ807" s="9">
        <v>0</v>
      </c>
      <c r="AK807" s="11">
        <v>1</v>
      </c>
      <c r="AL807" s="9">
        <v>0</v>
      </c>
      <c r="AM807" s="4">
        <v>4</v>
      </c>
      <c r="AN807" s="4" t="s">
        <v>27</v>
      </c>
      <c r="AO807" s="15">
        <v>0</v>
      </c>
      <c r="AP807" s="16">
        <v>1</v>
      </c>
      <c r="AQ807" s="15">
        <v>0</v>
      </c>
      <c r="AR807" s="15">
        <v>0</v>
      </c>
      <c r="AS807" s="15">
        <v>0</v>
      </c>
      <c r="AT807" s="15">
        <v>0</v>
      </c>
      <c r="AU807" s="15">
        <v>0</v>
      </c>
    </row>
    <row r="808" spans="1:47">
      <c r="A808" s="22"/>
      <c r="B808" s="20"/>
      <c r="C808" s="20"/>
      <c r="D808" s="14">
        <v>118531</v>
      </c>
      <c r="E808" s="14">
        <v>797448</v>
      </c>
      <c r="F808" s="14">
        <v>118532</v>
      </c>
      <c r="G808" s="14">
        <v>118530</v>
      </c>
      <c r="H808" s="14">
        <v>797449</v>
      </c>
      <c r="I808" s="14">
        <v>797447</v>
      </c>
      <c r="J808" s="14">
        <v>801799</v>
      </c>
      <c r="K808" s="14">
        <v>39027</v>
      </c>
      <c r="L808" s="14">
        <v>4036</v>
      </c>
      <c r="M808" s="14">
        <v>84</v>
      </c>
      <c r="N808" s="14">
        <v>61</v>
      </c>
      <c r="O808" s="14">
        <v>7</v>
      </c>
      <c r="P808" s="14">
        <v>3</v>
      </c>
      <c r="Q808" s="1"/>
      <c r="R808" s="8">
        <v>46</v>
      </c>
      <c r="S808" s="4">
        <v>1</v>
      </c>
      <c r="T808" s="4">
        <v>797448</v>
      </c>
      <c r="U808" s="4">
        <v>7</v>
      </c>
      <c r="V808" s="4">
        <v>9</v>
      </c>
      <c r="W808" s="4">
        <v>7</v>
      </c>
      <c r="X808" s="4">
        <v>4</v>
      </c>
      <c r="Y808" s="4">
        <v>4</v>
      </c>
      <c r="Z808" s="4">
        <v>8</v>
      </c>
      <c r="AA808" s="4" t="s">
        <v>27</v>
      </c>
      <c r="AB808" s="4">
        <v>1</v>
      </c>
      <c r="AC808" s="9">
        <v>0</v>
      </c>
      <c r="AD808" s="9">
        <v>0</v>
      </c>
      <c r="AE808" s="9">
        <v>0</v>
      </c>
      <c r="AF808" s="9">
        <v>0</v>
      </c>
      <c r="AG808" s="10">
        <v>2</v>
      </c>
      <c r="AH808" s="9">
        <v>0</v>
      </c>
      <c r="AI808" s="9">
        <v>0</v>
      </c>
      <c r="AJ808" s="10">
        <v>2</v>
      </c>
      <c r="AK808" s="11">
        <v>1</v>
      </c>
      <c r="AL808" s="11">
        <v>1</v>
      </c>
      <c r="AM808" s="4">
        <v>4</v>
      </c>
      <c r="AN808" s="4" t="s">
        <v>27</v>
      </c>
      <c r="AO808" s="16">
        <v>1</v>
      </c>
      <c r="AP808" s="15">
        <v>0</v>
      </c>
      <c r="AQ808" s="15">
        <v>0</v>
      </c>
      <c r="AR808" s="15">
        <v>0</v>
      </c>
      <c r="AS808" s="15">
        <v>0</v>
      </c>
      <c r="AT808" s="15">
        <v>0</v>
      </c>
      <c r="AU808" s="15">
        <v>0</v>
      </c>
    </row>
    <row r="809" spans="1:47">
      <c r="A809" s="22"/>
      <c r="B809" s="19">
        <v>45</v>
      </c>
      <c r="C809" s="19">
        <v>20120509</v>
      </c>
      <c r="D809" s="7" t="s">
        <v>28</v>
      </c>
      <c r="E809" s="7" t="s">
        <v>31</v>
      </c>
      <c r="F809" s="7" t="s">
        <v>28</v>
      </c>
      <c r="G809" s="7" t="s">
        <v>28</v>
      </c>
      <c r="H809" s="7" t="s">
        <v>31</v>
      </c>
      <c r="I809" s="7" t="s">
        <v>31</v>
      </c>
      <c r="J809" s="7" t="s">
        <v>30</v>
      </c>
      <c r="K809" s="7" t="s">
        <v>30</v>
      </c>
      <c r="L809" s="7" t="s">
        <v>30</v>
      </c>
      <c r="M809" s="7" t="s">
        <v>30</v>
      </c>
      <c r="N809" s="7" t="s">
        <v>30</v>
      </c>
      <c r="O809" s="7" t="s">
        <v>30</v>
      </c>
      <c r="P809" s="7" t="s">
        <v>30</v>
      </c>
      <c r="Q809" s="1"/>
      <c r="R809" s="8">
        <v>45</v>
      </c>
      <c r="S809" s="4">
        <v>3</v>
      </c>
      <c r="T809" s="4">
        <v>373329</v>
      </c>
      <c r="U809" s="4">
        <v>3</v>
      </c>
      <c r="V809" s="4">
        <v>7</v>
      </c>
      <c r="W809" s="4">
        <v>3</v>
      </c>
      <c r="X809" s="4">
        <v>3</v>
      </c>
      <c r="Y809" s="4">
        <v>2</v>
      </c>
      <c r="Z809" s="4">
        <v>9</v>
      </c>
      <c r="AA809" s="4" t="s">
        <v>27</v>
      </c>
      <c r="AB809" s="4">
        <v>1</v>
      </c>
      <c r="AC809" s="9">
        <v>0</v>
      </c>
      <c r="AD809" s="9">
        <v>0</v>
      </c>
      <c r="AE809" s="11">
        <v>1</v>
      </c>
      <c r="AF809" s="17">
        <v>3</v>
      </c>
      <c r="AG809" s="9">
        <v>0</v>
      </c>
      <c r="AH809" s="9">
        <v>0</v>
      </c>
      <c r="AI809" s="9">
        <v>0</v>
      </c>
      <c r="AJ809" s="11">
        <v>1</v>
      </c>
      <c r="AK809" s="9">
        <v>0</v>
      </c>
      <c r="AL809" s="11">
        <v>1</v>
      </c>
      <c r="AM809" s="4">
        <v>4</v>
      </c>
      <c r="AN809" s="4" t="s">
        <v>27</v>
      </c>
      <c r="AO809" s="15">
        <v>0</v>
      </c>
      <c r="AP809" s="15">
        <v>0</v>
      </c>
      <c r="AQ809" s="16">
        <v>1</v>
      </c>
      <c r="AR809" s="15">
        <v>0</v>
      </c>
      <c r="AS809" s="15">
        <v>0</v>
      </c>
      <c r="AT809" s="15">
        <v>0</v>
      </c>
      <c r="AU809" s="15">
        <v>0</v>
      </c>
    </row>
    <row r="810" spans="1:47">
      <c r="A810" s="22"/>
      <c r="B810" s="20"/>
      <c r="C810" s="20"/>
      <c r="D810" s="14">
        <v>373329</v>
      </c>
      <c r="E810" s="14">
        <v>935207</v>
      </c>
      <c r="F810" s="14">
        <v>373328</v>
      </c>
      <c r="G810" s="14">
        <v>373330</v>
      </c>
      <c r="H810" s="14">
        <v>935206</v>
      </c>
      <c r="I810" s="14">
        <v>935208</v>
      </c>
      <c r="J810" s="14">
        <v>902361</v>
      </c>
      <c r="K810" s="14">
        <v>79955</v>
      </c>
      <c r="L810" s="14">
        <v>3111</v>
      </c>
      <c r="M810" s="14">
        <v>17</v>
      </c>
      <c r="N810" s="14">
        <v>60</v>
      </c>
      <c r="O810" s="14">
        <v>2</v>
      </c>
      <c r="P810" s="14">
        <v>7</v>
      </c>
      <c r="Q810" s="1"/>
      <c r="R810" s="8">
        <v>45</v>
      </c>
      <c r="S810" s="4">
        <v>5</v>
      </c>
      <c r="T810" s="4">
        <v>935207</v>
      </c>
      <c r="U810" s="4">
        <v>9</v>
      </c>
      <c r="V810" s="4">
        <v>3</v>
      </c>
      <c r="W810" s="4">
        <v>5</v>
      </c>
      <c r="X810" s="4">
        <v>2</v>
      </c>
      <c r="Y810" s="4">
        <v>0</v>
      </c>
      <c r="Z810" s="4">
        <v>7</v>
      </c>
      <c r="AA810" s="4" t="s">
        <v>27</v>
      </c>
      <c r="AB810" s="4">
        <v>1</v>
      </c>
      <c r="AC810" s="11">
        <v>1</v>
      </c>
      <c r="AD810" s="9">
        <v>0</v>
      </c>
      <c r="AE810" s="11">
        <v>1</v>
      </c>
      <c r="AF810" s="11">
        <v>1</v>
      </c>
      <c r="AG810" s="9">
        <v>0</v>
      </c>
      <c r="AH810" s="11">
        <v>1</v>
      </c>
      <c r="AI810" s="9">
        <v>0</v>
      </c>
      <c r="AJ810" s="11">
        <v>1</v>
      </c>
      <c r="AK810" s="9">
        <v>0</v>
      </c>
      <c r="AL810" s="11">
        <v>1</v>
      </c>
      <c r="AM810" s="4">
        <v>6</v>
      </c>
      <c r="AN810" s="4" t="s">
        <v>27</v>
      </c>
      <c r="AO810" s="15">
        <v>0</v>
      </c>
      <c r="AP810" s="15">
        <v>0</v>
      </c>
      <c r="AQ810" s="15">
        <v>0</v>
      </c>
      <c r="AR810" s="15">
        <v>0</v>
      </c>
      <c r="AS810" s="16">
        <v>1</v>
      </c>
      <c r="AT810" s="15">
        <v>0</v>
      </c>
      <c r="AU810" s="15">
        <v>0</v>
      </c>
    </row>
    <row r="811" spans="1:47">
      <c r="A811" s="22"/>
      <c r="B811" s="19">
        <v>44</v>
      </c>
      <c r="C811" s="19">
        <v>20120502</v>
      </c>
      <c r="D811" s="7" t="s">
        <v>28</v>
      </c>
      <c r="E811" s="7" t="s">
        <v>34</v>
      </c>
      <c r="F811" s="7" t="s">
        <v>28</v>
      </c>
      <c r="G811" s="7" t="s">
        <v>28</v>
      </c>
      <c r="H811" s="7" t="s">
        <v>34</v>
      </c>
      <c r="I811" s="7" t="s">
        <v>34</v>
      </c>
      <c r="J811" s="7" t="s">
        <v>30</v>
      </c>
      <c r="K811" s="7" t="s">
        <v>30</v>
      </c>
      <c r="L811" s="7" t="s">
        <v>30</v>
      </c>
      <c r="M811" s="7" t="s">
        <v>30</v>
      </c>
      <c r="N811" s="7" t="s">
        <v>30</v>
      </c>
      <c r="O811" s="7" t="s">
        <v>30</v>
      </c>
      <c r="P811" s="7" t="s">
        <v>30</v>
      </c>
      <c r="Q811" s="1"/>
      <c r="R811" s="8">
        <v>44</v>
      </c>
      <c r="S811" s="4">
        <v>3</v>
      </c>
      <c r="T811" s="4">
        <v>804316</v>
      </c>
      <c r="U811" s="4">
        <v>8</v>
      </c>
      <c r="V811" s="4">
        <v>0</v>
      </c>
      <c r="W811" s="4">
        <v>4</v>
      </c>
      <c r="X811" s="4">
        <v>3</v>
      </c>
      <c r="Y811" s="4">
        <v>1</v>
      </c>
      <c r="Z811" s="4">
        <v>6</v>
      </c>
      <c r="AA811" s="4" t="s">
        <v>27</v>
      </c>
      <c r="AB811" s="4">
        <v>1</v>
      </c>
      <c r="AC811" s="11">
        <v>1</v>
      </c>
      <c r="AD811" s="11">
        <v>1</v>
      </c>
      <c r="AE811" s="9">
        <v>0</v>
      </c>
      <c r="AF811" s="11">
        <v>1</v>
      </c>
      <c r="AG811" s="11">
        <v>1</v>
      </c>
      <c r="AH811" s="9">
        <v>0</v>
      </c>
      <c r="AI811" s="11">
        <v>1</v>
      </c>
      <c r="AJ811" s="9">
        <v>0</v>
      </c>
      <c r="AK811" s="11">
        <v>1</v>
      </c>
      <c r="AL811" s="9">
        <v>0</v>
      </c>
      <c r="AM811" s="4">
        <v>6</v>
      </c>
      <c r="AN811" s="4" t="s">
        <v>27</v>
      </c>
      <c r="AO811" s="15">
        <v>0</v>
      </c>
      <c r="AP811" s="15">
        <v>0</v>
      </c>
      <c r="AQ811" s="16">
        <v>1</v>
      </c>
      <c r="AR811" s="15">
        <v>0</v>
      </c>
      <c r="AS811" s="15">
        <v>0</v>
      </c>
      <c r="AT811" s="15">
        <v>0</v>
      </c>
      <c r="AU811" s="15">
        <v>0</v>
      </c>
    </row>
    <row r="812" spans="1:47">
      <c r="A812" s="22"/>
      <c r="B812" s="20"/>
      <c r="C812" s="20"/>
      <c r="D812" s="14">
        <v>804316</v>
      </c>
      <c r="E812" s="14">
        <v>242778</v>
      </c>
      <c r="F812" s="14">
        <v>804315</v>
      </c>
      <c r="G812" s="14">
        <v>804317</v>
      </c>
      <c r="H812" s="14">
        <v>242777</v>
      </c>
      <c r="I812" s="14">
        <v>242779</v>
      </c>
      <c r="J812" s="14">
        <v>172875</v>
      </c>
      <c r="K812" s="14">
        <v>35340</v>
      </c>
      <c r="L812" s="14">
        <v>952</v>
      </c>
      <c r="M812" s="14">
        <v>46</v>
      </c>
      <c r="N812" s="14">
        <v>24</v>
      </c>
      <c r="O812" s="14">
        <v>3</v>
      </c>
      <c r="P812" s="14">
        <v>1</v>
      </c>
      <c r="Q812" s="1"/>
      <c r="R812" s="8">
        <v>44</v>
      </c>
      <c r="S812" s="4">
        <v>1</v>
      </c>
      <c r="T812" s="4">
        <v>242778</v>
      </c>
      <c r="U812" s="4">
        <v>2</v>
      </c>
      <c r="V812" s="4">
        <v>4</v>
      </c>
      <c r="W812" s="4">
        <v>2</v>
      </c>
      <c r="X812" s="4">
        <v>7</v>
      </c>
      <c r="Y812" s="4">
        <v>7</v>
      </c>
      <c r="Z812" s="4">
        <v>8</v>
      </c>
      <c r="AA812" s="4" t="s">
        <v>27</v>
      </c>
      <c r="AB812" s="4">
        <v>1</v>
      </c>
      <c r="AC812" s="9">
        <v>0</v>
      </c>
      <c r="AD812" s="9">
        <v>0</v>
      </c>
      <c r="AE812" s="10">
        <v>2</v>
      </c>
      <c r="AF812" s="9">
        <v>0</v>
      </c>
      <c r="AG812" s="11">
        <v>1</v>
      </c>
      <c r="AH812" s="9">
        <v>0</v>
      </c>
      <c r="AI812" s="9">
        <v>0</v>
      </c>
      <c r="AJ812" s="10">
        <v>2</v>
      </c>
      <c r="AK812" s="11">
        <v>1</v>
      </c>
      <c r="AL812" s="9">
        <v>0</v>
      </c>
      <c r="AM812" s="4">
        <v>4</v>
      </c>
      <c r="AN812" s="4" t="s">
        <v>27</v>
      </c>
      <c r="AO812" s="16">
        <v>1</v>
      </c>
      <c r="AP812" s="15">
        <v>0</v>
      </c>
      <c r="AQ812" s="15">
        <v>0</v>
      </c>
      <c r="AR812" s="15">
        <v>0</v>
      </c>
      <c r="AS812" s="15">
        <v>0</v>
      </c>
      <c r="AT812" s="15">
        <v>0</v>
      </c>
      <c r="AU812" s="15">
        <v>0</v>
      </c>
    </row>
    <row r="813" spans="1:47">
      <c r="A813" s="22"/>
      <c r="B813" s="19">
        <v>43</v>
      </c>
      <c r="C813" s="19">
        <v>20120425</v>
      </c>
      <c r="D813" s="7" t="s">
        <v>35</v>
      </c>
      <c r="E813" s="7" t="s">
        <v>35</v>
      </c>
      <c r="F813" s="7" t="s">
        <v>35</v>
      </c>
      <c r="G813" s="7" t="s">
        <v>35</v>
      </c>
      <c r="H813" s="7" t="s">
        <v>35</v>
      </c>
      <c r="I813" s="7" t="s">
        <v>35</v>
      </c>
      <c r="J813" s="7" t="s">
        <v>30</v>
      </c>
      <c r="K813" s="7" t="s">
        <v>30</v>
      </c>
      <c r="L813" s="7" t="s">
        <v>30</v>
      </c>
      <c r="M813" s="7" t="s">
        <v>30</v>
      </c>
      <c r="N813" s="7" t="s">
        <v>30</v>
      </c>
      <c r="O813" s="7" t="s">
        <v>30</v>
      </c>
      <c r="P813" s="7" t="s">
        <v>30</v>
      </c>
      <c r="Q813" s="1"/>
      <c r="R813" s="8">
        <v>43</v>
      </c>
      <c r="S813" s="4">
        <v>7</v>
      </c>
      <c r="T813" s="4">
        <v>269120</v>
      </c>
      <c r="U813" s="4">
        <v>2</v>
      </c>
      <c r="V813" s="4">
        <v>6</v>
      </c>
      <c r="W813" s="4">
        <v>9</v>
      </c>
      <c r="X813" s="4">
        <v>1</v>
      </c>
      <c r="Y813" s="4">
        <v>2</v>
      </c>
      <c r="Z813" s="4">
        <v>0</v>
      </c>
      <c r="AA813" s="4" t="s">
        <v>27</v>
      </c>
      <c r="AB813" s="4">
        <v>1</v>
      </c>
      <c r="AC813" s="11">
        <v>1</v>
      </c>
      <c r="AD813" s="11">
        <v>1</v>
      </c>
      <c r="AE813" s="10">
        <v>2</v>
      </c>
      <c r="AF813" s="9">
        <v>0</v>
      </c>
      <c r="AG813" s="9">
        <v>0</v>
      </c>
      <c r="AH813" s="9">
        <v>0</v>
      </c>
      <c r="AI813" s="11">
        <v>1</v>
      </c>
      <c r="AJ813" s="9">
        <v>0</v>
      </c>
      <c r="AK813" s="9">
        <v>0</v>
      </c>
      <c r="AL813" s="11">
        <v>1</v>
      </c>
      <c r="AM813" s="4">
        <v>5</v>
      </c>
      <c r="AN813" s="4" t="s">
        <v>27</v>
      </c>
      <c r="AO813" s="15">
        <v>0</v>
      </c>
      <c r="AP813" s="15">
        <v>0</v>
      </c>
      <c r="AQ813" s="15">
        <v>0</v>
      </c>
      <c r="AR813" s="15">
        <v>0</v>
      </c>
      <c r="AS813" s="15">
        <v>0</v>
      </c>
      <c r="AT813" s="15">
        <v>0</v>
      </c>
      <c r="AU813" s="16">
        <v>1</v>
      </c>
    </row>
    <row r="814" spans="1:47">
      <c r="A814" s="22"/>
      <c r="B814" s="20"/>
      <c r="C814" s="20"/>
      <c r="D814" s="14">
        <v>269120</v>
      </c>
      <c r="E814" s="14">
        <v>608964</v>
      </c>
      <c r="F814" s="14">
        <v>269119</v>
      </c>
      <c r="G814" s="14">
        <v>269121</v>
      </c>
      <c r="H814" s="14">
        <v>608963</v>
      </c>
      <c r="I814" s="14">
        <v>608965</v>
      </c>
      <c r="J814" s="14">
        <v>527586</v>
      </c>
      <c r="K814" s="14">
        <v>40488</v>
      </c>
      <c r="L814" s="14">
        <v>4294</v>
      </c>
      <c r="M814" s="14">
        <v>75</v>
      </c>
      <c r="N814" s="14">
        <v>86</v>
      </c>
      <c r="O814" s="14">
        <v>4</v>
      </c>
      <c r="P814" s="14">
        <v>9</v>
      </c>
      <c r="Q814" s="1"/>
      <c r="R814" s="8">
        <v>43</v>
      </c>
      <c r="S814" s="4">
        <v>7</v>
      </c>
      <c r="T814" s="4">
        <v>608964</v>
      </c>
      <c r="U814" s="4">
        <v>6</v>
      </c>
      <c r="V814" s="4">
        <v>0</v>
      </c>
      <c r="W814" s="4">
        <v>8</v>
      </c>
      <c r="X814" s="4">
        <v>9</v>
      </c>
      <c r="Y814" s="4">
        <v>6</v>
      </c>
      <c r="Z814" s="4">
        <v>4</v>
      </c>
      <c r="AA814" s="4" t="s">
        <v>27</v>
      </c>
      <c r="AB814" s="4">
        <v>1</v>
      </c>
      <c r="AC814" s="11">
        <v>1</v>
      </c>
      <c r="AD814" s="9">
        <v>0</v>
      </c>
      <c r="AE814" s="9">
        <v>0</v>
      </c>
      <c r="AF814" s="9">
        <v>0</v>
      </c>
      <c r="AG814" s="11">
        <v>1</v>
      </c>
      <c r="AH814" s="9">
        <v>0</v>
      </c>
      <c r="AI814" s="10">
        <v>2</v>
      </c>
      <c r="AJ814" s="9">
        <v>0</v>
      </c>
      <c r="AK814" s="11">
        <v>1</v>
      </c>
      <c r="AL814" s="11">
        <v>1</v>
      </c>
      <c r="AM814" s="4">
        <v>5</v>
      </c>
      <c r="AN814" s="4" t="s">
        <v>27</v>
      </c>
      <c r="AO814" s="15">
        <v>0</v>
      </c>
      <c r="AP814" s="15">
        <v>0</v>
      </c>
      <c r="AQ814" s="15">
        <v>0</v>
      </c>
      <c r="AR814" s="15">
        <v>0</v>
      </c>
      <c r="AS814" s="15">
        <v>0</v>
      </c>
      <c r="AT814" s="15">
        <v>0</v>
      </c>
      <c r="AU814" s="16">
        <v>1</v>
      </c>
    </row>
    <row r="815" spans="1:47">
      <c r="A815" s="22"/>
      <c r="B815" s="19">
        <v>42</v>
      </c>
      <c r="C815" s="19">
        <v>20120418</v>
      </c>
      <c r="D815" s="7" t="s">
        <v>31</v>
      </c>
      <c r="E815" s="7" t="s">
        <v>29</v>
      </c>
      <c r="F815" s="7" t="s">
        <v>31</v>
      </c>
      <c r="G815" s="7" t="s">
        <v>31</v>
      </c>
      <c r="H815" s="7" t="s">
        <v>29</v>
      </c>
      <c r="I815" s="7" t="s">
        <v>29</v>
      </c>
      <c r="J815" s="7" t="s">
        <v>30</v>
      </c>
      <c r="K815" s="7" t="s">
        <v>30</v>
      </c>
      <c r="L815" s="7" t="s">
        <v>30</v>
      </c>
      <c r="M815" s="7" t="s">
        <v>30</v>
      </c>
      <c r="N815" s="7" t="s">
        <v>30</v>
      </c>
      <c r="O815" s="7" t="s">
        <v>30</v>
      </c>
      <c r="P815" s="7" t="s">
        <v>30</v>
      </c>
      <c r="Q815" s="1"/>
      <c r="R815" s="8">
        <v>42</v>
      </c>
      <c r="S815" s="4">
        <v>5</v>
      </c>
      <c r="T815" s="4">
        <v>151384</v>
      </c>
      <c r="U815" s="4">
        <v>1</v>
      </c>
      <c r="V815" s="4">
        <v>5</v>
      </c>
      <c r="W815" s="4">
        <v>1</v>
      </c>
      <c r="X815" s="4">
        <v>3</v>
      </c>
      <c r="Y815" s="4">
        <v>8</v>
      </c>
      <c r="Z815" s="4">
        <v>4</v>
      </c>
      <c r="AA815" s="4" t="s">
        <v>27</v>
      </c>
      <c r="AB815" s="4">
        <v>1</v>
      </c>
      <c r="AC815" s="9">
        <v>0</v>
      </c>
      <c r="AD815" s="10">
        <v>2</v>
      </c>
      <c r="AE815" s="9">
        <v>0</v>
      </c>
      <c r="AF815" s="11">
        <v>1</v>
      </c>
      <c r="AG815" s="11">
        <v>1</v>
      </c>
      <c r="AH815" s="11">
        <v>1</v>
      </c>
      <c r="AI815" s="9">
        <v>0</v>
      </c>
      <c r="AJ815" s="9">
        <v>0</v>
      </c>
      <c r="AK815" s="11">
        <v>1</v>
      </c>
      <c r="AL815" s="9">
        <v>0</v>
      </c>
      <c r="AM815" s="4">
        <v>5</v>
      </c>
      <c r="AN815" s="4" t="s">
        <v>27</v>
      </c>
      <c r="AO815" s="15">
        <v>0</v>
      </c>
      <c r="AP815" s="15">
        <v>0</v>
      </c>
      <c r="AQ815" s="15">
        <v>0</v>
      </c>
      <c r="AR815" s="15">
        <v>0</v>
      </c>
      <c r="AS815" s="16">
        <v>1</v>
      </c>
      <c r="AT815" s="15">
        <v>0</v>
      </c>
      <c r="AU815" s="15">
        <v>0</v>
      </c>
    </row>
    <row r="816" spans="1:47">
      <c r="A816" s="22"/>
      <c r="B816" s="20"/>
      <c r="C816" s="20"/>
      <c r="D816" s="14">
        <v>151384</v>
      </c>
      <c r="E816" s="14">
        <v>563640</v>
      </c>
      <c r="F816" s="14">
        <v>151383</v>
      </c>
      <c r="G816" s="14">
        <v>151385</v>
      </c>
      <c r="H816" s="14">
        <v>563639</v>
      </c>
      <c r="I816" s="14">
        <v>563641</v>
      </c>
      <c r="J816" s="14">
        <v>972894</v>
      </c>
      <c r="K816" s="14">
        <v>28921</v>
      </c>
      <c r="L816" s="14">
        <v>4959</v>
      </c>
      <c r="M816" s="14">
        <v>84</v>
      </c>
      <c r="N816" s="14">
        <v>52</v>
      </c>
      <c r="O816" s="14">
        <v>8</v>
      </c>
      <c r="P816" s="14">
        <v>5</v>
      </c>
      <c r="Q816" s="1"/>
      <c r="R816" s="8">
        <v>42</v>
      </c>
      <c r="S816" s="4">
        <v>6</v>
      </c>
      <c r="T816" s="4">
        <v>563640</v>
      </c>
      <c r="U816" s="4">
        <v>5</v>
      </c>
      <c r="V816" s="4">
        <v>6</v>
      </c>
      <c r="W816" s="4">
        <v>3</v>
      </c>
      <c r="X816" s="4">
        <v>6</v>
      </c>
      <c r="Y816" s="4">
        <v>4</v>
      </c>
      <c r="Z816" s="4">
        <v>0</v>
      </c>
      <c r="AA816" s="4" t="s">
        <v>27</v>
      </c>
      <c r="AB816" s="4">
        <v>1</v>
      </c>
      <c r="AC816" s="11">
        <v>1</v>
      </c>
      <c r="AD816" s="9">
        <v>0</v>
      </c>
      <c r="AE816" s="9">
        <v>0</v>
      </c>
      <c r="AF816" s="11">
        <v>1</v>
      </c>
      <c r="AG816" s="11">
        <v>1</v>
      </c>
      <c r="AH816" s="11">
        <v>1</v>
      </c>
      <c r="AI816" s="10">
        <v>2</v>
      </c>
      <c r="AJ816" s="9">
        <v>0</v>
      </c>
      <c r="AK816" s="9">
        <v>0</v>
      </c>
      <c r="AL816" s="9">
        <v>0</v>
      </c>
      <c r="AM816" s="4">
        <v>5</v>
      </c>
      <c r="AN816" s="4" t="s">
        <v>27</v>
      </c>
      <c r="AO816" s="15">
        <v>0</v>
      </c>
      <c r="AP816" s="15">
        <v>0</v>
      </c>
      <c r="AQ816" s="15">
        <v>0</v>
      </c>
      <c r="AR816" s="15">
        <v>0</v>
      </c>
      <c r="AS816" s="15">
        <v>0</v>
      </c>
      <c r="AT816" s="16">
        <v>1</v>
      </c>
      <c r="AU816" s="15">
        <v>0</v>
      </c>
    </row>
    <row r="817" spans="1:47">
      <c r="A817" s="22"/>
      <c r="B817" s="19">
        <v>41</v>
      </c>
      <c r="C817" s="19">
        <v>20120411</v>
      </c>
      <c r="D817" s="7" t="s">
        <v>28</v>
      </c>
      <c r="E817" s="7" t="s">
        <v>35</v>
      </c>
      <c r="F817" s="7" t="s">
        <v>28</v>
      </c>
      <c r="G817" s="7" t="s">
        <v>28</v>
      </c>
      <c r="H817" s="7" t="s">
        <v>35</v>
      </c>
      <c r="I817" s="7" t="s">
        <v>35</v>
      </c>
      <c r="J817" s="7" t="s">
        <v>30</v>
      </c>
      <c r="K817" s="7" t="s">
        <v>30</v>
      </c>
      <c r="L817" s="7" t="s">
        <v>30</v>
      </c>
      <c r="M817" s="7" t="s">
        <v>30</v>
      </c>
      <c r="N817" s="7" t="s">
        <v>30</v>
      </c>
      <c r="O817" s="7" t="s">
        <v>30</v>
      </c>
      <c r="P817" s="7" t="s">
        <v>30</v>
      </c>
      <c r="Q817" s="1"/>
      <c r="R817" s="8">
        <v>41</v>
      </c>
      <c r="S817" s="4">
        <v>3</v>
      </c>
      <c r="T817" s="4">
        <v>363109</v>
      </c>
      <c r="U817" s="4">
        <v>3</v>
      </c>
      <c r="V817" s="4">
        <v>6</v>
      </c>
      <c r="W817" s="4">
        <v>3</v>
      </c>
      <c r="X817" s="4">
        <v>1</v>
      </c>
      <c r="Y817" s="4">
        <v>0</v>
      </c>
      <c r="Z817" s="4">
        <v>9</v>
      </c>
      <c r="AA817" s="4" t="s">
        <v>27</v>
      </c>
      <c r="AB817" s="4">
        <v>1</v>
      </c>
      <c r="AC817" s="11">
        <v>1</v>
      </c>
      <c r="AD817" s="11">
        <v>1</v>
      </c>
      <c r="AE817" s="9">
        <v>0</v>
      </c>
      <c r="AF817" s="10">
        <v>2</v>
      </c>
      <c r="AG817" s="9">
        <v>0</v>
      </c>
      <c r="AH817" s="9">
        <v>0</v>
      </c>
      <c r="AI817" s="11">
        <v>1</v>
      </c>
      <c r="AJ817" s="9">
        <v>0</v>
      </c>
      <c r="AK817" s="9">
        <v>0</v>
      </c>
      <c r="AL817" s="11">
        <v>1</v>
      </c>
      <c r="AM817" s="4">
        <v>5</v>
      </c>
      <c r="AN817" s="4" t="s">
        <v>27</v>
      </c>
      <c r="AO817" s="15">
        <v>0</v>
      </c>
      <c r="AP817" s="15">
        <v>0</v>
      </c>
      <c r="AQ817" s="16">
        <v>1</v>
      </c>
      <c r="AR817" s="15">
        <v>0</v>
      </c>
      <c r="AS817" s="15">
        <v>0</v>
      </c>
      <c r="AT817" s="15">
        <v>0</v>
      </c>
      <c r="AU817" s="15">
        <v>0</v>
      </c>
    </row>
    <row r="818" spans="1:47">
      <c r="A818" s="22"/>
      <c r="B818" s="20"/>
      <c r="C818" s="20"/>
      <c r="D818" s="14">
        <v>363109</v>
      </c>
      <c r="E818" s="14">
        <v>600536</v>
      </c>
      <c r="F818" s="14">
        <v>363108</v>
      </c>
      <c r="G818" s="14">
        <v>363110</v>
      </c>
      <c r="H818" s="14">
        <v>600535</v>
      </c>
      <c r="I818" s="14">
        <v>600537</v>
      </c>
      <c r="J818" s="14">
        <v>564666</v>
      </c>
      <c r="K818" s="14">
        <v>31893</v>
      </c>
      <c r="L818" s="14">
        <v>3949</v>
      </c>
      <c r="M818" s="14">
        <v>26</v>
      </c>
      <c r="N818" s="14">
        <v>28</v>
      </c>
      <c r="O818" s="14">
        <v>3</v>
      </c>
      <c r="P818" s="14">
        <v>5</v>
      </c>
      <c r="Q818" s="1"/>
      <c r="R818" s="8">
        <v>41</v>
      </c>
      <c r="S818" s="4">
        <v>7</v>
      </c>
      <c r="T818" s="4">
        <v>600536</v>
      </c>
      <c r="U818" s="4">
        <v>6</v>
      </c>
      <c r="V818" s="4">
        <v>0</v>
      </c>
      <c r="W818" s="4">
        <v>0</v>
      </c>
      <c r="X818" s="4">
        <v>5</v>
      </c>
      <c r="Y818" s="4">
        <v>3</v>
      </c>
      <c r="Z818" s="4">
        <v>6</v>
      </c>
      <c r="AA818" s="4" t="s">
        <v>27</v>
      </c>
      <c r="AB818" s="4">
        <v>1</v>
      </c>
      <c r="AC818" s="10">
        <v>2</v>
      </c>
      <c r="AD818" s="9">
        <v>0</v>
      </c>
      <c r="AE818" s="9">
        <v>0</v>
      </c>
      <c r="AF818" s="11">
        <v>1</v>
      </c>
      <c r="AG818" s="9">
        <v>0</v>
      </c>
      <c r="AH818" s="11">
        <v>1</v>
      </c>
      <c r="AI818" s="10">
        <v>2</v>
      </c>
      <c r="AJ818" s="9">
        <v>0</v>
      </c>
      <c r="AK818" s="9">
        <v>0</v>
      </c>
      <c r="AL818" s="9">
        <v>0</v>
      </c>
      <c r="AM818" s="4">
        <v>4</v>
      </c>
      <c r="AN818" s="4" t="s">
        <v>27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6">
        <v>1</v>
      </c>
    </row>
    <row r="819" spans="1:47">
      <c r="A819" s="22"/>
      <c r="B819" s="19">
        <v>40</v>
      </c>
      <c r="C819" s="19">
        <v>20120404</v>
      </c>
      <c r="D819" s="7" t="s">
        <v>33</v>
      </c>
      <c r="E819" s="7" t="s">
        <v>34</v>
      </c>
      <c r="F819" s="7" t="s">
        <v>33</v>
      </c>
      <c r="G819" s="7" t="s">
        <v>33</v>
      </c>
      <c r="H819" s="7" t="s">
        <v>34</v>
      </c>
      <c r="I819" s="7" t="s">
        <v>34</v>
      </c>
      <c r="J819" s="7" t="s">
        <v>30</v>
      </c>
      <c r="K819" s="7" t="s">
        <v>30</v>
      </c>
      <c r="L819" s="7" t="s">
        <v>30</v>
      </c>
      <c r="M819" s="7" t="s">
        <v>30</v>
      </c>
      <c r="N819" s="7" t="s">
        <v>30</v>
      </c>
      <c r="O819" s="7" t="s">
        <v>30</v>
      </c>
      <c r="P819" s="7" t="s">
        <v>30</v>
      </c>
      <c r="Q819" s="1"/>
      <c r="R819" s="8">
        <v>40</v>
      </c>
      <c r="S819" s="4">
        <v>2</v>
      </c>
      <c r="T819" s="4">
        <v>614787</v>
      </c>
      <c r="U819" s="4">
        <v>6</v>
      </c>
      <c r="V819" s="4">
        <v>1</v>
      </c>
      <c r="W819" s="4">
        <v>4</v>
      </c>
      <c r="X819" s="4">
        <v>7</v>
      </c>
      <c r="Y819" s="4">
        <v>8</v>
      </c>
      <c r="Z819" s="4">
        <v>7</v>
      </c>
      <c r="AA819" s="4" t="s">
        <v>27</v>
      </c>
      <c r="AB819" s="4">
        <v>1</v>
      </c>
      <c r="AC819" s="9">
        <v>0</v>
      </c>
      <c r="AD819" s="11">
        <v>1</v>
      </c>
      <c r="AE819" s="9">
        <v>0</v>
      </c>
      <c r="AF819" s="9">
        <v>0</v>
      </c>
      <c r="AG819" s="11">
        <v>1</v>
      </c>
      <c r="AH819" s="9">
        <v>0</v>
      </c>
      <c r="AI819" s="11">
        <v>1</v>
      </c>
      <c r="AJ819" s="10">
        <v>2</v>
      </c>
      <c r="AK819" s="11">
        <v>1</v>
      </c>
      <c r="AL819" s="9">
        <v>0</v>
      </c>
      <c r="AM819" s="4">
        <v>5</v>
      </c>
      <c r="AN819" s="4" t="s">
        <v>27</v>
      </c>
      <c r="AO819" s="15">
        <v>0</v>
      </c>
      <c r="AP819" s="16">
        <v>1</v>
      </c>
      <c r="AQ819" s="15">
        <v>0</v>
      </c>
      <c r="AR819" s="15">
        <v>0</v>
      </c>
      <c r="AS819" s="15">
        <v>0</v>
      </c>
      <c r="AT819" s="15">
        <v>0</v>
      </c>
      <c r="AU819" s="15">
        <v>0</v>
      </c>
    </row>
    <row r="820" spans="1:47">
      <c r="A820" s="22"/>
      <c r="B820" s="20"/>
      <c r="C820" s="20"/>
      <c r="D820" s="14">
        <v>614787</v>
      </c>
      <c r="E820" s="14">
        <v>677612</v>
      </c>
      <c r="F820" s="14">
        <v>614786</v>
      </c>
      <c r="G820" s="14">
        <v>614788</v>
      </c>
      <c r="H820" s="14">
        <v>677611</v>
      </c>
      <c r="I820" s="14">
        <v>677613</v>
      </c>
      <c r="J820" s="14">
        <v>552332</v>
      </c>
      <c r="K820" s="14">
        <v>17012</v>
      </c>
      <c r="L820" s="14">
        <v>6453</v>
      </c>
      <c r="M820" s="14">
        <v>33</v>
      </c>
      <c r="N820" s="14">
        <v>62</v>
      </c>
      <c r="O820" s="14">
        <v>3</v>
      </c>
      <c r="P820" s="14">
        <v>5</v>
      </c>
      <c r="Q820" s="1"/>
      <c r="R820" s="8">
        <v>40</v>
      </c>
      <c r="S820" s="4">
        <v>1</v>
      </c>
      <c r="T820" s="4">
        <v>677612</v>
      </c>
      <c r="U820" s="4">
        <v>6</v>
      </c>
      <c r="V820" s="4">
        <v>7</v>
      </c>
      <c r="W820" s="4">
        <v>7</v>
      </c>
      <c r="X820" s="4">
        <v>6</v>
      </c>
      <c r="Y820" s="4">
        <v>1</v>
      </c>
      <c r="Z820" s="4">
        <v>2</v>
      </c>
      <c r="AA820" s="4" t="s">
        <v>27</v>
      </c>
      <c r="AB820" s="4">
        <v>1</v>
      </c>
      <c r="AC820" s="9">
        <v>0</v>
      </c>
      <c r="AD820" s="11">
        <v>1</v>
      </c>
      <c r="AE820" s="11">
        <v>1</v>
      </c>
      <c r="AF820" s="9">
        <v>0</v>
      </c>
      <c r="AG820" s="9">
        <v>0</v>
      </c>
      <c r="AH820" s="9">
        <v>0</v>
      </c>
      <c r="AI820" s="10">
        <v>2</v>
      </c>
      <c r="AJ820" s="10">
        <v>2</v>
      </c>
      <c r="AK820" s="9">
        <v>0</v>
      </c>
      <c r="AL820" s="9">
        <v>0</v>
      </c>
      <c r="AM820" s="4">
        <v>4</v>
      </c>
      <c r="AN820" s="4" t="s">
        <v>27</v>
      </c>
      <c r="AO820" s="16">
        <v>1</v>
      </c>
      <c r="AP820" s="15">
        <v>0</v>
      </c>
      <c r="AQ820" s="15">
        <v>0</v>
      </c>
      <c r="AR820" s="15">
        <v>0</v>
      </c>
      <c r="AS820" s="15">
        <v>0</v>
      </c>
      <c r="AT820" s="15">
        <v>0</v>
      </c>
      <c r="AU820" s="15">
        <v>0</v>
      </c>
    </row>
    <row r="821" spans="1:47">
      <c r="A821" s="22"/>
      <c r="B821" s="19">
        <v>39</v>
      </c>
      <c r="C821" s="19">
        <v>20120328</v>
      </c>
      <c r="D821" s="7" t="s">
        <v>28</v>
      </c>
      <c r="E821" s="7" t="s">
        <v>34</v>
      </c>
      <c r="F821" s="7" t="s">
        <v>28</v>
      </c>
      <c r="G821" s="7" t="s">
        <v>28</v>
      </c>
      <c r="H821" s="7" t="s">
        <v>34</v>
      </c>
      <c r="I821" s="7" t="s">
        <v>34</v>
      </c>
      <c r="J821" s="7" t="s">
        <v>30</v>
      </c>
      <c r="K821" s="7" t="s">
        <v>30</v>
      </c>
      <c r="L821" s="7" t="s">
        <v>30</v>
      </c>
      <c r="M821" s="7" t="s">
        <v>30</v>
      </c>
      <c r="N821" s="7" t="s">
        <v>30</v>
      </c>
      <c r="O821" s="7" t="s">
        <v>30</v>
      </c>
      <c r="P821" s="7" t="s">
        <v>30</v>
      </c>
      <c r="Q821" s="1"/>
      <c r="R821" s="8">
        <v>39</v>
      </c>
      <c r="S821" s="4">
        <v>3</v>
      </c>
      <c r="T821" s="4">
        <v>968290</v>
      </c>
      <c r="U821" s="4">
        <v>9</v>
      </c>
      <c r="V821" s="4">
        <v>6</v>
      </c>
      <c r="W821" s="4">
        <v>8</v>
      </c>
      <c r="X821" s="4">
        <v>2</v>
      </c>
      <c r="Y821" s="4">
        <v>9</v>
      </c>
      <c r="Z821" s="4">
        <v>0</v>
      </c>
      <c r="AA821" s="4" t="s">
        <v>27</v>
      </c>
      <c r="AB821" s="4">
        <v>1</v>
      </c>
      <c r="AC821" s="11">
        <v>1</v>
      </c>
      <c r="AD821" s="9">
        <v>0</v>
      </c>
      <c r="AE821" s="11">
        <v>1</v>
      </c>
      <c r="AF821" s="9">
        <v>0</v>
      </c>
      <c r="AG821" s="9">
        <v>0</v>
      </c>
      <c r="AH821" s="9">
        <v>0</v>
      </c>
      <c r="AI821" s="11">
        <v>1</v>
      </c>
      <c r="AJ821" s="9">
        <v>0</v>
      </c>
      <c r="AK821" s="11">
        <v>1</v>
      </c>
      <c r="AL821" s="10">
        <v>2</v>
      </c>
      <c r="AM821" s="4">
        <v>5</v>
      </c>
      <c r="AN821" s="4" t="s">
        <v>27</v>
      </c>
      <c r="AO821" s="15">
        <v>0</v>
      </c>
      <c r="AP821" s="15">
        <v>0</v>
      </c>
      <c r="AQ821" s="16">
        <v>1</v>
      </c>
      <c r="AR821" s="15">
        <v>0</v>
      </c>
      <c r="AS821" s="15">
        <v>0</v>
      </c>
      <c r="AT821" s="15">
        <v>0</v>
      </c>
      <c r="AU821" s="15">
        <v>0</v>
      </c>
    </row>
    <row r="822" spans="1:47">
      <c r="A822" s="22"/>
      <c r="B822" s="20"/>
      <c r="C822" s="20"/>
      <c r="D822" s="14">
        <v>968290</v>
      </c>
      <c r="E822" s="14">
        <v>681892</v>
      </c>
      <c r="F822" s="14">
        <v>968289</v>
      </c>
      <c r="G822" s="14">
        <v>968291</v>
      </c>
      <c r="H822" s="14">
        <v>681891</v>
      </c>
      <c r="I822" s="14">
        <v>681893</v>
      </c>
      <c r="J822" s="14">
        <v>819672</v>
      </c>
      <c r="K822" s="14">
        <v>96123</v>
      </c>
      <c r="L822" s="14">
        <v>4446</v>
      </c>
      <c r="M822" s="14">
        <v>27</v>
      </c>
      <c r="N822" s="14">
        <v>86</v>
      </c>
      <c r="O822" s="14">
        <v>6</v>
      </c>
      <c r="P822" s="14">
        <v>5</v>
      </c>
      <c r="Q822" s="1"/>
      <c r="R822" s="8">
        <v>39</v>
      </c>
      <c r="S822" s="4">
        <v>1</v>
      </c>
      <c r="T822" s="4">
        <v>681892</v>
      </c>
      <c r="U822" s="4">
        <v>6</v>
      </c>
      <c r="V822" s="4">
        <v>8</v>
      </c>
      <c r="W822" s="4">
        <v>1</v>
      </c>
      <c r="X822" s="4">
        <v>8</v>
      </c>
      <c r="Y822" s="4">
        <v>9</v>
      </c>
      <c r="Z822" s="4">
        <v>2</v>
      </c>
      <c r="AA822" s="4" t="s">
        <v>27</v>
      </c>
      <c r="AB822" s="4">
        <v>1</v>
      </c>
      <c r="AC822" s="9">
        <v>0</v>
      </c>
      <c r="AD822" s="11">
        <v>1</v>
      </c>
      <c r="AE822" s="11">
        <v>1</v>
      </c>
      <c r="AF822" s="9">
        <v>0</v>
      </c>
      <c r="AG822" s="9">
        <v>0</v>
      </c>
      <c r="AH822" s="9">
        <v>0</v>
      </c>
      <c r="AI822" s="11">
        <v>1</v>
      </c>
      <c r="AJ822" s="9">
        <v>0</v>
      </c>
      <c r="AK822" s="10">
        <v>2</v>
      </c>
      <c r="AL822" s="11">
        <v>1</v>
      </c>
      <c r="AM822" s="4">
        <v>5</v>
      </c>
      <c r="AN822" s="4" t="s">
        <v>27</v>
      </c>
      <c r="AO822" s="16">
        <v>1</v>
      </c>
      <c r="AP822" s="15">
        <v>0</v>
      </c>
      <c r="AQ822" s="15">
        <v>0</v>
      </c>
      <c r="AR822" s="15">
        <v>0</v>
      </c>
      <c r="AS822" s="15">
        <v>0</v>
      </c>
      <c r="AT822" s="15">
        <v>0</v>
      </c>
      <c r="AU822" s="15">
        <v>0</v>
      </c>
    </row>
    <row r="823" spans="1:47">
      <c r="A823" s="22"/>
      <c r="B823" s="19">
        <v>38</v>
      </c>
      <c r="C823" s="19">
        <v>20120321</v>
      </c>
      <c r="D823" s="7" t="s">
        <v>32</v>
      </c>
      <c r="E823" s="7" t="s">
        <v>29</v>
      </c>
      <c r="F823" s="7" t="s">
        <v>32</v>
      </c>
      <c r="G823" s="7" t="s">
        <v>32</v>
      </c>
      <c r="H823" s="7" t="s">
        <v>29</v>
      </c>
      <c r="I823" s="7" t="s">
        <v>29</v>
      </c>
      <c r="J823" s="7" t="s">
        <v>30</v>
      </c>
      <c r="K823" s="7" t="s">
        <v>30</v>
      </c>
      <c r="L823" s="7" t="s">
        <v>30</v>
      </c>
      <c r="M823" s="7" t="s">
        <v>30</v>
      </c>
      <c r="N823" s="7" t="s">
        <v>30</v>
      </c>
      <c r="O823" s="7" t="s">
        <v>30</v>
      </c>
      <c r="P823" s="7" t="s">
        <v>30</v>
      </c>
      <c r="Q823" s="1"/>
      <c r="R823" s="8">
        <v>38</v>
      </c>
      <c r="S823" s="4">
        <v>4</v>
      </c>
      <c r="T823" s="4">
        <v>140569</v>
      </c>
      <c r="U823" s="4">
        <v>1</v>
      </c>
      <c r="V823" s="4">
        <v>4</v>
      </c>
      <c r="W823" s="4">
        <v>0</v>
      </c>
      <c r="X823" s="4">
        <v>5</v>
      </c>
      <c r="Y823" s="4">
        <v>6</v>
      </c>
      <c r="Z823" s="4">
        <v>9</v>
      </c>
      <c r="AA823" s="4" t="s">
        <v>27</v>
      </c>
      <c r="AB823" s="4">
        <v>1</v>
      </c>
      <c r="AC823" s="11">
        <v>1</v>
      </c>
      <c r="AD823" s="11">
        <v>1</v>
      </c>
      <c r="AE823" s="9">
        <v>0</v>
      </c>
      <c r="AF823" s="9">
        <v>0</v>
      </c>
      <c r="AG823" s="11">
        <v>1</v>
      </c>
      <c r="AH823" s="11">
        <v>1</v>
      </c>
      <c r="AI823" s="11">
        <v>1</v>
      </c>
      <c r="AJ823" s="9">
        <v>0</v>
      </c>
      <c r="AK823" s="9">
        <v>0</v>
      </c>
      <c r="AL823" s="11">
        <v>1</v>
      </c>
      <c r="AM823" s="4">
        <v>6</v>
      </c>
      <c r="AN823" s="4" t="s">
        <v>27</v>
      </c>
      <c r="AO823" s="15">
        <v>0</v>
      </c>
      <c r="AP823" s="15">
        <v>0</v>
      </c>
      <c r="AQ823" s="15">
        <v>0</v>
      </c>
      <c r="AR823" s="16">
        <v>1</v>
      </c>
      <c r="AS823" s="15">
        <v>0</v>
      </c>
      <c r="AT823" s="15">
        <v>0</v>
      </c>
      <c r="AU823" s="15">
        <v>0</v>
      </c>
    </row>
    <row r="824" spans="1:47">
      <c r="A824" s="22"/>
      <c r="B824" s="20"/>
      <c r="C824" s="20"/>
      <c r="D824" s="14">
        <v>140569</v>
      </c>
      <c r="E824" s="14">
        <v>977748</v>
      </c>
      <c r="F824" s="14">
        <v>140568</v>
      </c>
      <c r="G824" s="14">
        <v>140570</v>
      </c>
      <c r="H824" s="14">
        <v>977747</v>
      </c>
      <c r="I824" s="14">
        <v>977749</v>
      </c>
      <c r="J824" s="14">
        <v>340835</v>
      </c>
      <c r="K824" s="14">
        <v>72944</v>
      </c>
      <c r="L824" s="14">
        <v>9749</v>
      </c>
      <c r="M824" s="14">
        <v>38</v>
      </c>
      <c r="N824" s="14">
        <v>31</v>
      </c>
      <c r="O824" s="14">
        <v>1</v>
      </c>
      <c r="P824" s="14">
        <v>9</v>
      </c>
      <c r="Q824" s="1"/>
      <c r="R824" s="8">
        <v>38</v>
      </c>
      <c r="S824" s="4">
        <v>6</v>
      </c>
      <c r="T824" s="4">
        <v>977748</v>
      </c>
      <c r="U824" s="4">
        <v>9</v>
      </c>
      <c r="V824" s="4">
        <v>7</v>
      </c>
      <c r="W824" s="4">
        <v>7</v>
      </c>
      <c r="X824" s="4">
        <v>7</v>
      </c>
      <c r="Y824" s="4">
        <v>4</v>
      </c>
      <c r="Z824" s="4">
        <v>8</v>
      </c>
      <c r="AA824" s="4" t="s">
        <v>27</v>
      </c>
      <c r="AB824" s="4">
        <v>1</v>
      </c>
      <c r="AC824" s="9">
        <v>0</v>
      </c>
      <c r="AD824" s="9">
        <v>0</v>
      </c>
      <c r="AE824" s="9">
        <v>0</v>
      </c>
      <c r="AF824" s="9">
        <v>0</v>
      </c>
      <c r="AG824" s="11">
        <v>1</v>
      </c>
      <c r="AH824" s="9">
        <v>0</v>
      </c>
      <c r="AI824" s="9">
        <v>0</v>
      </c>
      <c r="AJ824" s="17">
        <v>3</v>
      </c>
      <c r="AK824" s="11">
        <v>1</v>
      </c>
      <c r="AL824" s="11">
        <v>1</v>
      </c>
      <c r="AM824" s="4">
        <v>4</v>
      </c>
      <c r="AN824" s="4" t="s">
        <v>27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6">
        <v>1</v>
      </c>
      <c r="AU824" s="15">
        <v>0</v>
      </c>
    </row>
    <row r="825" spans="1:47">
      <c r="A825" s="22"/>
      <c r="B825" s="19">
        <v>37</v>
      </c>
      <c r="C825" s="19">
        <v>20120314</v>
      </c>
      <c r="D825" s="7" t="s">
        <v>29</v>
      </c>
      <c r="E825" s="7" t="s">
        <v>33</v>
      </c>
      <c r="F825" s="7" t="s">
        <v>29</v>
      </c>
      <c r="G825" s="7" t="s">
        <v>29</v>
      </c>
      <c r="H825" s="7" t="s">
        <v>33</v>
      </c>
      <c r="I825" s="7" t="s">
        <v>33</v>
      </c>
      <c r="J825" s="7" t="s">
        <v>30</v>
      </c>
      <c r="K825" s="7" t="s">
        <v>30</v>
      </c>
      <c r="L825" s="7" t="s">
        <v>30</v>
      </c>
      <c r="M825" s="7" t="s">
        <v>30</v>
      </c>
      <c r="N825" s="7" t="s">
        <v>30</v>
      </c>
      <c r="O825" s="7" t="s">
        <v>30</v>
      </c>
      <c r="P825" s="7" t="s">
        <v>30</v>
      </c>
      <c r="Q825" s="1"/>
      <c r="R825" s="8">
        <v>37</v>
      </c>
      <c r="S825" s="4">
        <v>6</v>
      </c>
      <c r="T825" s="4">
        <v>588899</v>
      </c>
      <c r="U825" s="4">
        <v>5</v>
      </c>
      <c r="V825" s="4">
        <v>8</v>
      </c>
      <c r="W825" s="4">
        <v>8</v>
      </c>
      <c r="X825" s="4">
        <v>8</v>
      </c>
      <c r="Y825" s="4">
        <v>9</v>
      </c>
      <c r="Z825" s="4">
        <v>9</v>
      </c>
      <c r="AA825" s="4" t="s">
        <v>27</v>
      </c>
      <c r="AB825" s="4">
        <v>1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11">
        <v>1</v>
      </c>
      <c r="AI825" s="9">
        <v>0</v>
      </c>
      <c r="AJ825" s="9">
        <v>0</v>
      </c>
      <c r="AK825" s="17">
        <v>3</v>
      </c>
      <c r="AL825" s="10">
        <v>2</v>
      </c>
      <c r="AM825" s="4">
        <v>3</v>
      </c>
      <c r="AN825" s="4" t="s">
        <v>27</v>
      </c>
      <c r="AO825" s="15">
        <v>0</v>
      </c>
      <c r="AP825" s="15">
        <v>0</v>
      </c>
      <c r="AQ825" s="15">
        <v>0</v>
      </c>
      <c r="AR825" s="15">
        <v>0</v>
      </c>
      <c r="AS825" s="15">
        <v>0</v>
      </c>
      <c r="AT825" s="16">
        <v>1</v>
      </c>
      <c r="AU825" s="15">
        <v>0</v>
      </c>
    </row>
    <row r="826" spans="1:47">
      <c r="A826" s="22"/>
      <c r="B826" s="20"/>
      <c r="C826" s="20"/>
      <c r="D826" s="14">
        <v>588899</v>
      </c>
      <c r="E826" s="14">
        <v>918867</v>
      </c>
      <c r="F826" s="14">
        <v>588898</v>
      </c>
      <c r="G826" s="14">
        <v>588900</v>
      </c>
      <c r="H826" s="14">
        <v>918866</v>
      </c>
      <c r="I826" s="14">
        <v>918868</v>
      </c>
      <c r="J826" s="14">
        <v>396504</v>
      </c>
      <c r="K826" s="14">
        <v>67783</v>
      </c>
      <c r="L826" s="14">
        <v>7741</v>
      </c>
      <c r="M826" s="14">
        <v>15</v>
      </c>
      <c r="N826" s="14">
        <v>57</v>
      </c>
      <c r="O826" s="14">
        <v>0</v>
      </c>
      <c r="P826" s="14">
        <v>9</v>
      </c>
      <c r="Q826" s="1"/>
      <c r="R826" s="8">
        <v>37</v>
      </c>
      <c r="S826" s="4">
        <v>2</v>
      </c>
      <c r="T826" s="4">
        <v>918867</v>
      </c>
      <c r="U826" s="4">
        <v>9</v>
      </c>
      <c r="V826" s="4">
        <v>1</v>
      </c>
      <c r="W826" s="4">
        <v>8</v>
      </c>
      <c r="X826" s="4">
        <v>8</v>
      </c>
      <c r="Y826" s="4">
        <v>6</v>
      </c>
      <c r="Z826" s="4">
        <v>7</v>
      </c>
      <c r="AA826" s="4" t="s">
        <v>27</v>
      </c>
      <c r="AB826" s="4">
        <v>1</v>
      </c>
      <c r="AC826" s="9">
        <v>0</v>
      </c>
      <c r="AD826" s="11">
        <v>1</v>
      </c>
      <c r="AE826" s="9">
        <v>0</v>
      </c>
      <c r="AF826" s="9">
        <v>0</v>
      </c>
      <c r="AG826" s="9">
        <v>0</v>
      </c>
      <c r="AH826" s="9">
        <v>0</v>
      </c>
      <c r="AI826" s="11">
        <v>1</v>
      </c>
      <c r="AJ826" s="11">
        <v>1</v>
      </c>
      <c r="AK826" s="10">
        <v>2</v>
      </c>
      <c r="AL826" s="11">
        <v>1</v>
      </c>
      <c r="AM826" s="4">
        <v>5</v>
      </c>
      <c r="AN826" s="4" t="s">
        <v>27</v>
      </c>
      <c r="AO826" s="15">
        <v>0</v>
      </c>
      <c r="AP826" s="16">
        <v>1</v>
      </c>
      <c r="AQ826" s="15">
        <v>0</v>
      </c>
      <c r="AR826" s="15">
        <v>0</v>
      </c>
      <c r="AS826" s="15">
        <v>0</v>
      </c>
      <c r="AT826" s="15">
        <v>0</v>
      </c>
      <c r="AU826" s="15">
        <v>0</v>
      </c>
    </row>
    <row r="827" spans="1:47">
      <c r="A827" s="22"/>
      <c r="B827" s="19">
        <v>36</v>
      </c>
      <c r="C827" s="19">
        <v>20120307</v>
      </c>
      <c r="D827" s="7" t="s">
        <v>35</v>
      </c>
      <c r="E827" s="7" t="s">
        <v>34</v>
      </c>
      <c r="F827" s="7" t="s">
        <v>35</v>
      </c>
      <c r="G827" s="7" t="s">
        <v>35</v>
      </c>
      <c r="H827" s="7" t="s">
        <v>34</v>
      </c>
      <c r="I827" s="7" t="s">
        <v>34</v>
      </c>
      <c r="J827" s="7" t="s">
        <v>30</v>
      </c>
      <c r="K827" s="7" t="s">
        <v>30</v>
      </c>
      <c r="L827" s="7" t="s">
        <v>30</v>
      </c>
      <c r="M827" s="7" t="s">
        <v>30</v>
      </c>
      <c r="N827" s="7" t="s">
        <v>30</v>
      </c>
      <c r="O827" s="7" t="s">
        <v>30</v>
      </c>
      <c r="P827" s="7" t="s">
        <v>30</v>
      </c>
      <c r="Q827" s="1"/>
      <c r="R827" s="8">
        <v>36</v>
      </c>
      <c r="S827" s="4">
        <v>7</v>
      </c>
      <c r="T827" s="4">
        <v>392431</v>
      </c>
      <c r="U827" s="4">
        <v>3</v>
      </c>
      <c r="V827" s="4">
        <v>9</v>
      </c>
      <c r="W827" s="4">
        <v>2</v>
      </c>
      <c r="X827" s="4">
        <v>4</v>
      </c>
      <c r="Y827" s="4">
        <v>3</v>
      </c>
      <c r="Z827" s="4">
        <v>1</v>
      </c>
      <c r="AA827" s="4" t="s">
        <v>27</v>
      </c>
      <c r="AB827" s="4">
        <v>1</v>
      </c>
      <c r="AC827" s="9">
        <v>0</v>
      </c>
      <c r="AD827" s="11">
        <v>1</v>
      </c>
      <c r="AE827" s="11">
        <v>1</v>
      </c>
      <c r="AF827" s="10">
        <v>2</v>
      </c>
      <c r="AG827" s="11">
        <v>1</v>
      </c>
      <c r="AH827" s="9">
        <v>0</v>
      </c>
      <c r="AI827" s="9">
        <v>0</v>
      </c>
      <c r="AJ827" s="9">
        <v>0</v>
      </c>
      <c r="AK827" s="9">
        <v>0</v>
      </c>
      <c r="AL827" s="11">
        <v>1</v>
      </c>
      <c r="AM827" s="4">
        <v>5</v>
      </c>
      <c r="AN827" s="4" t="s">
        <v>27</v>
      </c>
      <c r="AO827" s="15">
        <v>0</v>
      </c>
      <c r="AP827" s="15">
        <v>0</v>
      </c>
      <c r="AQ827" s="15">
        <v>0</v>
      </c>
      <c r="AR827" s="15">
        <v>0</v>
      </c>
      <c r="AS827" s="15">
        <v>0</v>
      </c>
      <c r="AT827" s="15">
        <v>0</v>
      </c>
      <c r="AU827" s="16">
        <v>1</v>
      </c>
    </row>
    <row r="828" spans="1:47">
      <c r="A828" s="22"/>
      <c r="B828" s="20"/>
      <c r="C828" s="20"/>
      <c r="D828" s="14">
        <v>392431</v>
      </c>
      <c r="E828" s="14">
        <v>316777</v>
      </c>
      <c r="F828" s="14">
        <v>392430</v>
      </c>
      <c r="G828" s="14">
        <v>392432</v>
      </c>
      <c r="H828" s="14">
        <v>316776</v>
      </c>
      <c r="I828" s="14">
        <v>316778</v>
      </c>
      <c r="J828" s="14">
        <v>496580</v>
      </c>
      <c r="K828" s="14">
        <v>43114</v>
      </c>
      <c r="L828" s="14">
        <v>3819</v>
      </c>
      <c r="M828" s="14">
        <v>37</v>
      </c>
      <c r="N828" s="14">
        <v>7</v>
      </c>
      <c r="O828" s="14">
        <v>5</v>
      </c>
      <c r="P828" s="14">
        <v>4</v>
      </c>
      <c r="Q828" s="1"/>
      <c r="R828" s="8">
        <v>36</v>
      </c>
      <c r="S828" s="4">
        <v>1</v>
      </c>
      <c r="T828" s="4">
        <v>316777</v>
      </c>
      <c r="U828" s="4">
        <v>3</v>
      </c>
      <c r="V828" s="4">
        <v>1</v>
      </c>
      <c r="W828" s="4">
        <v>6</v>
      </c>
      <c r="X828" s="4">
        <v>7</v>
      </c>
      <c r="Y828" s="4">
        <v>7</v>
      </c>
      <c r="Z828" s="4">
        <v>7</v>
      </c>
      <c r="AA828" s="4" t="s">
        <v>27</v>
      </c>
      <c r="AB828" s="4">
        <v>1</v>
      </c>
      <c r="AC828" s="9">
        <v>0</v>
      </c>
      <c r="AD828" s="11">
        <v>1</v>
      </c>
      <c r="AE828" s="9">
        <v>0</v>
      </c>
      <c r="AF828" s="11">
        <v>1</v>
      </c>
      <c r="AG828" s="9">
        <v>0</v>
      </c>
      <c r="AH828" s="9">
        <v>0</v>
      </c>
      <c r="AI828" s="11">
        <v>1</v>
      </c>
      <c r="AJ828" s="17">
        <v>3</v>
      </c>
      <c r="AK828" s="9">
        <v>0</v>
      </c>
      <c r="AL828" s="9">
        <v>0</v>
      </c>
      <c r="AM828" s="4">
        <v>4</v>
      </c>
      <c r="AN828" s="4" t="s">
        <v>27</v>
      </c>
      <c r="AO828" s="16">
        <v>1</v>
      </c>
      <c r="AP828" s="15">
        <v>0</v>
      </c>
      <c r="AQ828" s="15">
        <v>0</v>
      </c>
      <c r="AR828" s="15">
        <v>0</v>
      </c>
      <c r="AS828" s="15">
        <v>0</v>
      </c>
      <c r="AT828" s="15">
        <v>0</v>
      </c>
      <c r="AU828" s="15">
        <v>0</v>
      </c>
    </row>
    <row r="829" spans="1:47">
      <c r="A829" s="22"/>
      <c r="B829" s="19">
        <v>35</v>
      </c>
      <c r="C829" s="19">
        <v>20120229</v>
      </c>
      <c r="D829" s="7" t="s">
        <v>31</v>
      </c>
      <c r="E829" s="7" t="s">
        <v>32</v>
      </c>
      <c r="F829" s="7" t="s">
        <v>31</v>
      </c>
      <c r="G829" s="7" t="s">
        <v>31</v>
      </c>
      <c r="H829" s="7" t="s">
        <v>32</v>
      </c>
      <c r="I829" s="7" t="s">
        <v>32</v>
      </c>
      <c r="J829" s="7" t="s">
        <v>30</v>
      </c>
      <c r="K829" s="7" t="s">
        <v>30</v>
      </c>
      <c r="L829" s="7" t="s">
        <v>30</v>
      </c>
      <c r="M829" s="7" t="s">
        <v>30</v>
      </c>
      <c r="N829" s="7" t="s">
        <v>30</v>
      </c>
      <c r="O829" s="7" t="s">
        <v>30</v>
      </c>
      <c r="P829" s="7" t="s">
        <v>30</v>
      </c>
      <c r="Q829" s="1"/>
      <c r="R829" s="8">
        <v>35</v>
      </c>
      <c r="S829" s="4">
        <v>5</v>
      </c>
      <c r="T829" s="4">
        <v>865836</v>
      </c>
      <c r="U829" s="4">
        <v>8</v>
      </c>
      <c r="V829" s="4">
        <v>6</v>
      </c>
      <c r="W829" s="4">
        <v>5</v>
      </c>
      <c r="X829" s="4">
        <v>8</v>
      </c>
      <c r="Y829" s="4">
        <v>3</v>
      </c>
      <c r="Z829" s="4">
        <v>6</v>
      </c>
      <c r="AA829" s="4" t="s">
        <v>27</v>
      </c>
      <c r="AB829" s="4">
        <v>1</v>
      </c>
      <c r="AC829" s="9">
        <v>0</v>
      </c>
      <c r="AD829" s="9">
        <v>0</v>
      </c>
      <c r="AE829" s="9">
        <v>0</v>
      </c>
      <c r="AF829" s="11">
        <v>1</v>
      </c>
      <c r="AG829" s="9">
        <v>0</v>
      </c>
      <c r="AH829" s="11">
        <v>1</v>
      </c>
      <c r="AI829" s="10">
        <v>2</v>
      </c>
      <c r="AJ829" s="9">
        <v>0</v>
      </c>
      <c r="AK829" s="10">
        <v>2</v>
      </c>
      <c r="AL829" s="9">
        <v>0</v>
      </c>
      <c r="AM829" s="4">
        <v>4</v>
      </c>
      <c r="AN829" s="4" t="s">
        <v>27</v>
      </c>
      <c r="AO829" s="15">
        <v>0</v>
      </c>
      <c r="AP829" s="15">
        <v>0</v>
      </c>
      <c r="AQ829" s="15">
        <v>0</v>
      </c>
      <c r="AR829" s="15">
        <v>0</v>
      </c>
      <c r="AS829" s="16">
        <v>1</v>
      </c>
      <c r="AT829" s="15">
        <v>0</v>
      </c>
      <c r="AU829" s="15">
        <v>0</v>
      </c>
    </row>
    <row r="830" spans="1:47">
      <c r="A830" s="22"/>
      <c r="B830" s="20"/>
      <c r="C830" s="20"/>
      <c r="D830" s="14">
        <v>865836</v>
      </c>
      <c r="E830" s="14">
        <v>658725</v>
      </c>
      <c r="F830" s="14">
        <v>865835</v>
      </c>
      <c r="G830" s="14">
        <v>865837</v>
      </c>
      <c r="H830" s="14">
        <v>658724</v>
      </c>
      <c r="I830" s="14">
        <v>658726</v>
      </c>
      <c r="J830" s="14">
        <v>885806</v>
      </c>
      <c r="K830" s="14">
        <v>77004</v>
      </c>
      <c r="L830" s="14">
        <v>858</v>
      </c>
      <c r="M830" s="14">
        <v>19</v>
      </c>
      <c r="N830" s="14">
        <v>96</v>
      </c>
      <c r="O830" s="14">
        <v>5</v>
      </c>
      <c r="P830" s="14">
        <v>1</v>
      </c>
      <c r="Q830" s="1"/>
      <c r="R830" s="8">
        <v>35</v>
      </c>
      <c r="S830" s="4">
        <v>4</v>
      </c>
      <c r="T830" s="4">
        <v>658725</v>
      </c>
      <c r="U830" s="4">
        <v>6</v>
      </c>
      <c r="V830" s="4">
        <v>5</v>
      </c>
      <c r="W830" s="4">
        <v>8</v>
      </c>
      <c r="X830" s="4">
        <v>7</v>
      </c>
      <c r="Y830" s="4">
        <v>2</v>
      </c>
      <c r="Z830" s="4">
        <v>5</v>
      </c>
      <c r="AA830" s="4" t="s">
        <v>27</v>
      </c>
      <c r="AB830" s="4">
        <v>1</v>
      </c>
      <c r="AC830" s="9">
        <v>0</v>
      </c>
      <c r="AD830" s="9">
        <v>0</v>
      </c>
      <c r="AE830" s="11">
        <v>1</v>
      </c>
      <c r="AF830" s="9">
        <v>0</v>
      </c>
      <c r="AG830" s="9">
        <v>0</v>
      </c>
      <c r="AH830" s="10">
        <v>2</v>
      </c>
      <c r="AI830" s="11">
        <v>1</v>
      </c>
      <c r="AJ830" s="11">
        <v>1</v>
      </c>
      <c r="AK830" s="11">
        <v>1</v>
      </c>
      <c r="AL830" s="9">
        <v>0</v>
      </c>
      <c r="AM830" s="4">
        <v>5</v>
      </c>
      <c r="AN830" s="4" t="s">
        <v>27</v>
      </c>
      <c r="AO830" s="15">
        <v>0</v>
      </c>
      <c r="AP830" s="15">
        <v>0</v>
      </c>
      <c r="AQ830" s="15">
        <v>0</v>
      </c>
      <c r="AR830" s="16">
        <v>1</v>
      </c>
      <c r="AS830" s="15">
        <v>0</v>
      </c>
      <c r="AT830" s="15">
        <v>0</v>
      </c>
      <c r="AU830" s="15">
        <v>0</v>
      </c>
    </row>
    <row r="831" spans="1:47">
      <c r="A831" s="22"/>
      <c r="B831" s="19">
        <v>34</v>
      </c>
      <c r="C831" s="19">
        <v>20120222</v>
      </c>
      <c r="D831" s="7" t="s">
        <v>31</v>
      </c>
      <c r="E831" s="7" t="s">
        <v>34</v>
      </c>
      <c r="F831" s="7" t="s">
        <v>31</v>
      </c>
      <c r="G831" s="7" t="s">
        <v>31</v>
      </c>
      <c r="H831" s="7" t="s">
        <v>34</v>
      </c>
      <c r="I831" s="7" t="s">
        <v>34</v>
      </c>
      <c r="J831" s="7" t="s">
        <v>30</v>
      </c>
      <c r="K831" s="7" t="s">
        <v>30</v>
      </c>
      <c r="L831" s="7" t="s">
        <v>30</v>
      </c>
      <c r="M831" s="7" t="s">
        <v>30</v>
      </c>
      <c r="N831" s="7" t="s">
        <v>30</v>
      </c>
      <c r="O831" s="7" t="s">
        <v>30</v>
      </c>
      <c r="P831" s="7" t="s">
        <v>30</v>
      </c>
      <c r="Q831" s="1"/>
      <c r="R831" s="8">
        <v>34</v>
      </c>
      <c r="S831" s="4">
        <v>5</v>
      </c>
      <c r="T831" s="4">
        <v>387868</v>
      </c>
      <c r="U831" s="4">
        <v>3</v>
      </c>
      <c r="V831" s="4">
        <v>8</v>
      </c>
      <c r="W831" s="4">
        <v>7</v>
      </c>
      <c r="X831" s="4">
        <v>8</v>
      </c>
      <c r="Y831" s="4">
        <v>6</v>
      </c>
      <c r="Z831" s="4">
        <v>8</v>
      </c>
      <c r="AA831" s="4" t="s">
        <v>27</v>
      </c>
      <c r="AB831" s="4">
        <v>1</v>
      </c>
      <c r="AC831" s="9">
        <v>0</v>
      </c>
      <c r="AD831" s="9">
        <v>0</v>
      </c>
      <c r="AE831" s="9">
        <v>0</v>
      </c>
      <c r="AF831" s="11">
        <v>1</v>
      </c>
      <c r="AG831" s="9">
        <v>0</v>
      </c>
      <c r="AH831" s="9">
        <v>0</v>
      </c>
      <c r="AI831" s="11">
        <v>1</v>
      </c>
      <c r="AJ831" s="11">
        <v>1</v>
      </c>
      <c r="AK831" s="17">
        <v>3</v>
      </c>
      <c r="AL831" s="9">
        <v>0</v>
      </c>
      <c r="AM831" s="4">
        <v>4</v>
      </c>
      <c r="AN831" s="4" t="s">
        <v>27</v>
      </c>
      <c r="AO831" s="15">
        <v>0</v>
      </c>
      <c r="AP831" s="15">
        <v>0</v>
      </c>
      <c r="AQ831" s="15">
        <v>0</v>
      </c>
      <c r="AR831" s="15">
        <v>0</v>
      </c>
      <c r="AS831" s="16">
        <v>1</v>
      </c>
      <c r="AT831" s="15">
        <v>0</v>
      </c>
      <c r="AU831" s="15">
        <v>0</v>
      </c>
    </row>
    <row r="832" spans="1:47">
      <c r="A832" s="22"/>
      <c r="B832" s="20"/>
      <c r="C832" s="20"/>
      <c r="D832" s="14">
        <v>387868</v>
      </c>
      <c r="E832" s="14">
        <v>157909</v>
      </c>
      <c r="F832" s="14">
        <v>387867</v>
      </c>
      <c r="G832" s="14">
        <v>387869</v>
      </c>
      <c r="H832" s="14">
        <v>157908</v>
      </c>
      <c r="I832" s="14">
        <v>157910</v>
      </c>
      <c r="J832" s="14">
        <v>923418</v>
      </c>
      <c r="K832" s="14">
        <v>14664</v>
      </c>
      <c r="L832" s="14">
        <v>9772</v>
      </c>
      <c r="M832" s="14">
        <v>68</v>
      </c>
      <c r="N832" s="14">
        <v>80</v>
      </c>
      <c r="O832" s="14">
        <v>9</v>
      </c>
      <c r="P832" s="14">
        <v>6</v>
      </c>
      <c r="Q832" s="1"/>
      <c r="R832" s="8">
        <v>34</v>
      </c>
      <c r="S832" s="4">
        <v>1</v>
      </c>
      <c r="T832" s="4">
        <v>157909</v>
      </c>
      <c r="U832" s="4">
        <v>1</v>
      </c>
      <c r="V832" s="4">
        <v>5</v>
      </c>
      <c r="W832" s="4">
        <v>7</v>
      </c>
      <c r="X832" s="4">
        <v>9</v>
      </c>
      <c r="Y832" s="4">
        <v>0</v>
      </c>
      <c r="Z832" s="4">
        <v>9</v>
      </c>
      <c r="AA832" s="4" t="s">
        <v>27</v>
      </c>
      <c r="AB832" s="4">
        <v>1</v>
      </c>
      <c r="AC832" s="11">
        <v>1</v>
      </c>
      <c r="AD832" s="11">
        <v>1</v>
      </c>
      <c r="AE832" s="9">
        <v>0</v>
      </c>
      <c r="AF832" s="9">
        <v>0</v>
      </c>
      <c r="AG832" s="9">
        <v>0</v>
      </c>
      <c r="AH832" s="11">
        <v>1</v>
      </c>
      <c r="AI832" s="9">
        <v>0</v>
      </c>
      <c r="AJ832" s="11">
        <v>1</v>
      </c>
      <c r="AK832" s="9">
        <v>0</v>
      </c>
      <c r="AL832" s="10">
        <v>2</v>
      </c>
      <c r="AM832" s="4">
        <v>5</v>
      </c>
      <c r="AN832" s="4" t="s">
        <v>27</v>
      </c>
      <c r="AO832" s="16">
        <v>1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</row>
    <row r="833" spans="1:47">
      <c r="A833" s="22"/>
      <c r="B833" s="19">
        <v>33</v>
      </c>
      <c r="C833" s="19">
        <v>20120215</v>
      </c>
      <c r="D833" s="7" t="s">
        <v>34</v>
      </c>
      <c r="E833" s="7" t="s">
        <v>29</v>
      </c>
      <c r="F833" s="7" t="s">
        <v>34</v>
      </c>
      <c r="G833" s="7" t="s">
        <v>34</v>
      </c>
      <c r="H833" s="7" t="s">
        <v>29</v>
      </c>
      <c r="I833" s="7" t="s">
        <v>29</v>
      </c>
      <c r="J833" s="7" t="s">
        <v>30</v>
      </c>
      <c r="K833" s="7" t="s">
        <v>30</v>
      </c>
      <c r="L833" s="7" t="s">
        <v>30</v>
      </c>
      <c r="M833" s="7" t="s">
        <v>30</v>
      </c>
      <c r="N833" s="7" t="s">
        <v>30</v>
      </c>
      <c r="O833" s="7" t="s">
        <v>30</v>
      </c>
      <c r="P833" s="7" t="s">
        <v>30</v>
      </c>
      <c r="Q833" s="1"/>
      <c r="R833" s="8">
        <v>33</v>
      </c>
      <c r="S833" s="4">
        <v>1</v>
      </c>
      <c r="T833" s="4">
        <v>504243</v>
      </c>
      <c r="U833" s="4">
        <v>5</v>
      </c>
      <c r="V833" s="4">
        <v>0</v>
      </c>
      <c r="W833" s="4">
        <v>4</v>
      </c>
      <c r="X833" s="4">
        <v>2</v>
      </c>
      <c r="Y833" s="4">
        <v>4</v>
      </c>
      <c r="Z833" s="4">
        <v>3</v>
      </c>
      <c r="AA833" s="4" t="s">
        <v>27</v>
      </c>
      <c r="AB833" s="4">
        <v>1</v>
      </c>
      <c r="AC833" s="11">
        <v>1</v>
      </c>
      <c r="AD833" s="9">
        <v>0</v>
      </c>
      <c r="AE833" s="11">
        <v>1</v>
      </c>
      <c r="AF833" s="11">
        <v>1</v>
      </c>
      <c r="AG833" s="10">
        <v>2</v>
      </c>
      <c r="AH833" s="11">
        <v>1</v>
      </c>
      <c r="AI833" s="9">
        <v>0</v>
      </c>
      <c r="AJ833" s="9">
        <v>0</v>
      </c>
      <c r="AK833" s="9">
        <v>0</v>
      </c>
      <c r="AL833" s="9">
        <v>0</v>
      </c>
      <c r="AM833" s="4">
        <v>5</v>
      </c>
      <c r="AN833" s="4" t="s">
        <v>27</v>
      </c>
      <c r="AO833" s="16">
        <v>1</v>
      </c>
      <c r="AP833" s="15">
        <v>0</v>
      </c>
      <c r="AQ833" s="15">
        <v>0</v>
      </c>
      <c r="AR833" s="15">
        <v>0</v>
      </c>
      <c r="AS833" s="15">
        <v>0</v>
      </c>
      <c r="AT833" s="15">
        <v>0</v>
      </c>
      <c r="AU833" s="15">
        <v>0</v>
      </c>
    </row>
    <row r="834" spans="1:47">
      <c r="A834" s="22"/>
      <c r="B834" s="20"/>
      <c r="C834" s="20"/>
      <c r="D834" s="14">
        <v>504243</v>
      </c>
      <c r="E834" s="14">
        <v>517797</v>
      </c>
      <c r="F834" s="14">
        <v>504242</v>
      </c>
      <c r="G834" s="14">
        <v>504244</v>
      </c>
      <c r="H834" s="14">
        <v>517796</v>
      </c>
      <c r="I834" s="14">
        <v>517798</v>
      </c>
      <c r="J834" s="14">
        <v>493075</v>
      </c>
      <c r="K834" s="14">
        <v>47791</v>
      </c>
      <c r="L834" s="14">
        <v>5549</v>
      </c>
      <c r="M834" s="14">
        <v>4</v>
      </c>
      <c r="N834" s="14">
        <v>68</v>
      </c>
      <c r="O834" s="14">
        <v>3</v>
      </c>
      <c r="P834" s="14">
        <v>7</v>
      </c>
      <c r="Q834" s="1"/>
      <c r="R834" s="8">
        <v>33</v>
      </c>
      <c r="S834" s="4">
        <v>6</v>
      </c>
      <c r="T834" s="4">
        <v>517797</v>
      </c>
      <c r="U834" s="4">
        <v>5</v>
      </c>
      <c r="V834" s="4">
        <v>1</v>
      </c>
      <c r="W834" s="4">
        <v>7</v>
      </c>
      <c r="X834" s="4">
        <v>7</v>
      </c>
      <c r="Y834" s="4">
        <v>9</v>
      </c>
      <c r="Z834" s="4">
        <v>7</v>
      </c>
      <c r="AA834" s="4" t="s">
        <v>27</v>
      </c>
      <c r="AB834" s="4">
        <v>1</v>
      </c>
      <c r="AC834" s="9">
        <v>0</v>
      </c>
      <c r="AD834" s="11">
        <v>1</v>
      </c>
      <c r="AE834" s="9">
        <v>0</v>
      </c>
      <c r="AF834" s="9">
        <v>0</v>
      </c>
      <c r="AG834" s="9">
        <v>0</v>
      </c>
      <c r="AH834" s="11">
        <v>1</v>
      </c>
      <c r="AI834" s="9">
        <v>0</v>
      </c>
      <c r="AJ834" s="17">
        <v>3</v>
      </c>
      <c r="AK834" s="9">
        <v>0</v>
      </c>
      <c r="AL834" s="11">
        <v>1</v>
      </c>
      <c r="AM834" s="4">
        <v>4</v>
      </c>
      <c r="AN834" s="4" t="s">
        <v>27</v>
      </c>
      <c r="AO834" s="15">
        <v>0</v>
      </c>
      <c r="AP834" s="15">
        <v>0</v>
      </c>
      <c r="AQ834" s="15">
        <v>0</v>
      </c>
      <c r="AR834" s="15">
        <v>0</v>
      </c>
      <c r="AS834" s="15">
        <v>0</v>
      </c>
      <c r="AT834" s="16">
        <v>1</v>
      </c>
      <c r="AU834" s="15">
        <v>0</v>
      </c>
    </row>
    <row r="835" spans="1:47">
      <c r="A835" s="22"/>
      <c r="B835" s="19">
        <v>32</v>
      </c>
      <c r="C835" s="19">
        <v>20120208</v>
      </c>
      <c r="D835" s="7" t="s">
        <v>35</v>
      </c>
      <c r="E835" s="7" t="s">
        <v>35</v>
      </c>
      <c r="F835" s="7" t="s">
        <v>35</v>
      </c>
      <c r="G835" s="7" t="s">
        <v>35</v>
      </c>
      <c r="H835" s="7" t="s">
        <v>35</v>
      </c>
      <c r="I835" s="7" t="s">
        <v>35</v>
      </c>
      <c r="J835" s="7" t="s">
        <v>30</v>
      </c>
      <c r="K835" s="7" t="s">
        <v>30</v>
      </c>
      <c r="L835" s="7" t="s">
        <v>30</v>
      </c>
      <c r="M835" s="7" t="s">
        <v>30</v>
      </c>
      <c r="N835" s="7" t="s">
        <v>30</v>
      </c>
      <c r="O835" s="7" t="s">
        <v>30</v>
      </c>
      <c r="P835" s="7" t="s">
        <v>30</v>
      </c>
      <c r="Q835" s="1"/>
      <c r="R835" s="8">
        <v>32</v>
      </c>
      <c r="S835" s="4">
        <v>7</v>
      </c>
      <c r="T835" s="4">
        <v>243999</v>
      </c>
      <c r="U835" s="4">
        <v>2</v>
      </c>
      <c r="V835" s="4">
        <v>4</v>
      </c>
      <c r="W835" s="4">
        <v>3</v>
      </c>
      <c r="X835" s="4">
        <v>9</v>
      </c>
      <c r="Y835" s="4">
        <v>9</v>
      </c>
      <c r="Z835" s="4">
        <v>9</v>
      </c>
      <c r="AA835" s="4" t="s">
        <v>27</v>
      </c>
      <c r="AB835" s="4">
        <v>1</v>
      </c>
      <c r="AC835" s="9">
        <v>0</v>
      </c>
      <c r="AD835" s="9">
        <v>0</v>
      </c>
      <c r="AE835" s="11">
        <v>1</v>
      </c>
      <c r="AF835" s="11">
        <v>1</v>
      </c>
      <c r="AG835" s="11">
        <v>1</v>
      </c>
      <c r="AH835" s="9">
        <v>0</v>
      </c>
      <c r="AI835" s="9">
        <v>0</v>
      </c>
      <c r="AJ835" s="9">
        <v>0</v>
      </c>
      <c r="AK835" s="9">
        <v>0</v>
      </c>
      <c r="AL835" s="17">
        <v>3</v>
      </c>
      <c r="AM835" s="4">
        <v>4</v>
      </c>
      <c r="AN835" s="4" t="s">
        <v>27</v>
      </c>
      <c r="AO835" s="15">
        <v>0</v>
      </c>
      <c r="AP835" s="15">
        <v>0</v>
      </c>
      <c r="AQ835" s="15">
        <v>0</v>
      </c>
      <c r="AR835" s="15">
        <v>0</v>
      </c>
      <c r="AS835" s="15">
        <v>0</v>
      </c>
      <c r="AT835" s="15">
        <v>0</v>
      </c>
      <c r="AU835" s="16">
        <v>1</v>
      </c>
    </row>
    <row r="836" spans="1:47">
      <c r="A836" s="22"/>
      <c r="B836" s="20"/>
      <c r="C836" s="20"/>
      <c r="D836" s="14">
        <v>243999</v>
      </c>
      <c r="E836" s="14">
        <v>732178</v>
      </c>
      <c r="F836" s="14">
        <v>243998</v>
      </c>
      <c r="G836" s="14">
        <v>244000</v>
      </c>
      <c r="H836" s="14">
        <v>732177</v>
      </c>
      <c r="I836" s="14">
        <v>732179</v>
      </c>
      <c r="J836" s="14">
        <v>789336</v>
      </c>
      <c r="K836" s="14">
        <v>44965</v>
      </c>
      <c r="L836" s="14">
        <v>7331</v>
      </c>
      <c r="M836" s="14">
        <v>97</v>
      </c>
      <c r="N836" s="14">
        <v>60</v>
      </c>
      <c r="O836" s="14">
        <v>1</v>
      </c>
      <c r="P836" s="14">
        <v>7</v>
      </c>
      <c r="Q836" s="1"/>
      <c r="R836" s="8">
        <v>32</v>
      </c>
      <c r="S836" s="4">
        <v>7</v>
      </c>
      <c r="T836" s="4">
        <v>732178</v>
      </c>
      <c r="U836" s="4">
        <v>7</v>
      </c>
      <c r="V836" s="4">
        <v>3</v>
      </c>
      <c r="W836" s="4">
        <v>2</v>
      </c>
      <c r="X836" s="4">
        <v>1</v>
      </c>
      <c r="Y836" s="4">
        <v>7</v>
      </c>
      <c r="Z836" s="4">
        <v>8</v>
      </c>
      <c r="AA836" s="4" t="s">
        <v>27</v>
      </c>
      <c r="AB836" s="4">
        <v>1</v>
      </c>
      <c r="AC836" s="9">
        <v>0</v>
      </c>
      <c r="AD836" s="11">
        <v>1</v>
      </c>
      <c r="AE836" s="11">
        <v>1</v>
      </c>
      <c r="AF836" s="11">
        <v>1</v>
      </c>
      <c r="AG836" s="9">
        <v>0</v>
      </c>
      <c r="AH836" s="9">
        <v>0</v>
      </c>
      <c r="AI836" s="9">
        <v>0</v>
      </c>
      <c r="AJ836" s="10">
        <v>2</v>
      </c>
      <c r="AK836" s="11">
        <v>1</v>
      </c>
      <c r="AL836" s="9">
        <v>0</v>
      </c>
      <c r="AM836" s="4">
        <v>5</v>
      </c>
      <c r="AN836" s="4" t="s">
        <v>27</v>
      </c>
      <c r="AO836" s="15">
        <v>0</v>
      </c>
      <c r="AP836" s="15">
        <v>0</v>
      </c>
      <c r="AQ836" s="15">
        <v>0</v>
      </c>
      <c r="AR836" s="15">
        <v>0</v>
      </c>
      <c r="AS836" s="15">
        <v>0</v>
      </c>
      <c r="AT836" s="15">
        <v>0</v>
      </c>
      <c r="AU836" s="16">
        <v>1</v>
      </c>
    </row>
    <row r="837" spans="1:47">
      <c r="A837" s="22"/>
      <c r="B837" s="19">
        <v>31</v>
      </c>
      <c r="C837" s="19">
        <v>20120201</v>
      </c>
      <c r="D837" s="7" t="s">
        <v>34</v>
      </c>
      <c r="E837" s="7" t="s">
        <v>31</v>
      </c>
      <c r="F837" s="7" t="s">
        <v>34</v>
      </c>
      <c r="G837" s="7" t="s">
        <v>34</v>
      </c>
      <c r="H837" s="7" t="s">
        <v>31</v>
      </c>
      <c r="I837" s="7" t="s">
        <v>31</v>
      </c>
      <c r="J837" s="7" t="s">
        <v>30</v>
      </c>
      <c r="K837" s="7" t="s">
        <v>30</v>
      </c>
      <c r="L837" s="7" t="s">
        <v>30</v>
      </c>
      <c r="M837" s="7" t="s">
        <v>30</v>
      </c>
      <c r="N837" s="7" t="s">
        <v>30</v>
      </c>
      <c r="O837" s="7" t="s">
        <v>30</v>
      </c>
      <c r="P837" s="7" t="s">
        <v>30</v>
      </c>
      <c r="Q837" s="1"/>
      <c r="R837" s="8">
        <v>31</v>
      </c>
      <c r="S837" s="4">
        <v>1</v>
      </c>
      <c r="T837" s="4">
        <v>349128</v>
      </c>
      <c r="U837" s="4">
        <v>3</v>
      </c>
      <c r="V837" s="4">
        <v>4</v>
      </c>
      <c r="W837" s="4">
        <v>9</v>
      </c>
      <c r="X837" s="4">
        <v>1</v>
      </c>
      <c r="Y837" s="4">
        <v>2</v>
      </c>
      <c r="Z837" s="4">
        <v>8</v>
      </c>
      <c r="AA837" s="4" t="s">
        <v>27</v>
      </c>
      <c r="AB837" s="4">
        <v>1</v>
      </c>
      <c r="AC837" s="9">
        <v>0</v>
      </c>
      <c r="AD837" s="11">
        <v>1</v>
      </c>
      <c r="AE837" s="11">
        <v>1</v>
      </c>
      <c r="AF837" s="11">
        <v>1</v>
      </c>
      <c r="AG837" s="11">
        <v>1</v>
      </c>
      <c r="AH837" s="9">
        <v>0</v>
      </c>
      <c r="AI837" s="9">
        <v>0</v>
      </c>
      <c r="AJ837" s="9">
        <v>0</v>
      </c>
      <c r="AK837" s="11">
        <v>1</v>
      </c>
      <c r="AL837" s="11">
        <v>1</v>
      </c>
      <c r="AM837" s="4">
        <v>6</v>
      </c>
      <c r="AN837" s="4" t="s">
        <v>27</v>
      </c>
      <c r="AO837" s="16">
        <v>1</v>
      </c>
      <c r="AP837" s="15">
        <v>0</v>
      </c>
      <c r="AQ837" s="15">
        <v>0</v>
      </c>
      <c r="AR837" s="15">
        <v>0</v>
      </c>
      <c r="AS837" s="15">
        <v>0</v>
      </c>
      <c r="AT837" s="15">
        <v>0</v>
      </c>
      <c r="AU837" s="15">
        <v>0</v>
      </c>
    </row>
    <row r="838" spans="1:47">
      <c r="A838" s="22"/>
      <c r="B838" s="20"/>
      <c r="C838" s="20"/>
      <c r="D838" s="14">
        <v>349128</v>
      </c>
      <c r="E838" s="14">
        <v>410752</v>
      </c>
      <c r="F838" s="14">
        <v>349127</v>
      </c>
      <c r="G838" s="14">
        <v>349129</v>
      </c>
      <c r="H838" s="14">
        <v>410751</v>
      </c>
      <c r="I838" s="14">
        <v>410753</v>
      </c>
      <c r="J838" s="14">
        <v>930857</v>
      </c>
      <c r="K838" s="14">
        <v>83876</v>
      </c>
      <c r="L838" s="14">
        <v>2443</v>
      </c>
      <c r="M838" s="14">
        <v>86</v>
      </c>
      <c r="N838" s="14">
        <v>72</v>
      </c>
      <c r="O838" s="14">
        <v>5</v>
      </c>
      <c r="P838" s="14">
        <v>3</v>
      </c>
      <c r="Q838" s="1"/>
      <c r="R838" s="8">
        <v>31</v>
      </c>
      <c r="S838" s="4">
        <v>5</v>
      </c>
      <c r="T838" s="4">
        <v>410752</v>
      </c>
      <c r="U838" s="4">
        <v>4</v>
      </c>
      <c r="V838" s="4">
        <v>1</v>
      </c>
      <c r="W838" s="4">
        <v>0</v>
      </c>
      <c r="X838" s="4">
        <v>7</v>
      </c>
      <c r="Y838" s="4">
        <v>5</v>
      </c>
      <c r="Z838" s="4">
        <v>2</v>
      </c>
      <c r="AA838" s="4" t="s">
        <v>27</v>
      </c>
      <c r="AB838" s="4">
        <v>1</v>
      </c>
      <c r="AC838" s="11">
        <v>1</v>
      </c>
      <c r="AD838" s="11">
        <v>1</v>
      </c>
      <c r="AE838" s="11">
        <v>1</v>
      </c>
      <c r="AF838" s="9">
        <v>0</v>
      </c>
      <c r="AG838" s="11">
        <v>1</v>
      </c>
      <c r="AH838" s="11">
        <v>1</v>
      </c>
      <c r="AI838" s="9">
        <v>0</v>
      </c>
      <c r="AJ838" s="11">
        <v>1</v>
      </c>
      <c r="AK838" s="9">
        <v>0</v>
      </c>
      <c r="AL838" s="9">
        <v>0</v>
      </c>
      <c r="AM838" s="4">
        <v>6</v>
      </c>
      <c r="AN838" s="4" t="s">
        <v>27</v>
      </c>
      <c r="AO838" s="15">
        <v>0</v>
      </c>
      <c r="AP838" s="15">
        <v>0</v>
      </c>
      <c r="AQ838" s="15">
        <v>0</v>
      </c>
      <c r="AR838" s="15">
        <v>0</v>
      </c>
      <c r="AS838" s="16">
        <v>1</v>
      </c>
      <c r="AT838" s="15">
        <v>0</v>
      </c>
      <c r="AU838" s="15">
        <v>0</v>
      </c>
    </row>
    <row r="839" spans="1:47">
      <c r="A839" s="22"/>
      <c r="B839" s="19">
        <v>30</v>
      </c>
      <c r="C839" s="19">
        <v>20120125</v>
      </c>
      <c r="D839" s="7" t="s">
        <v>32</v>
      </c>
      <c r="E839" s="7" t="s">
        <v>33</v>
      </c>
      <c r="F839" s="7" t="s">
        <v>32</v>
      </c>
      <c r="G839" s="7" t="s">
        <v>32</v>
      </c>
      <c r="H839" s="7" t="s">
        <v>33</v>
      </c>
      <c r="I839" s="7" t="s">
        <v>33</v>
      </c>
      <c r="J839" s="7" t="s">
        <v>30</v>
      </c>
      <c r="K839" s="7" t="s">
        <v>30</v>
      </c>
      <c r="L839" s="7" t="s">
        <v>30</v>
      </c>
      <c r="M839" s="7" t="s">
        <v>30</v>
      </c>
      <c r="N839" s="7" t="s">
        <v>30</v>
      </c>
      <c r="O839" s="7" t="s">
        <v>30</v>
      </c>
      <c r="P839" s="7" t="s">
        <v>30</v>
      </c>
      <c r="Q839" s="1"/>
      <c r="R839" s="8">
        <v>30</v>
      </c>
      <c r="S839" s="4">
        <v>4</v>
      </c>
      <c r="T839" s="4">
        <v>541402</v>
      </c>
      <c r="U839" s="4">
        <v>5</v>
      </c>
      <c r="V839" s="4">
        <v>4</v>
      </c>
      <c r="W839" s="4">
        <v>1</v>
      </c>
      <c r="X839" s="4">
        <v>4</v>
      </c>
      <c r="Y839" s="4">
        <v>0</v>
      </c>
      <c r="Z839" s="4">
        <v>2</v>
      </c>
      <c r="AA839" s="4" t="s">
        <v>27</v>
      </c>
      <c r="AB839" s="4">
        <v>1</v>
      </c>
      <c r="AC839" s="11">
        <v>1</v>
      </c>
      <c r="AD839" s="11">
        <v>1</v>
      </c>
      <c r="AE839" s="11">
        <v>1</v>
      </c>
      <c r="AF839" s="9">
        <v>0</v>
      </c>
      <c r="AG839" s="10">
        <v>2</v>
      </c>
      <c r="AH839" s="11">
        <v>1</v>
      </c>
      <c r="AI839" s="9">
        <v>0</v>
      </c>
      <c r="AJ839" s="9">
        <v>0</v>
      </c>
      <c r="AK839" s="9">
        <v>0</v>
      </c>
      <c r="AL839" s="9">
        <v>0</v>
      </c>
      <c r="AM839" s="4">
        <v>5</v>
      </c>
      <c r="AN839" s="4" t="s">
        <v>27</v>
      </c>
      <c r="AO839" s="15">
        <v>0</v>
      </c>
      <c r="AP839" s="15">
        <v>0</v>
      </c>
      <c r="AQ839" s="15">
        <v>0</v>
      </c>
      <c r="AR839" s="16">
        <v>1</v>
      </c>
      <c r="AS839" s="15">
        <v>0</v>
      </c>
      <c r="AT839" s="15">
        <v>0</v>
      </c>
      <c r="AU839" s="15">
        <v>0</v>
      </c>
    </row>
    <row r="840" spans="1:47">
      <c r="A840" s="22"/>
      <c r="B840" s="20"/>
      <c r="C840" s="20"/>
      <c r="D840" s="14">
        <v>541402</v>
      </c>
      <c r="E840" s="14">
        <v>291849</v>
      </c>
      <c r="F840" s="14">
        <v>541401</v>
      </c>
      <c r="G840" s="14">
        <v>541403</v>
      </c>
      <c r="H840" s="14">
        <v>291848</v>
      </c>
      <c r="I840" s="14">
        <v>291850</v>
      </c>
      <c r="J840" s="14">
        <v>671847</v>
      </c>
      <c r="K840" s="14">
        <v>52178</v>
      </c>
      <c r="L840" s="14">
        <v>6363</v>
      </c>
      <c r="M840" s="14">
        <v>29</v>
      </c>
      <c r="N840" s="14">
        <v>2</v>
      </c>
      <c r="O840" s="14">
        <v>6</v>
      </c>
      <c r="P840" s="14">
        <v>2</v>
      </c>
      <c r="Q840" s="1"/>
      <c r="R840" s="8">
        <v>30</v>
      </c>
      <c r="S840" s="4">
        <v>2</v>
      </c>
      <c r="T840" s="4">
        <v>291849</v>
      </c>
      <c r="U840" s="4">
        <v>2</v>
      </c>
      <c r="V840" s="4">
        <v>9</v>
      </c>
      <c r="W840" s="4">
        <v>1</v>
      </c>
      <c r="X840" s="4">
        <v>8</v>
      </c>
      <c r="Y840" s="4">
        <v>4</v>
      </c>
      <c r="Z840" s="4">
        <v>9</v>
      </c>
      <c r="AA840" s="4" t="s">
        <v>27</v>
      </c>
      <c r="AB840" s="4">
        <v>1</v>
      </c>
      <c r="AC840" s="9">
        <v>0</v>
      </c>
      <c r="AD840" s="11">
        <v>1</v>
      </c>
      <c r="AE840" s="11">
        <v>1</v>
      </c>
      <c r="AF840" s="9">
        <v>0</v>
      </c>
      <c r="AG840" s="11">
        <v>1</v>
      </c>
      <c r="AH840" s="9">
        <v>0</v>
      </c>
      <c r="AI840" s="9">
        <v>0</v>
      </c>
      <c r="AJ840" s="9">
        <v>0</v>
      </c>
      <c r="AK840" s="11">
        <v>1</v>
      </c>
      <c r="AL840" s="10">
        <v>2</v>
      </c>
      <c r="AM840" s="4">
        <v>5</v>
      </c>
      <c r="AN840" s="4" t="s">
        <v>27</v>
      </c>
      <c r="AO840" s="15">
        <v>0</v>
      </c>
      <c r="AP840" s="16">
        <v>1</v>
      </c>
      <c r="AQ840" s="15">
        <v>0</v>
      </c>
      <c r="AR840" s="15">
        <v>0</v>
      </c>
      <c r="AS840" s="15">
        <v>0</v>
      </c>
      <c r="AT840" s="15">
        <v>0</v>
      </c>
      <c r="AU840" s="15">
        <v>0</v>
      </c>
    </row>
    <row r="841" spans="1:47">
      <c r="A841" s="22"/>
      <c r="B841" s="19">
        <v>29</v>
      </c>
      <c r="C841" s="19">
        <v>20120118</v>
      </c>
      <c r="D841" s="7" t="s">
        <v>28</v>
      </c>
      <c r="E841" s="7" t="s">
        <v>33</v>
      </c>
      <c r="F841" s="7" t="s">
        <v>28</v>
      </c>
      <c r="G841" s="7" t="s">
        <v>28</v>
      </c>
      <c r="H841" s="7" t="s">
        <v>33</v>
      </c>
      <c r="I841" s="7" t="s">
        <v>33</v>
      </c>
      <c r="J841" s="7" t="s">
        <v>30</v>
      </c>
      <c r="K841" s="7" t="s">
        <v>30</v>
      </c>
      <c r="L841" s="7" t="s">
        <v>30</v>
      </c>
      <c r="M841" s="7" t="s">
        <v>30</v>
      </c>
      <c r="N841" s="7" t="s">
        <v>30</v>
      </c>
      <c r="O841" s="7" t="s">
        <v>30</v>
      </c>
      <c r="P841" s="7" t="s">
        <v>30</v>
      </c>
      <c r="Q841" s="1"/>
      <c r="R841" s="8">
        <v>29</v>
      </c>
      <c r="S841" s="4">
        <v>3</v>
      </c>
      <c r="T841" s="4">
        <v>263656</v>
      </c>
      <c r="U841" s="4">
        <v>2</v>
      </c>
      <c r="V841" s="4">
        <v>6</v>
      </c>
      <c r="W841" s="4">
        <v>3</v>
      </c>
      <c r="X841" s="4">
        <v>6</v>
      </c>
      <c r="Y841" s="4">
        <v>5</v>
      </c>
      <c r="Z841" s="4">
        <v>6</v>
      </c>
      <c r="AA841" s="4" t="s">
        <v>27</v>
      </c>
      <c r="AB841" s="4">
        <v>1</v>
      </c>
      <c r="AC841" s="9">
        <v>0</v>
      </c>
      <c r="AD841" s="9">
        <v>0</v>
      </c>
      <c r="AE841" s="11">
        <v>1</v>
      </c>
      <c r="AF841" s="11">
        <v>1</v>
      </c>
      <c r="AG841" s="9">
        <v>0</v>
      </c>
      <c r="AH841" s="11">
        <v>1</v>
      </c>
      <c r="AI841" s="17">
        <v>3</v>
      </c>
      <c r="AJ841" s="9">
        <v>0</v>
      </c>
      <c r="AK841" s="9">
        <v>0</v>
      </c>
      <c r="AL841" s="9">
        <v>0</v>
      </c>
      <c r="AM841" s="4">
        <v>4</v>
      </c>
      <c r="AN841" s="4" t="s">
        <v>27</v>
      </c>
      <c r="AO841" s="15">
        <v>0</v>
      </c>
      <c r="AP841" s="15">
        <v>0</v>
      </c>
      <c r="AQ841" s="16">
        <v>1</v>
      </c>
      <c r="AR841" s="15">
        <v>0</v>
      </c>
      <c r="AS841" s="15">
        <v>0</v>
      </c>
      <c r="AT841" s="15">
        <v>0</v>
      </c>
      <c r="AU841" s="15">
        <v>0</v>
      </c>
    </row>
    <row r="842" spans="1:47">
      <c r="A842" s="22"/>
      <c r="B842" s="20"/>
      <c r="C842" s="20"/>
      <c r="D842" s="14">
        <v>263656</v>
      </c>
      <c r="E842" s="14">
        <v>631829</v>
      </c>
      <c r="F842" s="14">
        <v>263655</v>
      </c>
      <c r="G842" s="14">
        <v>263657</v>
      </c>
      <c r="H842" s="14">
        <v>631828</v>
      </c>
      <c r="I842" s="14">
        <v>631830</v>
      </c>
      <c r="J842" s="14">
        <v>169124</v>
      </c>
      <c r="K842" s="14">
        <v>63614</v>
      </c>
      <c r="L842" s="14">
        <v>6016</v>
      </c>
      <c r="M842" s="14">
        <v>92</v>
      </c>
      <c r="N842" s="14">
        <v>27</v>
      </c>
      <c r="O842" s="14">
        <v>2</v>
      </c>
      <c r="P842" s="14">
        <v>9</v>
      </c>
      <c r="Q842" s="1"/>
      <c r="R842" s="8">
        <v>29</v>
      </c>
      <c r="S842" s="4">
        <v>2</v>
      </c>
      <c r="T842" s="4">
        <v>631829</v>
      </c>
      <c r="U842" s="4">
        <v>6</v>
      </c>
      <c r="V842" s="4">
        <v>3</v>
      </c>
      <c r="W842" s="4">
        <v>1</v>
      </c>
      <c r="X842" s="4">
        <v>8</v>
      </c>
      <c r="Y842" s="4">
        <v>2</v>
      </c>
      <c r="Z842" s="4">
        <v>9</v>
      </c>
      <c r="AA842" s="4" t="s">
        <v>27</v>
      </c>
      <c r="AB842" s="4">
        <v>1</v>
      </c>
      <c r="AC842" s="9">
        <v>0</v>
      </c>
      <c r="AD842" s="11">
        <v>1</v>
      </c>
      <c r="AE842" s="11">
        <v>1</v>
      </c>
      <c r="AF842" s="11">
        <v>1</v>
      </c>
      <c r="AG842" s="9">
        <v>0</v>
      </c>
      <c r="AH842" s="9">
        <v>0</v>
      </c>
      <c r="AI842" s="11">
        <v>1</v>
      </c>
      <c r="AJ842" s="9">
        <v>0</v>
      </c>
      <c r="AK842" s="11">
        <v>1</v>
      </c>
      <c r="AL842" s="11">
        <v>1</v>
      </c>
      <c r="AM842" s="4">
        <v>6</v>
      </c>
      <c r="AN842" s="4" t="s">
        <v>27</v>
      </c>
      <c r="AO842" s="15">
        <v>0</v>
      </c>
      <c r="AP842" s="16">
        <v>1</v>
      </c>
      <c r="AQ842" s="15">
        <v>0</v>
      </c>
      <c r="AR842" s="15">
        <v>0</v>
      </c>
      <c r="AS842" s="15">
        <v>0</v>
      </c>
      <c r="AT842" s="15">
        <v>0</v>
      </c>
      <c r="AU842" s="15">
        <v>0</v>
      </c>
    </row>
    <row r="843" spans="1:47">
      <c r="A843" s="22"/>
      <c r="B843" s="19">
        <v>28</v>
      </c>
      <c r="C843" s="19">
        <v>20120111</v>
      </c>
      <c r="D843" s="7" t="s">
        <v>31</v>
      </c>
      <c r="E843" s="7" t="s">
        <v>32</v>
      </c>
      <c r="F843" s="7" t="s">
        <v>31</v>
      </c>
      <c r="G843" s="7" t="s">
        <v>31</v>
      </c>
      <c r="H843" s="7" t="s">
        <v>32</v>
      </c>
      <c r="I843" s="7" t="s">
        <v>32</v>
      </c>
      <c r="J843" s="7" t="s">
        <v>30</v>
      </c>
      <c r="K843" s="7" t="s">
        <v>30</v>
      </c>
      <c r="L843" s="7" t="s">
        <v>30</v>
      </c>
      <c r="M843" s="7" t="s">
        <v>30</v>
      </c>
      <c r="N843" s="7" t="s">
        <v>30</v>
      </c>
      <c r="O843" s="7" t="s">
        <v>30</v>
      </c>
      <c r="P843" s="7" t="s">
        <v>30</v>
      </c>
      <c r="Q843" s="1"/>
      <c r="R843" s="8">
        <v>28</v>
      </c>
      <c r="S843" s="4">
        <v>5</v>
      </c>
      <c r="T843" s="4">
        <v>429322</v>
      </c>
      <c r="U843" s="4">
        <v>4</v>
      </c>
      <c r="V843" s="4">
        <v>2</v>
      </c>
      <c r="W843" s="4">
        <v>9</v>
      </c>
      <c r="X843" s="4">
        <v>3</v>
      </c>
      <c r="Y843" s="4">
        <v>2</v>
      </c>
      <c r="Z843" s="4">
        <v>2</v>
      </c>
      <c r="AA843" s="4" t="s">
        <v>27</v>
      </c>
      <c r="AB843" s="4">
        <v>1</v>
      </c>
      <c r="AC843" s="9">
        <v>0</v>
      </c>
      <c r="AD843" s="9">
        <v>0</v>
      </c>
      <c r="AE843" s="17">
        <v>3</v>
      </c>
      <c r="AF843" s="11">
        <v>1</v>
      </c>
      <c r="AG843" s="11">
        <v>1</v>
      </c>
      <c r="AH843" s="9">
        <v>0</v>
      </c>
      <c r="AI843" s="9">
        <v>0</v>
      </c>
      <c r="AJ843" s="9">
        <v>0</v>
      </c>
      <c r="AK843" s="9">
        <v>0</v>
      </c>
      <c r="AL843" s="11">
        <v>1</v>
      </c>
      <c r="AM843" s="4">
        <v>4</v>
      </c>
      <c r="AN843" s="4" t="s">
        <v>27</v>
      </c>
      <c r="AO843" s="15">
        <v>0</v>
      </c>
      <c r="AP843" s="15">
        <v>0</v>
      </c>
      <c r="AQ843" s="15">
        <v>0</v>
      </c>
      <c r="AR843" s="15">
        <v>0</v>
      </c>
      <c r="AS843" s="16">
        <v>1</v>
      </c>
      <c r="AT843" s="15">
        <v>0</v>
      </c>
      <c r="AU843" s="15">
        <v>0</v>
      </c>
    </row>
    <row r="844" spans="1:47">
      <c r="A844" s="22"/>
      <c r="B844" s="20"/>
      <c r="C844" s="20"/>
      <c r="D844" s="14">
        <v>429322</v>
      </c>
      <c r="E844" s="14">
        <v>514226</v>
      </c>
      <c r="F844" s="14">
        <v>429321</v>
      </c>
      <c r="G844" s="14">
        <v>429323</v>
      </c>
      <c r="H844" s="14">
        <v>514225</v>
      </c>
      <c r="I844" s="14">
        <v>514227</v>
      </c>
      <c r="J844" s="14">
        <v>316253</v>
      </c>
      <c r="K844" s="14">
        <v>68487</v>
      </c>
      <c r="L844" s="14">
        <v>6678</v>
      </c>
      <c r="M844" s="14">
        <v>25</v>
      </c>
      <c r="N844" s="14">
        <v>46</v>
      </c>
      <c r="O844" s="14">
        <v>4</v>
      </c>
      <c r="P844" s="14">
        <v>2</v>
      </c>
      <c r="Q844" s="1"/>
      <c r="R844" s="8">
        <v>28</v>
      </c>
      <c r="S844" s="4">
        <v>4</v>
      </c>
      <c r="T844" s="4">
        <v>514226</v>
      </c>
      <c r="U844" s="4">
        <v>5</v>
      </c>
      <c r="V844" s="4">
        <v>1</v>
      </c>
      <c r="W844" s="4">
        <v>4</v>
      </c>
      <c r="X844" s="4">
        <v>2</v>
      </c>
      <c r="Y844" s="4">
        <v>2</v>
      </c>
      <c r="Z844" s="4">
        <v>6</v>
      </c>
      <c r="AA844" s="4" t="s">
        <v>27</v>
      </c>
      <c r="AB844" s="4">
        <v>1</v>
      </c>
      <c r="AC844" s="9">
        <v>0</v>
      </c>
      <c r="AD844" s="11">
        <v>1</v>
      </c>
      <c r="AE844" s="10">
        <v>2</v>
      </c>
      <c r="AF844" s="9">
        <v>0</v>
      </c>
      <c r="AG844" s="11">
        <v>1</v>
      </c>
      <c r="AH844" s="11">
        <v>1</v>
      </c>
      <c r="AI844" s="11">
        <v>1</v>
      </c>
      <c r="AJ844" s="9">
        <v>0</v>
      </c>
      <c r="AK844" s="9">
        <v>0</v>
      </c>
      <c r="AL844" s="9">
        <v>0</v>
      </c>
      <c r="AM844" s="4">
        <v>5</v>
      </c>
      <c r="AN844" s="4" t="s">
        <v>27</v>
      </c>
      <c r="AO844" s="15">
        <v>0</v>
      </c>
      <c r="AP844" s="15">
        <v>0</v>
      </c>
      <c r="AQ844" s="15">
        <v>0</v>
      </c>
      <c r="AR844" s="16">
        <v>1</v>
      </c>
      <c r="AS844" s="15">
        <v>0</v>
      </c>
      <c r="AT844" s="15">
        <v>0</v>
      </c>
      <c r="AU844" s="15">
        <v>0</v>
      </c>
    </row>
    <row r="845" spans="1:47">
      <c r="A845" s="22"/>
      <c r="B845" s="19">
        <v>27</v>
      </c>
      <c r="C845" s="19">
        <v>20120104</v>
      </c>
      <c r="D845" s="7" t="s">
        <v>33</v>
      </c>
      <c r="E845" s="7" t="s">
        <v>32</v>
      </c>
      <c r="F845" s="7" t="s">
        <v>33</v>
      </c>
      <c r="G845" s="7" t="s">
        <v>33</v>
      </c>
      <c r="H845" s="7" t="s">
        <v>32</v>
      </c>
      <c r="I845" s="7" t="s">
        <v>32</v>
      </c>
      <c r="J845" s="7" t="s">
        <v>30</v>
      </c>
      <c r="K845" s="7" t="s">
        <v>30</v>
      </c>
      <c r="L845" s="7" t="s">
        <v>30</v>
      </c>
      <c r="M845" s="7" t="s">
        <v>30</v>
      </c>
      <c r="N845" s="7" t="s">
        <v>30</v>
      </c>
      <c r="O845" s="7" t="s">
        <v>30</v>
      </c>
      <c r="P845" s="7" t="s">
        <v>30</v>
      </c>
      <c r="Q845" s="1"/>
      <c r="R845" s="8">
        <v>27</v>
      </c>
      <c r="S845" s="4">
        <v>2</v>
      </c>
      <c r="T845" s="4">
        <v>202874</v>
      </c>
      <c r="U845" s="4">
        <v>2</v>
      </c>
      <c r="V845" s="4">
        <v>0</v>
      </c>
      <c r="W845" s="4">
        <v>2</v>
      </c>
      <c r="X845" s="4">
        <v>8</v>
      </c>
      <c r="Y845" s="4">
        <v>7</v>
      </c>
      <c r="Z845" s="4">
        <v>4</v>
      </c>
      <c r="AA845" s="4" t="s">
        <v>27</v>
      </c>
      <c r="AB845" s="4">
        <v>1</v>
      </c>
      <c r="AC845" s="11">
        <v>1</v>
      </c>
      <c r="AD845" s="9">
        <v>0</v>
      </c>
      <c r="AE845" s="10">
        <v>2</v>
      </c>
      <c r="AF845" s="9">
        <v>0</v>
      </c>
      <c r="AG845" s="11">
        <v>1</v>
      </c>
      <c r="AH845" s="9">
        <v>0</v>
      </c>
      <c r="AI845" s="9">
        <v>0</v>
      </c>
      <c r="AJ845" s="11">
        <v>1</v>
      </c>
      <c r="AK845" s="11">
        <v>1</v>
      </c>
      <c r="AL845" s="9">
        <v>0</v>
      </c>
      <c r="AM845" s="4">
        <v>5</v>
      </c>
      <c r="AN845" s="4" t="s">
        <v>27</v>
      </c>
      <c r="AO845" s="15">
        <v>0</v>
      </c>
      <c r="AP845" s="16">
        <v>1</v>
      </c>
      <c r="AQ845" s="15">
        <v>0</v>
      </c>
      <c r="AR845" s="15">
        <v>0</v>
      </c>
      <c r="AS845" s="15">
        <v>0</v>
      </c>
      <c r="AT845" s="15">
        <v>0</v>
      </c>
      <c r="AU845" s="15">
        <v>0</v>
      </c>
    </row>
    <row r="846" spans="1:47">
      <c r="A846" s="23"/>
      <c r="B846" s="20"/>
      <c r="C846" s="20"/>
      <c r="D846" s="14">
        <v>202874</v>
      </c>
      <c r="E846" s="14">
        <v>665049</v>
      </c>
      <c r="F846" s="14">
        <v>202873</v>
      </c>
      <c r="G846" s="14">
        <v>202875</v>
      </c>
      <c r="H846" s="14">
        <v>665048</v>
      </c>
      <c r="I846" s="14">
        <v>665050</v>
      </c>
      <c r="J846" s="14">
        <v>141105</v>
      </c>
      <c r="K846" s="14">
        <v>43844</v>
      </c>
      <c r="L846" s="14">
        <v>2219</v>
      </c>
      <c r="M846" s="14">
        <v>31</v>
      </c>
      <c r="N846" s="14">
        <v>82</v>
      </c>
      <c r="O846" s="14">
        <v>3</v>
      </c>
      <c r="P846" s="14">
        <v>5</v>
      </c>
      <c r="Q846" s="1"/>
      <c r="R846" s="8">
        <v>27</v>
      </c>
      <c r="S846" s="4">
        <v>4</v>
      </c>
      <c r="T846" s="4">
        <v>665049</v>
      </c>
      <c r="U846" s="4">
        <v>6</v>
      </c>
      <c r="V846" s="4">
        <v>6</v>
      </c>
      <c r="W846" s="4">
        <v>5</v>
      </c>
      <c r="X846" s="4">
        <v>0</v>
      </c>
      <c r="Y846" s="4">
        <v>4</v>
      </c>
      <c r="Z846" s="4">
        <v>9</v>
      </c>
      <c r="AA846" s="4" t="s">
        <v>27</v>
      </c>
      <c r="AB846" s="4">
        <v>1</v>
      </c>
      <c r="AC846" s="11">
        <v>1</v>
      </c>
      <c r="AD846" s="9">
        <v>0</v>
      </c>
      <c r="AE846" s="9">
        <v>0</v>
      </c>
      <c r="AF846" s="9">
        <v>0</v>
      </c>
      <c r="AG846" s="11">
        <v>1</v>
      </c>
      <c r="AH846" s="11">
        <v>1</v>
      </c>
      <c r="AI846" s="10">
        <v>2</v>
      </c>
      <c r="AJ846" s="9">
        <v>0</v>
      </c>
      <c r="AK846" s="9">
        <v>0</v>
      </c>
      <c r="AL846" s="11">
        <v>1</v>
      </c>
      <c r="AM846" s="4">
        <v>5</v>
      </c>
      <c r="AN846" s="4" t="s">
        <v>27</v>
      </c>
      <c r="AO846" s="15">
        <v>0</v>
      </c>
      <c r="AP846" s="15">
        <v>0</v>
      </c>
      <c r="AQ846" s="15">
        <v>0</v>
      </c>
      <c r="AR846" s="16">
        <v>1</v>
      </c>
      <c r="AS846" s="15">
        <v>0</v>
      </c>
      <c r="AT846" s="15">
        <v>0</v>
      </c>
      <c r="AU846" s="15">
        <v>0</v>
      </c>
    </row>
    <row r="847" spans="1:47">
      <c r="A847" s="21">
        <v>2011</v>
      </c>
      <c r="B847" s="19">
        <v>26</v>
      </c>
      <c r="C847" s="19">
        <v>20111228</v>
      </c>
      <c r="D847" s="7" t="s">
        <v>29</v>
      </c>
      <c r="E847" s="7" t="s">
        <v>33</v>
      </c>
      <c r="F847" s="7" t="s">
        <v>29</v>
      </c>
      <c r="G847" s="7" t="s">
        <v>29</v>
      </c>
      <c r="H847" s="7" t="s">
        <v>33</v>
      </c>
      <c r="I847" s="7" t="s">
        <v>33</v>
      </c>
      <c r="J847" s="7" t="s">
        <v>30</v>
      </c>
      <c r="K847" s="7" t="s">
        <v>30</v>
      </c>
      <c r="L847" s="7" t="s">
        <v>30</v>
      </c>
      <c r="M847" s="7" t="s">
        <v>30</v>
      </c>
      <c r="N847" s="7" t="s">
        <v>30</v>
      </c>
      <c r="O847" s="7" t="s">
        <v>30</v>
      </c>
      <c r="P847" s="7" t="s">
        <v>30</v>
      </c>
      <c r="Q847" s="1"/>
      <c r="R847" s="8">
        <v>26</v>
      </c>
      <c r="S847" s="4">
        <v>6</v>
      </c>
      <c r="T847" s="4">
        <v>785115</v>
      </c>
      <c r="U847" s="4">
        <v>7</v>
      </c>
      <c r="V847" s="4">
        <v>8</v>
      </c>
      <c r="W847" s="4">
        <v>5</v>
      </c>
      <c r="X847" s="4">
        <v>1</v>
      </c>
      <c r="Y847" s="4">
        <v>1</v>
      </c>
      <c r="Z847" s="4">
        <v>5</v>
      </c>
      <c r="AA847" s="4" t="s">
        <v>27</v>
      </c>
      <c r="AB847" s="4">
        <v>1</v>
      </c>
      <c r="AC847" s="9">
        <v>0</v>
      </c>
      <c r="AD847" s="10">
        <v>2</v>
      </c>
      <c r="AE847" s="9">
        <v>0</v>
      </c>
      <c r="AF847" s="9">
        <v>0</v>
      </c>
      <c r="AG847" s="9">
        <v>0</v>
      </c>
      <c r="AH847" s="10">
        <v>2</v>
      </c>
      <c r="AI847" s="9">
        <v>0</v>
      </c>
      <c r="AJ847" s="11">
        <v>1</v>
      </c>
      <c r="AK847" s="11">
        <v>1</v>
      </c>
      <c r="AL847" s="9">
        <v>0</v>
      </c>
      <c r="AM847" s="4">
        <v>4</v>
      </c>
      <c r="AN847" s="4" t="s">
        <v>27</v>
      </c>
      <c r="AO847" s="15">
        <v>0</v>
      </c>
      <c r="AP847" s="15">
        <v>0</v>
      </c>
      <c r="AQ847" s="15">
        <v>0</v>
      </c>
      <c r="AR847" s="15">
        <v>0</v>
      </c>
      <c r="AS847" s="15">
        <v>0</v>
      </c>
      <c r="AT847" s="16">
        <v>1</v>
      </c>
      <c r="AU847" s="15">
        <v>0</v>
      </c>
    </row>
    <row r="848" spans="1:47">
      <c r="A848" s="22"/>
      <c r="B848" s="20"/>
      <c r="C848" s="20"/>
      <c r="D848" s="14">
        <v>785115</v>
      </c>
      <c r="E848" s="14">
        <v>697778</v>
      </c>
      <c r="F848" s="14">
        <v>785114</v>
      </c>
      <c r="G848" s="14">
        <v>785116</v>
      </c>
      <c r="H848" s="14">
        <v>697777</v>
      </c>
      <c r="I848" s="14">
        <v>697779</v>
      </c>
      <c r="J848" s="14">
        <v>459983</v>
      </c>
      <c r="K848" s="14">
        <v>99499</v>
      </c>
      <c r="L848" s="14">
        <v>9919</v>
      </c>
      <c r="M848" s="14">
        <v>69</v>
      </c>
      <c r="N848" s="14">
        <v>7</v>
      </c>
      <c r="O848" s="14">
        <v>9</v>
      </c>
      <c r="P848" s="14">
        <v>1</v>
      </c>
      <c r="Q848" s="1"/>
      <c r="R848" s="8">
        <v>26</v>
      </c>
      <c r="S848" s="4">
        <v>2</v>
      </c>
      <c r="T848" s="4">
        <v>697778</v>
      </c>
      <c r="U848" s="4">
        <v>6</v>
      </c>
      <c r="V848" s="4">
        <v>9</v>
      </c>
      <c r="W848" s="4">
        <v>7</v>
      </c>
      <c r="X848" s="4">
        <v>7</v>
      </c>
      <c r="Y848" s="4">
        <v>7</v>
      </c>
      <c r="Z848" s="4">
        <v>8</v>
      </c>
      <c r="AA848" s="4" t="s">
        <v>27</v>
      </c>
      <c r="AB848" s="4">
        <v>1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11">
        <v>1</v>
      </c>
      <c r="AJ848" s="17">
        <v>3</v>
      </c>
      <c r="AK848" s="11">
        <v>1</v>
      </c>
      <c r="AL848" s="11">
        <v>1</v>
      </c>
      <c r="AM848" s="4">
        <v>4</v>
      </c>
      <c r="AN848" s="4" t="s">
        <v>27</v>
      </c>
      <c r="AO848" s="15">
        <v>0</v>
      </c>
      <c r="AP848" s="16">
        <v>1</v>
      </c>
      <c r="AQ848" s="15">
        <v>0</v>
      </c>
      <c r="AR848" s="15">
        <v>0</v>
      </c>
      <c r="AS848" s="15">
        <v>0</v>
      </c>
      <c r="AT848" s="15">
        <v>0</v>
      </c>
      <c r="AU848" s="15">
        <v>0</v>
      </c>
    </row>
    <row r="849" spans="1:47">
      <c r="A849" s="22"/>
      <c r="B849" s="19">
        <v>25</v>
      </c>
      <c r="C849" s="19">
        <v>20111221</v>
      </c>
      <c r="D849" s="7" t="s">
        <v>29</v>
      </c>
      <c r="E849" s="7" t="s">
        <v>35</v>
      </c>
      <c r="F849" s="7" t="s">
        <v>29</v>
      </c>
      <c r="G849" s="7" t="s">
        <v>29</v>
      </c>
      <c r="H849" s="7" t="s">
        <v>35</v>
      </c>
      <c r="I849" s="7" t="s">
        <v>35</v>
      </c>
      <c r="J849" s="7" t="s">
        <v>30</v>
      </c>
      <c r="K849" s="7" t="s">
        <v>30</v>
      </c>
      <c r="L849" s="7" t="s">
        <v>30</v>
      </c>
      <c r="M849" s="7" t="s">
        <v>30</v>
      </c>
      <c r="N849" s="7" t="s">
        <v>30</v>
      </c>
      <c r="O849" s="7" t="s">
        <v>30</v>
      </c>
      <c r="P849" s="7" t="s">
        <v>30</v>
      </c>
      <c r="Q849" s="1"/>
      <c r="R849" s="8">
        <v>25</v>
      </c>
      <c r="S849" s="4">
        <v>6</v>
      </c>
      <c r="T849" s="4">
        <v>265951</v>
      </c>
      <c r="U849" s="4">
        <v>2</v>
      </c>
      <c r="V849" s="4">
        <v>6</v>
      </c>
      <c r="W849" s="4">
        <v>5</v>
      </c>
      <c r="X849" s="4">
        <v>9</v>
      </c>
      <c r="Y849" s="4">
        <v>5</v>
      </c>
      <c r="Z849" s="4">
        <v>1</v>
      </c>
      <c r="AA849" s="4" t="s">
        <v>27</v>
      </c>
      <c r="AB849" s="4">
        <v>1</v>
      </c>
      <c r="AC849" s="9">
        <v>0</v>
      </c>
      <c r="AD849" s="11">
        <v>1</v>
      </c>
      <c r="AE849" s="11">
        <v>1</v>
      </c>
      <c r="AF849" s="9">
        <v>0</v>
      </c>
      <c r="AG849" s="9">
        <v>0</v>
      </c>
      <c r="AH849" s="10">
        <v>2</v>
      </c>
      <c r="AI849" s="11">
        <v>1</v>
      </c>
      <c r="AJ849" s="9">
        <v>0</v>
      </c>
      <c r="AK849" s="9">
        <v>0</v>
      </c>
      <c r="AL849" s="11">
        <v>1</v>
      </c>
      <c r="AM849" s="4">
        <v>5</v>
      </c>
      <c r="AN849" s="4" t="s">
        <v>27</v>
      </c>
      <c r="AO849" s="15">
        <v>0</v>
      </c>
      <c r="AP849" s="15">
        <v>0</v>
      </c>
      <c r="AQ849" s="15">
        <v>0</v>
      </c>
      <c r="AR849" s="15">
        <v>0</v>
      </c>
      <c r="AS849" s="15">
        <v>0</v>
      </c>
      <c r="AT849" s="16">
        <v>1</v>
      </c>
      <c r="AU849" s="15">
        <v>0</v>
      </c>
    </row>
    <row r="850" spans="1:47">
      <c r="A850" s="22"/>
      <c r="B850" s="20"/>
      <c r="C850" s="20"/>
      <c r="D850" s="14">
        <v>265951</v>
      </c>
      <c r="E850" s="14">
        <v>750416</v>
      </c>
      <c r="F850" s="14">
        <v>265950</v>
      </c>
      <c r="G850" s="14">
        <v>265952</v>
      </c>
      <c r="H850" s="14">
        <v>750415</v>
      </c>
      <c r="I850" s="14">
        <v>750417</v>
      </c>
      <c r="J850" s="14">
        <v>554087</v>
      </c>
      <c r="K850" s="14">
        <v>7778</v>
      </c>
      <c r="L850" s="14">
        <v>656</v>
      </c>
      <c r="M850" s="14">
        <v>11</v>
      </c>
      <c r="N850" s="14">
        <v>67</v>
      </c>
      <c r="O850" s="14">
        <v>2</v>
      </c>
      <c r="P850" s="14">
        <v>6</v>
      </c>
      <c r="Q850" s="1"/>
      <c r="R850" s="8">
        <v>25</v>
      </c>
      <c r="S850" s="4">
        <v>7</v>
      </c>
      <c r="T850" s="4">
        <v>750416</v>
      </c>
      <c r="U850" s="4">
        <v>7</v>
      </c>
      <c r="V850" s="4">
        <v>5</v>
      </c>
      <c r="W850" s="4">
        <v>0</v>
      </c>
      <c r="X850" s="4">
        <v>4</v>
      </c>
      <c r="Y850" s="4">
        <v>1</v>
      </c>
      <c r="Z850" s="4">
        <v>6</v>
      </c>
      <c r="AA850" s="4" t="s">
        <v>27</v>
      </c>
      <c r="AB850" s="4">
        <v>1</v>
      </c>
      <c r="AC850" s="11">
        <v>1</v>
      </c>
      <c r="AD850" s="11">
        <v>1</v>
      </c>
      <c r="AE850" s="9">
        <v>0</v>
      </c>
      <c r="AF850" s="9">
        <v>0</v>
      </c>
      <c r="AG850" s="11">
        <v>1</v>
      </c>
      <c r="AH850" s="11">
        <v>1</v>
      </c>
      <c r="AI850" s="11">
        <v>1</v>
      </c>
      <c r="AJ850" s="11">
        <v>1</v>
      </c>
      <c r="AK850" s="9">
        <v>0</v>
      </c>
      <c r="AL850" s="9">
        <v>0</v>
      </c>
      <c r="AM850" s="4">
        <v>6</v>
      </c>
      <c r="AN850" s="4" t="s">
        <v>27</v>
      </c>
      <c r="AO850" s="15">
        <v>0</v>
      </c>
      <c r="AP850" s="15">
        <v>0</v>
      </c>
      <c r="AQ850" s="15">
        <v>0</v>
      </c>
      <c r="AR850" s="15">
        <v>0</v>
      </c>
      <c r="AS850" s="15">
        <v>0</v>
      </c>
      <c r="AT850" s="15">
        <v>0</v>
      </c>
      <c r="AU850" s="16">
        <v>1</v>
      </c>
    </row>
    <row r="851" spans="1:47">
      <c r="A851" s="22"/>
      <c r="B851" s="19">
        <v>24</v>
      </c>
      <c r="C851" s="19">
        <v>20111214</v>
      </c>
      <c r="D851" s="7" t="s">
        <v>35</v>
      </c>
      <c r="E851" s="7" t="s">
        <v>28</v>
      </c>
      <c r="F851" s="7" t="s">
        <v>35</v>
      </c>
      <c r="G851" s="7" t="s">
        <v>35</v>
      </c>
      <c r="H851" s="7" t="s">
        <v>28</v>
      </c>
      <c r="I851" s="7" t="s">
        <v>28</v>
      </c>
      <c r="J851" s="7" t="s">
        <v>30</v>
      </c>
      <c r="K851" s="7" t="s">
        <v>30</v>
      </c>
      <c r="L851" s="7" t="s">
        <v>30</v>
      </c>
      <c r="M851" s="7" t="s">
        <v>30</v>
      </c>
      <c r="N851" s="7" t="s">
        <v>30</v>
      </c>
      <c r="O851" s="7" t="s">
        <v>30</v>
      </c>
      <c r="P851" s="7" t="s">
        <v>30</v>
      </c>
      <c r="Q851" s="1"/>
      <c r="R851" s="8">
        <v>24</v>
      </c>
      <c r="S851" s="4">
        <v>7</v>
      </c>
      <c r="T851" s="4">
        <v>131662</v>
      </c>
      <c r="U851" s="4">
        <v>1</v>
      </c>
      <c r="V851" s="4">
        <v>3</v>
      </c>
      <c r="W851" s="4">
        <v>1</v>
      </c>
      <c r="X851" s="4">
        <v>6</v>
      </c>
      <c r="Y851" s="4">
        <v>6</v>
      </c>
      <c r="Z851" s="4">
        <v>2</v>
      </c>
      <c r="AA851" s="4" t="s">
        <v>27</v>
      </c>
      <c r="AB851" s="4">
        <v>1</v>
      </c>
      <c r="AC851" s="9">
        <v>0</v>
      </c>
      <c r="AD851" s="10">
        <v>2</v>
      </c>
      <c r="AE851" s="11">
        <v>1</v>
      </c>
      <c r="AF851" s="11">
        <v>1</v>
      </c>
      <c r="AG851" s="9">
        <v>0</v>
      </c>
      <c r="AH851" s="9">
        <v>0</v>
      </c>
      <c r="AI851" s="10">
        <v>2</v>
      </c>
      <c r="AJ851" s="9">
        <v>0</v>
      </c>
      <c r="AK851" s="9">
        <v>0</v>
      </c>
      <c r="AL851" s="9">
        <v>0</v>
      </c>
      <c r="AM851" s="4">
        <v>4</v>
      </c>
      <c r="AN851" s="4" t="s">
        <v>27</v>
      </c>
      <c r="AO851" s="15">
        <v>0</v>
      </c>
      <c r="AP851" s="15">
        <v>0</v>
      </c>
      <c r="AQ851" s="15">
        <v>0</v>
      </c>
      <c r="AR851" s="15">
        <v>0</v>
      </c>
      <c r="AS851" s="15">
        <v>0</v>
      </c>
      <c r="AT851" s="15">
        <v>0</v>
      </c>
      <c r="AU851" s="16">
        <v>1</v>
      </c>
    </row>
    <row r="852" spans="1:47">
      <c r="A852" s="22"/>
      <c r="B852" s="20"/>
      <c r="C852" s="20"/>
      <c r="D852" s="14">
        <v>131662</v>
      </c>
      <c r="E852" s="14">
        <v>833782</v>
      </c>
      <c r="F852" s="14">
        <v>131661</v>
      </c>
      <c r="G852" s="14">
        <v>131663</v>
      </c>
      <c r="H852" s="14">
        <v>833781</v>
      </c>
      <c r="I852" s="14">
        <v>833783</v>
      </c>
      <c r="J852" s="14">
        <v>910197</v>
      </c>
      <c r="K852" s="14">
        <v>17506</v>
      </c>
      <c r="L852" s="14">
        <v>2923</v>
      </c>
      <c r="M852" s="14">
        <v>21</v>
      </c>
      <c r="N852" s="14">
        <v>18</v>
      </c>
      <c r="O852" s="14">
        <v>7</v>
      </c>
      <c r="P852" s="14">
        <v>3</v>
      </c>
      <c r="Q852" s="1"/>
      <c r="R852" s="8">
        <v>24</v>
      </c>
      <c r="S852" s="4">
        <v>3</v>
      </c>
      <c r="T852" s="4">
        <v>833782</v>
      </c>
      <c r="U852" s="4">
        <v>8</v>
      </c>
      <c r="V852" s="4">
        <v>3</v>
      </c>
      <c r="W852" s="4">
        <v>3</v>
      </c>
      <c r="X852" s="4">
        <v>7</v>
      </c>
      <c r="Y852" s="4">
        <v>8</v>
      </c>
      <c r="Z852" s="4">
        <v>2</v>
      </c>
      <c r="AA852" s="4" t="s">
        <v>27</v>
      </c>
      <c r="AB852" s="4">
        <v>1</v>
      </c>
      <c r="AC852" s="9">
        <v>0</v>
      </c>
      <c r="AD852" s="9">
        <v>0</v>
      </c>
      <c r="AE852" s="11">
        <v>1</v>
      </c>
      <c r="AF852" s="10">
        <v>2</v>
      </c>
      <c r="AG852" s="9">
        <v>0</v>
      </c>
      <c r="AH852" s="9">
        <v>0</v>
      </c>
      <c r="AI852" s="9">
        <v>0</v>
      </c>
      <c r="AJ852" s="11">
        <v>1</v>
      </c>
      <c r="AK852" s="10">
        <v>2</v>
      </c>
      <c r="AL852" s="9">
        <v>0</v>
      </c>
      <c r="AM852" s="4">
        <v>4</v>
      </c>
      <c r="AN852" s="4" t="s">
        <v>27</v>
      </c>
      <c r="AO852" s="15">
        <v>0</v>
      </c>
      <c r="AP852" s="15">
        <v>0</v>
      </c>
      <c r="AQ852" s="16">
        <v>1</v>
      </c>
      <c r="AR852" s="15">
        <v>0</v>
      </c>
      <c r="AS852" s="15">
        <v>0</v>
      </c>
      <c r="AT852" s="15">
        <v>0</v>
      </c>
      <c r="AU852" s="15">
        <v>0</v>
      </c>
    </row>
    <row r="853" spans="1:47">
      <c r="A853" s="22"/>
      <c r="B853" s="19">
        <v>23</v>
      </c>
      <c r="C853" s="19">
        <v>20111207</v>
      </c>
      <c r="D853" s="7" t="s">
        <v>35</v>
      </c>
      <c r="E853" s="7" t="s">
        <v>33</v>
      </c>
      <c r="F853" s="7" t="s">
        <v>35</v>
      </c>
      <c r="G853" s="7" t="s">
        <v>35</v>
      </c>
      <c r="H853" s="7" t="s">
        <v>33</v>
      </c>
      <c r="I853" s="7" t="s">
        <v>33</v>
      </c>
      <c r="J853" s="7" t="s">
        <v>30</v>
      </c>
      <c r="K853" s="7" t="s">
        <v>30</v>
      </c>
      <c r="L853" s="7" t="s">
        <v>30</v>
      </c>
      <c r="M853" s="7" t="s">
        <v>30</v>
      </c>
      <c r="N853" s="7" t="s">
        <v>30</v>
      </c>
      <c r="O853" s="7" t="s">
        <v>30</v>
      </c>
      <c r="P853" s="7" t="s">
        <v>30</v>
      </c>
      <c r="Q853" s="1"/>
      <c r="R853" s="8">
        <v>23</v>
      </c>
      <c r="S853" s="4">
        <v>7</v>
      </c>
      <c r="T853" s="4">
        <v>296329</v>
      </c>
      <c r="U853" s="4">
        <v>2</v>
      </c>
      <c r="V853" s="4">
        <v>9</v>
      </c>
      <c r="W853" s="4">
        <v>6</v>
      </c>
      <c r="X853" s="4">
        <v>3</v>
      </c>
      <c r="Y853" s="4">
        <v>2</v>
      </c>
      <c r="Z853" s="4">
        <v>9</v>
      </c>
      <c r="AA853" s="4" t="s">
        <v>27</v>
      </c>
      <c r="AB853" s="4">
        <v>1</v>
      </c>
      <c r="AC853" s="9">
        <v>0</v>
      </c>
      <c r="AD853" s="9">
        <v>0</v>
      </c>
      <c r="AE853" s="10">
        <v>2</v>
      </c>
      <c r="AF853" s="11">
        <v>1</v>
      </c>
      <c r="AG853" s="9">
        <v>0</v>
      </c>
      <c r="AH853" s="9">
        <v>0</v>
      </c>
      <c r="AI853" s="11">
        <v>1</v>
      </c>
      <c r="AJ853" s="9">
        <v>0</v>
      </c>
      <c r="AK853" s="9">
        <v>0</v>
      </c>
      <c r="AL853" s="10">
        <v>2</v>
      </c>
      <c r="AM853" s="4">
        <v>4</v>
      </c>
      <c r="AN853" s="4" t="s">
        <v>27</v>
      </c>
      <c r="AO853" s="15">
        <v>0</v>
      </c>
      <c r="AP853" s="15">
        <v>0</v>
      </c>
      <c r="AQ853" s="15">
        <v>0</v>
      </c>
      <c r="AR853" s="15">
        <v>0</v>
      </c>
      <c r="AS853" s="15">
        <v>0</v>
      </c>
      <c r="AT853" s="15">
        <v>0</v>
      </c>
      <c r="AU853" s="16">
        <v>1</v>
      </c>
    </row>
    <row r="854" spans="1:47">
      <c r="A854" s="22"/>
      <c r="B854" s="20"/>
      <c r="C854" s="20"/>
      <c r="D854" s="14">
        <v>296329</v>
      </c>
      <c r="E854" s="14">
        <v>313475</v>
      </c>
      <c r="F854" s="14">
        <v>296328</v>
      </c>
      <c r="G854" s="14">
        <v>296330</v>
      </c>
      <c r="H854" s="14">
        <v>313474</v>
      </c>
      <c r="I854" s="14">
        <v>313476</v>
      </c>
      <c r="J854" s="14">
        <v>489836</v>
      </c>
      <c r="K854" s="14">
        <v>76936</v>
      </c>
      <c r="L854" s="14">
        <v>8868</v>
      </c>
      <c r="M854" s="14">
        <v>65</v>
      </c>
      <c r="N854" s="14">
        <v>61</v>
      </c>
      <c r="O854" s="14">
        <v>8</v>
      </c>
      <c r="P854" s="14">
        <v>4</v>
      </c>
      <c r="Q854" s="1"/>
      <c r="R854" s="8">
        <v>23</v>
      </c>
      <c r="S854" s="4">
        <v>2</v>
      </c>
      <c r="T854" s="4">
        <v>313475</v>
      </c>
      <c r="U854" s="4">
        <v>3</v>
      </c>
      <c r="V854" s="4">
        <v>1</v>
      </c>
      <c r="W854" s="4">
        <v>3</v>
      </c>
      <c r="X854" s="4">
        <v>4</v>
      </c>
      <c r="Y854" s="4">
        <v>7</v>
      </c>
      <c r="Z854" s="4">
        <v>5</v>
      </c>
      <c r="AA854" s="4" t="s">
        <v>27</v>
      </c>
      <c r="AB854" s="4">
        <v>1</v>
      </c>
      <c r="AC854" s="9">
        <v>0</v>
      </c>
      <c r="AD854" s="11">
        <v>1</v>
      </c>
      <c r="AE854" s="9">
        <v>0</v>
      </c>
      <c r="AF854" s="10">
        <v>2</v>
      </c>
      <c r="AG854" s="11">
        <v>1</v>
      </c>
      <c r="AH854" s="11">
        <v>1</v>
      </c>
      <c r="AI854" s="9">
        <v>0</v>
      </c>
      <c r="AJ854" s="11">
        <v>1</v>
      </c>
      <c r="AK854" s="9">
        <v>0</v>
      </c>
      <c r="AL854" s="9">
        <v>0</v>
      </c>
      <c r="AM854" s="4">
        <v>5</v>
      </c>
      <c r="AN854" s="4" t="s">
        <v>27</v>
      </c>
      <c r="AO854" s="15">
        <v>0</v>
      </c>
      <c r="AP854" s="16">
        <v>1</v>
      </c>
      <c r="AQ854" s="15">
        <v>0</v>
      </c>
      <c r="AR854" s="15">
        <v>0</v>
      </c>
      <c r="AS854" s="15">
        <v>0</v>
      </c>
      <c r="AT854" s="15">
        <v>0</v>
      </c>
      <c r="AU854" s="15">
        <v>0</v>
      </c>
    </row>
    <row r="855" spans="1:47">
      <c r="A855" s="22"/>
      <c r="B855" s="19">
        <v>22</v>
      </c>
      <c r="C855" s="19">
        <v>20111130</v>
      </c>
      <c r="D855" s="7" t="s">
        <v>35</v>
      </c>
      <c r="E855" s="7" t="s">
        <v>29</v>
      </c>
      <c r="F855" s="7" t="s">
        <v>35</v>
      </c>
      <c r="G855" s="7" t="s">
        <v>35</v>
      </c>
      <c r="H855" s="7" t="s">
        <v>29</v>
      </c>
      <c r="I855" s="7" t="s">
        <v>29</v>
      </c>
      <c r="J855" s="7" t="s">
        <v>30</v>
      </c>
      <c r="K855" s="7" t="s">
        <v>30</v>
      </c>
      <c r="L855" s="7" t="s">
        <v>30</v>
      </c>
      <c r="M855" s="7" t="s">
        <v>30</v>
      </c>
      <c r="N855" s="7" t="s">
        <v>30</v>
      </c>
      <c r="O855" s="7" t="s">
        <v>30</v>
      </c>
      <c r="P855" s="7" t="s">
        <v>30</v>
      </c>
      <c r="Q855" s="1"/>
      <c r="R855" s="8">
        <v>22</v>
      </c>
      <c r="S855" s="4">
        <v>7</v>
      </c>
      <c r="T855" s="4">
        <v>423612</v>
      </c>
      <c r="U855" s="4">
        <v>4</v>
      </c>
      <c r="V855" s="4">
        <v>2</v>
      </c>
      <c r="W855" s="4">
        <v>3</v>
      </c>
      <c r="X855" s="4">
        <v>6</v>
      </c>
      <c r="Y855" s="4">
        <v>1</v>
      </c>
      <c r="Z855" s="4">
        <v>2</v>
      </c>
      <c r="AA855" s="4" t="s">
        <v>27</v>
      </c>
      <c r="AB855" s="4">
        <v>1</v>
      </c>
      <c r="AC855" s="9">
        <v>0</v>
      </c>
      <c r="AD855" s="11">
        <v>1</v>
      </c>
      <c r="AE855" s="10">
        <v>2</v>
      </c>
      <c r="AF855" s="11">
        <v>1</v>
      </c>
      <c r="AG855" s="11">
        <v>1</v>
      </c>
      <c r="AH855" s="9">
        <v>0</v>
      </c>
      <c r="AI855" s="11">
        <v>1</v>
      </c>
      <c r="AJ855" s="9">
        <v>0</v>
      </c>
      <c r="AK855" s="9">
        <v>0</v>
      </c>
      <c r="AL855" s="9">
        <v>0</v>
      </c>
      <c r="AM855" s="4">
        <v>5</v>
      </c>
      <c r="AN855" s="4" t="s">
        <v>27</v>
      </c>
      <c r="AO855" s="15">
        <v>0</v>
      </c>
      <c r="AP855" s="15">
        <v>0</v>
      </c>
      <c r="AQ855" s="15">
        <v>0</v>
      </c>
      <c r="AR855" s="15">
        <v>0</v>
      </c>
      <c r="AS855" s="15">
        <v>0</v>
      </c>
      <c r="AT855" s="15">
        <v>0</v>
      </c>
      <c r="AU855" s="16">
        <v>1</v>
      </c>
    </row>
    <row r="856" spans="1:47">
      <c r="A856" s="22"/>
      <c r="B856" s="20"/>
      <c r="C856" s="20"/>
      <c r="D856" s="14">
        <v>423612</v>
      </c>
      <c r="E856" s="14">
        <v>753227</v>
      </c>
      <c r="F856" s="14">
        <v>423611</v>
      </c>
      <c r="G856" s="14">
        <v>423613</v>
      </c>
      <c r="H856" s="14">
        <v>753226</v>
      </c>
      <c r="I856" s="14">
        <v>753228</v>
      </c>
      <c r="J856" s="14">
        <v>803150</v>
      </c>
      <c r="K856" s="14">
        <v>43692</v>
      </c>
      <c r="L856" s="14">
        <v>1162</v>
      </c>
      <c r="M856" s="14">
        <v>80</v>
      </c>
      <c r="N856" s="14">
        <v>88</v>
      </c>
      <c r="O856" s="14">
        <v>3</v>
      </c>
      <c r="P856" s="14">
        <v>6</v>
      </c>
      <c r="Q856" s="1"/>
      <c r="R856" s="8">
        <v>22</v>
      </c>
      <c r="S856" s="4">
        <v>6</v>
      </c>
      <c r="T856" s="4">
        <v>753227</v>
      </c>
      <c r="U856" s="4">
        <v>7</v>
      </c>
      <c r="V856" s="4">
        <v>5</v>
      </c>
      <c r="W856" s="4">
        <v>3</v>
      </c>
      <c r="X856" s="4">
        <v>2</v>
      </c>
      <c r="Y856" s="4">
        <v>2</v>
      </c>
      <c r="Z856" s="4">
        <v>7</v>
      </c>
      <c r="AA856" s="4" t="s">
        <v>27</v>
      </c>
      <c r="AB856" s="4">
        <v>1</v>
      </c>
      <c r="AC856" s="9">
        <v>0</v>
      </c>
      <c r="AD856" s="9">
        <v>0</v>
      </c>
      <c r="AE856" s="10">
        <v>2</v>
      </c>
      <c r="AF856" s="11">
        <v>1</v>
      </c>
      <c r="AG856" s="9">
        <v>0</v>
      </c>
      <c r="AH856" s="11">
        <v>1</v>
      </c>
      <c r="AI856" s="9">
        <v>0</v>
      </c>
      <c r="AJ856" s="10">
        <v>2</v>
      </c>
      <c r="AK856" s="9">
        <v>0</v>
      </c>
      <c r="AL856" s="9">
        <v>0</v>
      </c>
      <c r="AM856" s="4">
        <v>4</v>
      </c>
      <c r="AN856" s="4" t="s">
        <v>27</v>
      </c>
      <c r="AO856" s="15">
        <v>0</v>
      </c>
      <c r="AP856" s="15">
        <v>0</v>
      </c>
      <c r="AQ856" s="15">
        <v>0</v>
      </c>
      <c r="AR856" s="15">
        <v>0</v>
      </c>
      <c r="AS856" s="15">
        <v>0</v>
      </c>
      <c r="AT856" s="16">
        <v>1</v>
      </c>
      <c r="AU856" s="15">
        <v>0</v>
      </c>
    </row>
    <row r="857" spans="1:47">
      <c r="A857" s="22"/>
      <c r="B857" s="19">
        <v>21</v>
      </c>
      <c r="C857" s="19">
        <v>20111123</v>
      </c>
      <c r="D857" s="7" t="s">
        <v>29</v>
      </c>
      <c r="E857" s="7" t="s">
        <v>33</v>
      </c>
      <c r="F857" s="7" t="s">
        <v>29</v>
      </c>
      <c r="G857" s="7" t="s">
        <v>29</v>
      </c>
      <c r="H857" s="7" t="s">
        <v>33</v>
      </c>
      <c r="I857" s="7" t="s">
        <v>33</v>
      </c>
      <c r="J857" s="7" t="s">
        <v>30</v>
      </c>
      <c r="K857" s="7" t="s">
        <v>30</v>
      </c>
      <c r="L857" s="7" t="s">
        <v>30</v>
      </c>
      <c r="M857" s="7" t="s">
        <v>30</v>
      </c>
      <c r="N857" s="7" t="s">
        <v>30</v>
      </c>
      <c r="O857" s="7" t="s">
        <v>30</v>
      </c>
      <c r="P857" s="7" t="s">
        <v>30</v>
      </c>
      <c r="Q857" s="1"/>
      <c r="R857" s="8">
        <v>21</v>
      </c>
      <c r="S857" s="4">
        <v>6</v>
      </c>
      <c r="T857" s="4">
        <v>182853</v>
      </c>
      <c r="U857" s="4">
        <v>1</v>
      </c>
      <c r="V857" s="4">
        <v>8</v>
      </c>
      <c r="W857" s="4">
        <v>2</v>
      </c>
      <c r="X857" s="4">
        <v>8</v>
      </c>
      <c r="Y857" s="4">
        <v>5</v>
      </c>
      <c r="Z857" s="4">
        <v>3</v>
      </c>
      <c r="AA857" s="4" t="s">
        <v>27</v>
      </c>
      <c r="AB857" s="4">
        <v>1</v>
      </c>
      <c r="AC857" s="9">
        <v>0</v>
      </c>
      <c r="AD857" s="11">
        <v>1</v>
      </c>
      <c r="AE857" s="11">
        <v>1</v>
      </c>
      <c r="AF857" s="11">
        <v>1</v>
      </c>
      <c r="AG857" s="9">
        <v>0</v>
      </c>
      <c r="AH857" s="11">
        <v>1</v>
      </c>
      <c r="AI857" s="9">
        <v>0</v>
      </c>
      <c r="AJ857" s="9">
        <v>0</v>
      </c>
      <c r="AK857" s="10">
        <v>2</v>
      </c>
      <c r="AL857" s="9">
        <v>0</v>
      </c>
      <c r="AM857" s="4">
        <v>5</v>
      </c>
      <c r="AN857" s="4" t="s">
        <v>27</v>
      </c>
      <c r="AO857" s="15">
        <v>0</v>
      </c>
      <c r="AP857" s="15">
        <v>0</v>
      </c>
      <c r="AQ857" s="15">
        <v>0</v>
      </c>
      <c r="AR857" s="15">
        <v>0</v>
      </c>
      <c r="AS857" s="15">
        <v>0</v>
      </c>
      <c r="AT857" s="16">
        <v>1</v>
      </c>
      <c r="AU857" s="15">
        <v>0</v>
      </c>
    </row>
    <row r="858" spans="1:47">
      <c r="A858" s="22"/>
      <c r="B858" s="20"/>
      <c r="C858" s="20"/>
      <c r="D858" s="14">
        <v>182853</v>
      </c>
      <c r="E858" s="14">
        <v>511278</v>
      </c>
      <c r="F858" s="14">
        <v>182852</v>
      </c>
      <c r="G858" s="14">
        <v>182854</v>
      </c>
      <c r="H858" s="14">
        <v>511277</v>
      </c>
      <c r="I858" s="14">
        <v>511279</v>
      </c>
      <c r="J858" s="14">
        <v>851114</v>
      </c>
      <c r="K858" s="14">
        <v>52430</v>
      </c>
      <c r="L858" s="14">
        <v>2957</v>
      </c>
      <c r="M858" s="14">
        <v>81</v>
      </c>
      <c r="N858" s="14">
        <v>21</v>
      </c>
      <c r="O858" s="14">
        <v>2</v>
      </c>
      <c r="P858" s="14">
        <v>5</v>
      </c>
      <c r="Q858" s="1"/>
      <c r="R858" s="8">
        <v>21</v>
      </c>
      <c r="S858" s="4">
        <v>2</v>
      </c>
      <c r="T858" s="4">
        <v>511278</v>
      </c>
      <c r="U858" s="4">
        <v>5</v>
      </c>
      <c r="V858" s="4">
        <v>1</v>
      </c>
      <c r="W858" s="4">
        <v>1</v>
      </c>
      <c r="X858" s="4">
        <v>2</v>
      </c>
      <c r="Y858" s="4">
        <v>7</v>
      </c>
      <c r="Z858" s="4">
        <v>8</v>
      </c>
      <c r="AA858" s="4" t="s">
        <v>27</v>
      </c>
      <c r="AB858" s="4">
        <v>1</v>
      </c>
      <c r="AC858" s="9">
        <v>0</v>
      </c>
      <c r="AD858" s="10">
        <v>2</v>
      </c>
      <c r="AE858" s="11">
        <v>1</v>
      </c>
      <c r="AF858" s="9">
        <v>0</v>
      </c>
      <c r="AG858" s="9">
        <v>0</v>
      </c>
      <c r="AH858" s="11">
        <v>1</v>
      </c>
      <c r="AI858" s="9">
        <v>0</v>
      </c>
      <c r="AJ858" s="11">
        <v>1</v>
      </c>
      <c r="AK858" s="11">
        <v>1</v>
      </c>
      <c r="AL858" s="9">
        <v>0</v>
      </c>
      <c r="AM858" s="4">
        <v>5</v>
      </c>
      <c r="AN858" s="4" t="s">
        <v>27</v>
      </c>
      <c r="AO858" s="15">
        <v>0</v>
      </c>
      <c r="AP858" s="16">
        <v>1</v>
      </c>
      <c r="AQ858" s="15">
        <v>0</v>
      </c>
      <c r="AR858" s="15">
        <v>0</v>
      </c>
      <c r="AS858" s="15">
        <v>0</v>
      </c>
      <c r="AT858" s="15">
        <v>0</v>
      </c>
      <c r="AU858" s="15">
        <v>0</v>
      </c>
    </row>
    <row r="859" spans="1:47">
      <c r="A859" s="22"/>
      <c r="B859" s="19">
        <v>20</v>
      </c>
      <c r="C859" s="19">
        <v>20111116</v>
      </c>
      <c r="D859" s="7" t="s">
        <v>34</v>
      </c>
      <c r="E859" s="7" t="s">
        <v>32</v>
      </c>
      <c r="F859" s="7" t="s">
        <v>34</v>
      </c>
      <c r="G859" s="7" t="s">
        <v>34</v>
      </c>
      <c r="H859" s="7" t="s">
        <v>32</v>
      </c>
      <c r="I859" s="7" t="s">
        <v>32</v>
      </c>
      <c r="J859" s="7" t="s">
        <v>30</v>
      </c>
      <c r="K859" s="7" t="s">
        <v>30</v>
      </c>
      <c r="L859" s="7" t="s">
        <v>30</v>
      </c>
      <c r="M859" s="7" t="s">
        <v>30</v>
      </c>
      <c r="N859" s="7" t="s">
        <v>30</v>
      </c>
      <c r="O859" s="7" t="s">
        <v>30</v>
      </c>
      <c r="P859" s="7" t="s">
        <v>30</v>
      </c>
      <c r="Q859" s="1"/>
      <c r="R859" s="8">
        <v>20</v>
      </c>
      <c r="S859" s="4">
        <v>1</v>
      </c>
      <c r="T859" s="4">
        <v>486374</v>
      </c>
      <c r="U859" s="4">
        <v>4</v>
      </c>
      <c r="V859" s="4">
        <v>8</v>
      </c>
      <c r="W859" s="4">
        <v>6</v>
      </c>
      <c r="X859" s="4">
        <v>3</v>
      </c>
      <c r="Y859" s="4">
        <v>7</v>
      </c>
      <c r="Z859" s="4">
        <v>4</v>
      </c>
      <c r="AA859" s="4" t="s">
        <v>27</v>
      </c>
      <c r="AB859" s="4">
        <v>1</v>
      </c>
      <c r="AC859" s="9">
        <v>0</v>
      </c>
      <c r="AD859" s="9">
        <v>0</v>
      </c>
      <c r="AE859" s="9">
        <v>0</v>
      </c>
      <c r="AF859" s="11">
        <v>1</v>
      </c>
      <c r="AG859" s="10">
        <v>2</v>
      </c>
      <c r="AH859" s="9">
        <v>0</v>
      </c>
      <c r="AI859" s="11">
        <v>1</v>
      </c>
      <c r="AJ859" s="11">
        <v>1</v>
      </c>
      <c r="AK859" s="11">
        <v>1</v>
      </c>
      <c r="AL859" s="9">
        <v>0</v>
      </c>
      <c r="AM859" s="4">
        <v>5</v>
      </c>
      <c r="AN859" s="4" t="s">
        <v>27</v>
      </c>
      <c r="AO859" s="16">
        <v>1</v>
      </c>
      <c r="AP859" s="15">
        <v>0</v>
      </c>
      <c r="AQ859" s="15">
        <v>0</v>
      </c>
      <c r="AR859" s="15">
        <v>0</v>
      </c>
      <c r="AS859" s="15">
        <v>0</v>
      </c>
      <c r="AT859" s="15">
        <v>0</v>
      </c>
      <c r="AU859" s="15">
        <v>0</v>
      </c>
    </row>
    <row r="860" spans="1:47">
      <c r="A860" s="22"/>
      <c r="B860" s="20"/>
      <c r="C860" s="20"/>
      <c r="D860" s="14">
        <v>486374</v>
      </c>
      <c r="E860" s="14">
        <v>645601</v>
      </c>
      <c r="F860" s="14">
        <v>486373</v>
      </c>
      <c r="G860" s="14">
        <v>486375</v>
      </c>
      <c r="H860" s="14">
        <v>645600</v>
      </c>
      <c r="I860" s="14">
        <v>645602</v>
      </c>
      <c r="J860" s="14">
        <v>651001</v>
      </c>
      <c r="K860" s="14">
        <v>6060</v>
      </c>
      <c r="L860" s="14">
        <v>284</v>
      </c>
      <c r="M860" s="14">
        <v>14</v>
      </c>
      <c r="N860" s="14">
        <v>21</v>
      </c>
      <c r="O860" s="14">
        <v>2</v>
      </c>
      <c r="P860" s="14">
        <v>3</v>
      </c>
      <c r="Q860" s="1"/>
      <c r="R860" s="8">
        <v>20</v>
      </c>
      <c r="S860" s="4">
        <v>4</v>
      </c>
      <c r="T860" s="4">
        <v>645601</v>
      </c>
      <c r="U860" s="4">
        <v>6</v>
      </c>
      <c r="V860" s="4">
        <v>4</v>
      </c>
      <c r="W860" s="4">
        <v>5</v>
      </c>
      <c r="X860" s="4">
        <v>6</v>
      </c>
      <c r="Y860" s="4">
        <v>0</v>
      </c>
      <c r="Z860" s="4">
        <v>1</v>
      </c>
      <c r="AA860" s="4" t="s">
        <v>27</v>
      </c>
      <c r="AB860" s="4">
        <v>1</v>
      </c>
      <c r="AC860" s="11">
        <v>1</v>
      </c>
      <c r="AD860" s="11">
        <v>1</v>
      </c>
      <c r="AE860" s="9">
        <v>0</v>
      </c>
      <c r="AF860" s="9">
        <v>0</v>
      </c>
      <c r="AG860" s="11">
        <v>1</v>
      </c>
      <c r="AH860" s="11">
        <v>1</v>
      </c>
      <c r="AI860" s="10">
        <v>2</v>
      </c>
      <c r="AJ860" s="9">
        <v>0</v>
      </c>
      <c r="AK860" s="9">
        <v>0</v>
      </c>
      <c r="AL860" s="9">
        <v>0</v>
      </c>
      <c r="AM860" s="4">
        <v>5</v>
      </c>
      <c r="AN860" s="4" t="s">
        <v>27</v>
      </c>
      <c r="AO860" s="15">
        <v>0</v>
      </c>
      <c r="AP860" s="15">
        <v>0</v>
      </c>
      <c r="AQ860" s="15">
        <v>0</v>
      </c>
      <c r="AR860" s="16">
        <v>1</v>
      </c>
      <c r="AS860" s="15">
        <v>0</v>
      </c>
      <c r="AT860" s="15">
        <v>0</v>
      </c>
      <c r="AU860" s="15">
        <v>0</v>
      </c>
    </row>
    <row r="861" spans="1:47">
      <c r="A861" s="22"/>
      <c r="B861" s="19">
        <v>19</v>
      </c>
      <c r="C861" s="19">
        <v>20111109</v>
      </c>
      <c r="D861" s="7" t="s">
        <v>32</v>
      </c>
      <c r="E861" s="7" t="s">
        <v>29</v>
      </c>
      <c r="F861" s="7" t="s">
        <v>32</v>
      </c>
      <c r="G861" s="7" t="s">
        <v>32</v>
      </c>
      <c r="H861" s="7" t="s">
        <v>29</v>
      </c>
      <c r="I861" s="7" t="s">
        <v>29</v>
      </c>
      <c r="J861" s="7" t="s">
        <v>30</v>
      </c>
      <c r="K861" s="7" t="s">
        <v>30</v>
      </c>
      <c r="L861" s="7" t="s">
        <v>30</v>
      </c>
      <c r="M861" s="7" t="s">
        <v>30</v>
      </c>
      <c r="N861" s="7" t="s">
        <v>30</v>
      </c>
      <c r="O861" s="7" t="s">
        <v>30</v>
      </c>
      <c r="P861" s="7" t="s">
        <v>30</v>
      </c>
      <c r="Q861" s="1"/>
      <c r="R861" s="8">
        <v>19</v>
      </c>
      <c r="S861" s="4">
        <v>4</v>
      </c>
      <c r="T861" s="4">
        <v>968742</v>
      </c>
      <c r="U861" s="4">
        <v>9</v>
      </c>
      <c r="V861" s="4">
        <v>6</v>
      </c>
      <c r="W861" s="4">
        <v>8</v>
      </c>
      <c r="X861" s="4">
        <v>7</v>
      </c>
      <c r="Y861" s="4">
        <v>4</v>
      </c>
      <c r="Z861" s="4">
        <v>2</v>
      </c>
      <c r="AA861" s="4" t="s">
        <v>27</v>
      </c>
      <c r="AB861" s="4">
        <v>1</v>
      </c>
      <c r="AC861" s="9">
        <v>0</v>
      </c>
      <c r="AD861" s="9">
        <v>0</v>
      </c>
      <c r="AE861" s="11">
        <v>1</v>
      </c>
      <c r="AF861" s="9">
        <v>0</v>
      </c>
      <c r="AG861" s="11">
        <v>1</v>
      </c>
      <c r="AH861" s="9">
        <v>0</v>
      </c>
      <c r="AI861" s="11">
        <v>1</v>
      </c>
      <c r="AJ861" s="11">
        <v>1</v>
      </c>
      <c r="AK861" s="11">
        <v>1</v>
      </c>
      <c r="AL861" s="11">
        <v>1</v>
      </c>
      <c r="AM861" s="4">
        <v>6</v>
      </c>
      <c r="AN861" s="4" t="s">
        <v>27</v>
      </c>
      <c r="AO861" s="15">
        <v>0</v>
      </c>
      <c r="AP861" s="15">
        <v>0</v>
      </c>
      <c r="AQ861" s="15">
        <v>0</v>
      </c>
      <c r="AR861" s="16">
        <v>1</v>
      </c>
      <c r="AS861" s="15">
        <v>0</v>
      </c>
      <c r="AT861" s="15">
        <v>0</v>
      </c>
      <c r="AU861" s="15">
        <v>0</v>
      </c>
    </row>
    <row r="862" spans="1:47">
      <c r="A862" s="22"/>
      <c r="B862" s="20"/>
      <c r="C862" s="20"/>
      <c r="D862" s="14">
        <v>968742</v>
      </c>
      <c r="E862" s="14">
        <v>487934</v>
      </c>
      <c r="F862" s="14">
        <v>968741</v>
      </c>
      <c r="G862" s="14">
        <v>968743</v>
      </c>
      <c r="H862" s="14">
        <v>487933</v>
      </c>
      <c r="I862" s="14">
        <v>487935</v>
      </c>
      <c r="J862" s="14">
        <v>318201</v>
      </c>
      <c r="K862" s="14">
        <v>36736</v>
      </c>
      <c r="L862" s="14">
        <v>7425</v>
      </c>
      <c r="M862" s="14">
        <v>84</v>
      </c>
      <c r="N862" s="14">
        <v>73</v>
      </c>
      <c r="O862" s="14">
        <v>8</v>
      </c>
      <c r="P862" s="14">
        <v>9</v>
      </c>
      <c r="Q862" s="1"/>
      <c r="R862" s="8">
        <v>19</v>
      </c>
      <c r="S862" s="4">
        <v>6</v>
      </c>
      <c r="T862" s="4">
        <v>487934</v>
      </c>
      <c r="U862" s="4">
        <v>4</v>
      </c>
      <c r="V862" s="4">
        <v>8</v>
      </c>
      <c r="W862" s="4">
        <v>7</v>
      </c>
      <c r="X862" s="4">
        <v>9</v>
      </c>
      <c r="Y862" s="4">
        <v>3</v>
      </c>
      <c r="Z862" s="4">
        <v>4</v>
      </c>
      <c r="AA862" s="4" t="s">
        <v>27</v>
      </c>
      <c r="AB862" s="4">
        <v>1</v>
      </c>
      <c r="AC862" s="9">
        <v>0</v>
      </c>
      <c r="AD862" s="9">
        <v>0</v>
      </c>
      <c r="AE862" s="9">
        <v>0</v>
      </c>
      <c r="AF862" s="11">
        <v>1</v>
      </c>
      <c r="AG862" s="10">
        <v>2</v>
      </c>
      <c r="AH862" s="9">
        <v>0</v>
      </c>
      <c r="AI862" s="9">
        <v>0</v>
      </c>
      <c r="AJ862" s="11">
        <v>1</v>
      </c>
      <c r="AK862" s="11">
        <v>1</v>
      </c>
      <c r="AL862" s="11">
        <v>1</v>
      </c>
      <c r="AM862" s="4">
        <v>5</v>
      </c>
      <c r="AN862" s="4" t="s">
        <v>27</v>
      </c>
      <c r="AO862" s="15">
        <v>0</v>
      </c>
      <c r="AP862" s="15">
        <v>0</v>
      </c>
      <c r="AQ862" s="15">
        <v>0</v>
      </c>
      <c r="AR862" s="15">
        <v>0</v>
      </c>
      <c r="AS862" s="15">
        <v>0</v>
      </c>
      <c r="AT862" s="16">
        <v>1</v>
      </c>
      <c r="AU862" s="15">
        <v>0</v>
      </c>
    </row>
    <row r="863" spans="1:47">
      <c r="A863" s="22"/>
      <c r="B863" s="19">
        <v>18</v>
      </c>
      <c r="C863" s="19">
        <v>20111102</v>
      </c>
      <c r="D863" s="7" t="s">
        <v>31</v>
      </c>
      <c r="E863" s="7" t="s">
        <v>29</v>
      </c>
      <c r="F863" s="7" t="s">
        <v>31</v>
      </c>
      <c r="G863" s="7" t="s">
        <v>31</v>
      </c>
      <c r="H863" s="7" t="s">
        <v>29</v>
      </c>
      <c r="I863" s="7" t="s">
        <v>29</v>
      </c>
      <c r="J863" s="7" t="s">
        <v>30</v>
      </c>
      <c r="K863" s="7" t="s">
        <v>30</v>
      </c>
      <c r="L863" s="7" t="s">
        <v>30</v>
      </c>
      <c r="M863" s="7" t="s">
        <v>30</v>
      </c>
      <c r="N863" s="7" t="s">
        <v>30</v>
      </c>
      <c r="O863" s="7" t="s">
        <v>30</v>
      </c>
      <c r="P863" s="7" t="s">
        <v>30</v>
      </c>
      <c r="Q863" s="1"/>
      <c r="R863" s="8">
        <v>18</v>
      </c>
      <c r="S863" s="4">
        <v>5</v>
      </c>
      <c r="T863" s="4">
        <v>298717</v>
      </c>
      <c r="U863" s="4">
        <v>2</v>
      </c>
      <c r="V863" s="4">
        <v>9</v>
      </c>
      <c r="W863" s="4">
        <v>8</v>
      </c>
      <c r="X863" s="4">
        <v>7</v>
      </c>
      <c r="Y863" s="4">
        <v>1</v>
      </c>
      <c r="Z863" s="4">
        <v>7</v>
      </c>
      <c r="AA863" s="4" t="s">
        <v>27</v>
      </c>
      <c r="AB863" s="4">
        <v>1</v>
      </c>
      <c r="AC863" s="9">
        <v>0</v>
      </c>
      <c r="AD863" s="11">
        <v>1</v>
      </c>
      <c r="AE863" s="11">
        <v>1</v>
      </c>
      <c r="AF863" s="9">
        <v>0</v>
      </c>
      <c r="AG863" s="9">
        <v>0</v>
      </c>
      <c r="AH863" s="9">
        <v>0</v>
      </c>
      <c r="AI863" s="9">
        <v>0</v>
      </c>
      <c r="AJ863" s="10">
        <v>2</v>
      </c>
      <c r="AK863" s="11">
        <v>1</v>
      </c>
      <c r="AL863" s="11">
        <v>1</v>
      </c>
      <c r="AM863" s="4">
        <v>5</v>
      </c>
      <c r="AN863" s="4" t="s">
        <v>27</v>
      </c>
      <c r="AO863" s="15">
        <v>0</v>
      </c>
      <c r="AP863" s="15">
        <v>0</v>
      </c>
      <c r="AQ863" s="15">
        <v>0</v>
      </c>
      <c r="AR863" s="15">
        <v>0</v>
      </c>
      <c r="AS863" s="16">
        <v>1</v>
      </c>
      <c r="AT863" s="15">
        <v>0</v>
      </c>
      <c r="AU863" s="15">
        <v>0</v>
      </c>
    </row>
    <row r="864" spans="1:47">
      <c r="A864" s="22"/>
      <c r="B864" s="20"/>
      <c r="C864" s="20"/>
      <c r="D864" s="14">
        <v>298717</v>
      </c>
      <c r="E864" s="14">
        <v>713274</v>
      </c>
      <c r="F864" s="14">
        <v>298716</v>
      </c>
      <c r="G864" s="14">
        <v>298718</v>
      </c>
      <c r="H864" s="14">
        <v>713273</v>
      </c>
      <c r="I864" s="14">
        <v>713275</v>
      </c>
      <c r="J864" s="14">
        <v>742605</v>
      </c>
      <c r="K864" s="14">
        <v>75688</v>
      </c>
      <c r="L864" s="14">
        <v>6588</v>
      </c>
      <c r="M864" s="14">
        <v>14</v>
      </c>
      <c r="N864" s="14">
        <v>58</v>
      </c>
      <c r="O864" s="14">
        <v>8</v>
      </c>
      <c r="P864" s="14">
        <v>6</v>
      </c>
      <c r="Q864" s="1"/>
      <c r="R864" s="8">
        <v>18</v>
      </c>
      <c r="S864" s="4">
        <v>6</v>
      </c>
      <c r="T864" s="4">
        <v>713274</v>
      </c>
      <c r="U864" s="4">
        <v>7</v>
      </c>
      <c r="V864" s="4">
        <v>1</v>
      </c>
      <c r="W864" s="4">
        <v>3</v>
      </c>
      <c r="X864" s="4">
        <v>2</v>
      </c>
      <c r="Y864" s="4">
        <v>7</v>
      </c>
      <c r="Z864" s="4">
        <v>4</v>
      </c>
      <c r="AA864" s="4" t="s">
        <v>27</v>
      </c>
      <c r="AB864" s="4">
        <v>1</v>
      </c>
      <c r="AC864" s="9">
        <v>0</v>
      </c>
      <c r="AD864" s="11">
        <v>1</v>
      </c>
      <c r="AE864" s="11">
        <v>1</v>
      </c>
      <c r="AF864" s="11">
        <v>1</v>
      </c>
      <c r="AG864" s="11">
        <v>1</v>
      </c>
      <c r="AH864" s="9">
        <v>0</v>
      </c>
      <c r="AI864" s="9">
        <v>0</v>
      </c>
      <c r="AJ864" s="10">
        <v>2</v>
      </c>
      <c r="AK864" s="9">
        <v>0</v>
      </c>
      <c r="AL864" s="9">
        <v>0</v>
      </c>
      <c r="AM864" s="4">
        <v>5</v>
      </c>
      <c r="AN864" s="4" t="s">
        <v>27</v>
      </c>
      <c r="AO864" s="15">
        <v>0</v>
      </c>
      <c r="AP864" s="15">
        <v>0</v>
      </c>
      <c r="AQ864" s="15">
        <v>0</v>
      </c>
      <c r="AR864" s="15">
        <v>0</v>
      </c>
      <c r="AS864" s="15">
        <v>0</v>
      </c>
      <c r="AT864" s="16">
        <v>1</v>
      </c>
      <c r="AU864" s="15">
        <v>0</v>
      </c>
    </row>
    <row r="865" spans="1:47">
      <c r="A865" s="22"/>
      <c r="B865" s="19">
        <v>17</v>
      </c>
      <c r="C865" s="19">
        <v>20111026</v>
      </c>
      <c r="D865" s="7" t="s">
        <v>28</v>
      </c>
      <c r="E865" s="7" t="s">
        <v>35</v>
      </c>
      <c r="F865" s="7" t="s">
        <v>28</v>
      </c>
      <c r="G865" s="7" t="s">
        <v>28</v>
      </c>
      <c r="H865" s="7" t="s">
        <v>35</v>
      </c>
      <c r="I865" s="7" t="s">
        <v>35</v>
      </c>
      <c r="J865" s="7" t="s">
        <v>30</v>
      </c>
      <c r="K865" s="7" t="s">
        <v>30</v>
      </c>
      <c r="L865" s="7" t="s">
        <v>30</v>
      </c>
      <c r="M865" s="7" t="s">
        <v>30</v>
      </c>
      <c r="N865" s="7" t="s">
        <v>30</v>
      </c>
      <c r="O865" s="7" t="s">
        <v>30</v>
      </c>
      <c r="P865" s="7" t="s">
        <v>30</v>
      </c>
      <c r="Q865" s="1"/>
      <c r="R865" s="8">
        <v>17</v>
      </c>
      <c r="S865" s="4">
        <v>3</v>
      </c>
      <c r="T865" s="4">
        <v>952292</v>
      </c>
      <c r="U865" s="4">
        <v>9</v>
      </c>
      <c r="V865" s="4">
        <v>5</v>
      </c>
      <c r="W865" s="4">
        <v>2</v>
      </c>
      <c r="X865" s="4">
        <v>2</v>
      </c>
      <c r="Y865" s="4">
        <v>9</v>
      </c>
      <c r="Z865" s="4">
        <v>2</v>
      </c>
      <c r="AA865" s="4" t="s">
        <v>27</v>
      </c>
      <c r="AB865" s="4">
        <v>1</v>
      </c>
      <c r="AC865" s="9">
        <v>0</v>
      </c>
      <c r="AD865" s="9">
        <v>0</v>
      </c>
      <c r="AE865" s="17">
        <v>3</v>
      </c>
      <c r="AF865" s="9">
        <v>0</v>
      </c>
      <c r="AG865" s="9">
        <v>0</v>
      </c>
      <c r="AH865" s="11">
        <v>1</v>
      </c>
      <c r="AI865" s="9">
        <v>0</v>
      </c>
      <c r="AJ865" s="9">
        <v>0</v>
      </c>
      <c r="AK865" s="9">
        <v>0</v>
      </c>
      <c r="AL865" s="10">
        <v>2</v>
      </c>
      <c r="AM865" s="4">
        <v>3</v>
      </c>
      <c r="AN865" s="4" t="s">
        <v>27</v>
      </c>
      <c r="AO865" s="15">
        <v>0</v>
      </c>
      <c r="AP865" s="15">
        <v>0</v>
      </c>
      <c r="AQ865" s="16">
        <v>1</v>
      </c>
      <c r="AR865" s="15">
        <v>0</v>
      </c>
      <c r="AS865" s="15">
        <v>0</v>
      </c>
      <c r="AT865" s="15">
        <v>0</v>
      </c>
      <c r="AU865" s="15">
        <v>0</v>
      </c>
    </row>
    <row r="866" spans="1:47">
      <c r="A866" s="22"/>
      <c r="B866" s="20"/>
      <c r="C866" s="20"/>
      <c r="D866" s="14">
        <v>952292</v>
      </c>
      <c r="E866" s="14">
        <v>879489</v>
      </c>
      <c r="F866" s="14">
        <v>952291</v>
      </c>
      <c r="G866" s="14">
        <v>952293</v>
      </c>
      <c r="H866" s="14">
        <v>879488</v>
      </c>
      <c r="I866" s="14">
        <v>879490</v>
      </c>
      <c r="J866" s="14">
        <v>211287</v>
      </c>
      <c r="K866" s="14">
        <v>60958</v>
      </c>
      <c r="L866" s="14">
        <v>2738</v>
      </c>
      <c r="M866" s="14">
        <v>24</v>
      </c>
      <c r="N866" s="14">
        <v>8</v>
      </c>
      <c r="O866" s="14">
        <v>0</v>
      </c>
      <c r="P866" s="14">
        <v>5</v>
      </c>
      <c r="Q866" s="1"/>
      <c r="R866" s="8">
        <v>17</v>
      </c>
      <c r="S866" s="4">
        <v>7</v>
      </c>
      <c r="T866" s="4">
        <v>879489</v>
      </c>
      <c r="U866" s="4">
        <v>8</v>
      </c>
      <c r="V866" s="4">
        <v>7</v>
      </c>
      <c r="W866" s="4">
        <v>9</v>
      </c>
      <c r="X866" s="4">
        <v>4</v>
      </c>
      <c r="Y866" s="4">
        <v>8</v>
      </c>
      <c r="Z866" s="4">
        <v>9</v>
      </c>
      <c r="AA866" s="4" t="s">
        <v>27</v>
      </c>
      <c r="AB866" s="4">
        <v>1</v>
      </c>
      <c r="AC866" s="9">
        <v>0</v>
      </c>
      <c r="AD866" s="9">
        <v>0</v>
      </c>
      <c r="AE866" s="9">
        <v>0</v>
      </c>
      <c r="AF866" s="9">
        <v>0</v>
      </c>
      <c r="AG866" s="11">
        <v>1</v>
      </c>
      <c r="AH866" s="9">
        <v>0</v>
      </c>
      <c r="AI866" s="9">
        <v>0</v>
      </c>
      <c r="AJ866" s="11">
        <v>1</v>
      </c>
      <c r="AK866" s="10">
        <v>2</v>
      </c>
      <c r="AL866" s="10">
        <v>2</v>
      </c>
      <c r="AM866" s="4">
        <v>4</v>
      </c>
      <c r="AN866" s="4" t="s">
        <v>27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0</v>
      </c>
      <c r="AU866" s="16">
        <v>1</v>
      </c>
    </row>
    <row r="867" spans="1:47">
      <c r="A867" s="22"/>
      <c r="B867" s="19">
        <v>16</v>
      </c>
      <c r="C867" s="19">
        <v>20111019</v>
      </c>
      <c r="D867" s="7" t="s">
        <v>29</v>
      </c>
      <c r="E867" s="7" t="s">
        <v>33</v>
      </c>
      <c r="F867" s="7" t="s">
        <v>29</v>
      </c>
      <c r="G867" s="7" t="s">
        <v>29</v>
      </c>
      <c r="H867" s="7" t="s">
        <v>33</v>
      </c>
      <c r="I867" s="7" t="s">
        <v>33</v>
      </c>
      <c r="J867" s="7" t="s">
        <v>30</v>
      </c>
      <c r="K867" s="7" t="s">
        <v>30</v>
      </c>
      <c r="L867" s="7" t="s">
        <v>30</v>
      </c>
      <c r="M867" s="7" t="s">
        <v>30</v>
      </c>
      <c r="N867" s="7" t="s">
        <v>30</v>
      </c>
      <c r="O867" s="7" t="s">
        <v>30</v>
      </c>
      <c r="P867" s="7" t="s">
        <v>30</v>
      </c>
      <c r="Q867" s="1"/>
      <c r="R867" s="8">
        <v>16</v>
      </c>
      <c r="S867" s="4">
        <v>6</v>
      </c>
      <c r="T867" s="4">
        <v>712157</v>
      </c>
      <c r="U867" s="4">
        <v>7</v>
      </c>
      <c r="V867" s="4">
        <v>1</v>
      </c>
      <c r="W867" s="4">
        <v>2</v>
      </c>
      <c r="X867" s="4">
        <v>1</v>
      </c>
      <c r="Y867" s="4">
        <v>5</v>
      </c>
      <c r="Z867" s="4">
        <v>7</v>
      </c>
      <c r="AA867" s="4" t="s">
        <v>27</v>
      </c>
      <c r="AB867" s="4">
        <v>1</v>
      </c>
      <c r="AC867" s="9">
        <v>0</v>
      </c>
      <c r="AD867" s="10">
        <v>2</v>
      </c>
      <c r="AE867" s="11">
        <v>1</v>
      </c>
      <c r="AF867" s="9">
        <v>0</v>
      </c>
      <c r="AG867" s="9">
        <v>0</v>
      </c>
      <c r="AH867" s="11">
        <v>1</v>
      </c>
      <c r="AI867" s="9">
        <v>0</v>
      </c>
      <c r="AJ867" s="10">
        <v>2</v>
      </c>
      <c r="AK867" s="9">
        <v>0</v>
      </c>
      <c r="AL867" s="9">
        <v>0</v>
      </c>
      <c r="AM867" s="4">
        <v>4</v>
      </c>
      <c r="AN867" s="4" t="s">
        <v>27</v>
      </c>
      <c r="AO867" s="15">
        <v>0</v>
      </c>
      <c r="AP867" s="15">
        <v>0</v>
      </c>
      <c r="AQ867" s="15">
        <v>0</v>
      </c>
      <c r="AR867" s="15">
        <v>0</v>
      </c>
      <c r="AS867" s="15">
        <v>0</v>
      </c>
      <c r="AT867" s="16">
        <v>1</v>
      </c>
      <c r="AU867" s="15">
        <v>0</v>
      </c>
    </row>
    <row r="868" spans="1:47">
      <c r="A868" s="22"/>
      <c r="B868" s="20"/>
      <c r="C868" s="20"/>
      <c r="D868" s="14">
        <v>712157</v>
      </c>
      <c r="E868" s="14">
        <v>211799</v>
      </c>
      <c r="F868" s="14">
        <v>712156</v>
      </c>
      <c r="G868" s="14">
        <v>712158</v>
      </c>
      <c r="H868" s="14">
        <v>211798</v>
      </c>
      <c r="I868" s="14">
        <v>211800</v>
      </c>
      <c r="J868" s="14">
        <v>504191</v>
      </c>
      <c r="K868" s="14">
        <v>24933</v>
      </c>
      <c r="L868" s="14">
        <v>5519</v>
      </c>
      <c r="M868" s="14">
        <v>19</v>
      </c>
      <c r="N868" s="14">
        <v>83</v>
      </c>
      <c r="O868" s="14">
        <v>2</v>
      </c>
      <c r="P868" s="14">
        <v>7</v>
      </c>
      <c r="Q868" s="1"/>
      <c r="R868" s="8">
        <v>16</v>
      </c>
      <c r="S868" s="4">
        <v>2</v>
      </c>
      <c r="T868" s="4">
        <v>211799</v>
      </c>
      <c r="U868" s="4">
        <v>2</v>
      </c>
      <c r="V868" s="4">
        <v>1</v>
      </c>
      <c r="W868" s="4">
        <v>1</v>
      </c>
      <c r="X868" s="4">
        <v>7</v>
      </c>
      <c r="Y868" s="4">
        <v>9</v>
      </c>
      <c r="Z868" s="4">
        <v>9</v>
      </c>
      <c r="AA868" s="4" t="s">
        <v>27</v>
      </c>
      <c r="AB868" s="4">
        <v>1</v>
      </c>
      <c r="AC868" s="9">
        <v>0</v>
      </c>
      <c r="AD868" s="10">
        <v>2</v>
      </c>
      <c r="AE868" s="11">
        <v>1</v>
      </c>
      <c r="AF868" s="9">
        <v>0</v>
      </c>
      <c r="AG868" s="9">
        <v>0</v>
      </c>
      <c r="AH868" s="9">
        <v>0</v>
      </c>
      <c r="AI868" s="9">
        <v>0</v>
      </c>
      <c r="AJ868" s="11">
        <v>1</v>
      </c>
      <c r="AK868" s="9">
        <v>0</v>
      </c>
      <c r="AL868" s="10">
        <v>2</v>
      </c>
      <c r="AM868" s="4">
        <v>4</v>
      </c>
      <c r="AN868" s="4" t="s">
        <v>27</v>
      </c>
      <c r="AO868" s="15">
        <v>0</v>
      </c>
      <c r="AP868" s="16">
        <v>1</v>
      </c>
      <c r="AQ868" s="15">
        <v>0</v>
      </c>
      <c r="AR868" s="15">
        <v>0</v>
      </c>
      <c r="AS868" s="15">
        <v>0</v>
      </c>
      <c r="AT868" s="15">
        <v>0</v>
      </c>
      <c r="AU868" s="15">
        <v>0</v>
      </c>
    </row>
    <row r="869" spans="1:47">
      <c r="A869" s="22"/>
      <c r="B869" s="19">
        <v>15</v>
      </c>
      <c r="C869" s="19">
        <v>20111012</v>
      </c>
      <c r="D869" s="7" t="s">
        <v>32</v>
      </c>
      <c r="E869" s="7" t="s">
        <v>31</v>
      </c>
      <c r="F869" s="7" t="s">
        <v>32</v>
      </c>
      <c r="G869" s="7" t="s">
        <v>32</v>
      </c>
      <c r="H869" s="7" t="s">
        <v>31</v>
      </c>
      <c r="I869" s="7" t="s">
        <v>31</v>
      </c>
      <c r="J869" s="7" t="s">
        <v>30</v>
      </c>
      <c r="K869" s="7" t="s">
        <v>30</v>
      </c>
      <c r="L869" s="7" t="s">
        <v>30</v>
      </c>
      <c r="M869" s="7" t="s">
        <v>30</v>
      </c>
      <c r="N869" s="7" t="s">
        <v>30</v>
      </c>
      <c r="O869" s="7" t="s">
        <v>30</v>
      </c>
      <c r="P869" s="7" t="s">
        <v>30</v>
      </c>
      <c r="Q869" s="1"/>
      <c r="R869" s="8">
        <v>15</v>
      </c>
      <c r="S869" s="4">
        <v>4</v>
      </c>
      <c r="T869" s="4">
        <v>325752</v>
      </c>
      <c r="U869" s="4">
        <v>3</v>
      </c>
      <c r="V869" s="4">
        <v>2</v>
      </c>
      <c r="W869" s="4">
        <v>5</v>
      </c>
      <c r="X869" s="4">
        <v>7</v>
      </c>
      <c r="Y869" s="4">
        <v>5</v>
      </c>
      <c r="Z869" s="4">
        <v>2</v>
      </c>
      <c r="AA869" s="4" t="s">
        <v>27</v>
      </c>
      <c r="AB869" s="4">
        <v>1</v>
      </c>
      <c r="AC869" s="9">
        <v>0</v>
      </c>
      <c r="AD869" s="9">
        <v>0</v>
      </c>
      <c r="AE869" s="10">
        <v>2</v>
      </c>
      <c r="AF869" s="11">
        <v>1</v>
      </c>
      <c r="AG869" s="9">
        <v>0</v>
      </c>
      <c r="AH869" s="10">
        <v>2</v>
      </c>
      <c r="AI869" s="9">
        <v>0</v>
      </c>
      <c r="AJ869" s="11">
        <v>1</v>
      </c>
      <c r="AK869" s="9">
        <v>0</v>
      </c>
      <c r="AL869" s="9">
        <v>0</v>
      </c>
      <c r="AM869" s="4">
        <v>4</v>
      </c>
      <c r="AN869" s="4" t="s">
        <v>27</v>
      </c>
      <c r="AO869" s="15">
        <v>0</v>
      </c>
      <c r="AP869" s="15">
        <v>0</v>
      </c>
      <c r="AQ869" s="15">
        <v>0</v>
      </c>
      <c r="AR869" s="16">
        <v>1</v>
      </c>
      <c r="AS869" s="15">
        <v>0</v>
      </c>
      <c r="AT869" s="15">
        <v>0</v>
      </c>
      <c r="AU869" s="15">
        <v>0</v>
      </c>
    </row>
    <row r="870" spans="1:47">
      <c r="A870" s="22"/>
      <c r="B870" s="20"/>
      <c r="C870" s="20"/>
      <c r="D870" s="14">
        <v>325752</v>
      </c>
      <c r="E870" s="14">
        <v>165864</v>
      </c>
      <c r="F870" s="14">
        <v>325751</v>
      </c>
      <c r="G870" s="14">
        <v>325753</v>
      </c>
      <c r="H870" s="14">
        <v>165863</v>
      </c>
      <c r="I870" s="14">
        <v>165865</v>
      </c>
      <c r="J870" s="14">
        <v>768986</v>
      </c>
      <c r="K870" s="14">
        <v>93293</v>
      </c>
      <c r="L870" s="14">
        <v>1738</v>
      </c>
      <c r="M870" s="14">
        <v>63</v>
      </c>
      <c r="N870" s="14">
        <v>44</v>
      </c>
      <c r="O870" s="14">
        <v>6</v>
      </c>
      <c r="P870" s="14">
        <v>9</v>
      </c>
      <c r="Q870" s="1"/>
      <c r="R870" s="8">
        <v>15</v>
      </c>
      <c r="S870" s="4">
        <v>5</v>
      </c>
      <c r="T870" s="4">
        <v>165864</v>
      </c>
      <c r="U870" s="4">
        <v>1</v>
      </c>
      <c r="V870" s="4">
        <v>6</v>
      </c>
      <c r="W870" s="4">
        <v>5</v>
      </c>
      <c r="X870" s="4">
        <v>8</v>
      </c>
      <c r="Y870" s="4">
        <v>6</v>
      </c>
      <c r="Z870" s="4">
        <v>4</v>
      </c>
      <c r="AA870" s="4" t="s">
        <v>27</v>
      </c>
      <c r="AB870" s="4">
        <v>1</v>
      </c>
      <c r="AC870" s="9">
        <v>0</v>
      </c>
      <c r="AD870" s="11">
        <v>1</v>
      </c>
      <c r="AE870" s="9">
        <v>0</v>
      </c>
      <c r="AF870" s="9">
        <v>0</v>
      </c>
      <c r="AG870" s="11">
        <v>1</v>
      </c>
      <c r="AH870" s="11">
        <v>1</v>
      </c>
      <c r="AI870" s="10">
        <v>2</v>
      </c>
      <c r="AJ870" s="9">
        <v>0</v>
      </c>
      <c r="AK870" s="11">
        <v>1</v>
      </c>
      <c r="AL870" s="9">
        <v>0</v>
      </c>
      <c r="AM870" s="4">
        <v>5</v>
      </c>
      <c r="AN870" s="4" t="s">
        <v>27</v>
      </c>
      <c r="AO870" s="15">
        <v>0</v>
      </c>
      <c r="AP870" s="15">
        <v>0</v>
      </c>
      <c r="AQ870" s="15">
        <v>0</v>
      </c>
      <c r="AR870" s="15">
        <v>0</v>
      </c>
      <c r="AS870" s="16">
        <v>1</v>
      </c>
      <c r="AT870" s="15">
        <v>0</v>
      </c>
      <c r="AU870" s="15">
        <v>0</v>
      </c>
    </row>
    <row r="871" spans="1:47">
      <c r="A871" s="22"/>
      <c r="B871" s="19">
        <v>14</v>
      </c>
      <c r="C871" s="19">
        <v>20111005</v>
      </c>
      <c r="D871" s="7" t="s">
        <v>35</v>
      </c>
      <c r="E871" s="7" t="s">
        <v>29</v>
      </c>
      <c r="F871" s="7" t="s">
        <v>35</v>
      </c>
      <c r="G871" s="7" t="s">
        <v>35</v>
      </c>
      <c r="H871" s="7" t="s">
        <v>29</v>
      </c>
      <c r="I871" s="7" t="s">
        <v>29</v>
      </c>
      <c r="J871" s="7" t="s">
        <v>30</v>
      </c>
      <c r="K871" s="7" t="s">
        <v>30</v>
      </c>
      <c r="L871" s="7" t="s">
        <v>30</v>
      </c>
      <c r="M871" s="7" t="s">
        <v>30</v>
      </c>
      <c r="N871" s="7" t="s">
        <v>30</v>
      </c>
      <c r="O871" s="7" t="s">
        <v>30</v>
      </c>
      <c r="P871" s="7" t="s">
        <v>30</v>
      </c>
      <c r="Q871" s="1"/>
      <c r="R871" s="8">
        <v>14</v>
      </c>
      <c r="S871" s="4">
        <v>7</v>
      </c>
      <c r="T871" s="4">
        <v>804847</v>
      </c>
      <c r="U871" s="4">
        <v>8</v>
      </c>
      <c r="V871" s="4">
        <v>0</v>
      </c>
      <c r="W871" s="4">
        <v>4</v>
      </c>
      <c r="X871" s="4">
        <v>8</v>
      </c>
      <c r="Y871" s="4">
        <v>4</v>
      </c>
      <c r="Z871" s="4">
        <v>7</v>
      </c>
      <c r="AA871" s="4" t="s">
        <v>27</v>
      </c>
      <c r="AB871" s="4">
        <v>1</v>
      </c>
      <c r="AC871" s="11">
        <v>1</v>
      </c>
      <c r="AD871" s="9">
        <v>0</v>
      </c>
      <c r="AE871" s="9">
        <v>0</v>
      </c>
      <c r="AF871" s="9">
        <v>0</v>
      </c>
      <c r="AG871" s="10">
        <v>2</v>
      </c>
      <c r="AH871" s="9">
        <v>0</v>
      </c>
      <c r="AI871" s="9">
        <v>0</v>
      </c>
      <c r="AJ871" s="11">
        <v>1</v>
      </c>
      <c r="AK871" s="10">
        <v>2</v>
      </c>
      <c r="AL871" s="9">
        <v>0</v>
      </c>
      <c r="AM871" s="4">
        <v>4</v>
      </c>
      <c r="AN871" s="4" t="s">
        <v>27</v>
      </c>
      <c r="AO871" s="15">
        <v>0</v>
      </c>
      <c r="AP871" s="15">
        <v>0</v>
      </c>
      <c r="AQ871" s="15">
        <v>0</v>
      </c>
      <c r="AR871" s="15">
        <v>0</v>
      </c>
      <c r="AS871" s="15">
        <v>0</v>
      </c>
      <c r="AT871" s="15">
        <v>0</v>
      </c>
      <c r="AU871" s="16">
        <v>1</v>
      </c>
    </row>
    <row r="872" spans="1:47">
      <c r="A872" s="22"/>
      <c r="B872" s="20"/>
      <c r="C872" s="20"/>
      <c r="D872" s="14">
        <v>804847</v>
      </c>
      <c r="E872" s="14">
        <v>379717</v>
      </c>
      <c r="F872" s="14">
        <v>804846</v>
      </c>
      <c r="G872" s="14">
        <v>804848</v>
      </c>
      <c r="H872" s="14">
        <v>379716</v>
      </c>
      <c r="I872" s="14">
        <v>379718</v>
      </c>
      <c r="J872" s="14">
        <v>847767</v>
      </c>
      <c r="K872" s="14">
        <v>9496</v>
      </c>
      <c r="L872" s="14">
        <v>7908</v>
      </c>
      <c r="M872" s="14">
        <v>88</v>
      </c>
      <c r="N872" s="14">
        <v>35</v>
      </c>
      <c r="O872" s="14">
        <v>9</v>
      </c>
      <c r="P872" s="14">
        <v>6</v>
      </c>
      <c r="Q872" s="1"/>
      <c r="R872" s="8">
        <v>14</v>
      </c>
      <c r="S872" s="4">
        <v>6</v>
      </c>
      <c r="T872" s="4">
        <v>379717</v>
      </c>
      <c r="U872" s="4">
        <v>3</v>
      </c>
      <c r="V872" s="4">
        <v>7</v>
      </c>
      <c r="W872" s="4">
        <v>9</v>
      </c>
      <c r="X872" s="4">
        <v>7</v>
      </c>
      <c r="Y872" s="4">
        <v>1</v>
      </c>
      <c r="Z872" s="4">
        <v>7</v>
      </c>
      <c r="AA872" s="4" t="s">
        <v>27</v>
      </c>
      <c r="AB872" s="4">
        <v>1</v>
      </c>
      <c r="AC872" s="9">
        <v>0</v>
      </c>
      <c r="AD872" s="11">
        <v>1</v>
      </c>
      <c r="AE872" s="9">
        <v>0</v>
      </c>
      <c r="AF872" s="11">
        <v>1</v>
      </c>
      <c r="AG872" s="9">
        <v>0</v>
      </c>
      <c r="AH872" s="9">
        <v>0</v>
      </c>
      <c r="AI872" s="9">
        <v>0</v>
      </c>
      <c r="AJ872" s="17">
        <v>3</v>
      </c>
      <c r="AK872" s="9">
        <v>0</v>
      </c>
      <c r="AL872" s="11">
        <v>1</v>
      </c>
      <c r="AM872" s="4">
        <v>4</v>
      </c>
      <c r="AN872" s="4" t="s">
        <v>27</v>
      </c>
      <c r="AO872" s="15">
        <v>0</v>
      </c>
      <c r="AP872" s="15">
        <v>0</v>
      </c>
      <c r="AQ872" s="15">
        <v>0</v>
      </c>
      <c r="AR872" s="15">
        <v>0</v>
      </c>
      <c r="AS872" s="15">
        <v>0</v>
      </c>
      <c r="AT872" s="16">
        <v>1</v>
      </c>
      <c r="AU872" s="15">
        <v>0</v>
      </c>
    </row>
    <row r="873" spans="1:47">
      <c r="A873" s="22"/>
      <c r="B873" s="19">
        <v>13</v>
      </c>
      <c r="C873" s="19">
        <v>20110928</v>
      </c>
      <c r="D873" s="7" t="s">
        <v>33</v>
      </c>
      <c r="E873" s="7" t="s">
        <v>35</v>
      </c>
      <c r="F873" s="7" t="s">
        <v>33</v>
      </c>
      <c r="G873" s="7" t="s">
        <v>33</v>
      </c>
      <c r="H873" s="7" t="s">
        <v>35</v>
      </c>
      <c r="I873" s="7" t="s">
        <v>35</v>
      </c>
      <c r="J873" s="7" t="s">
        <v>30</v>
      </c>
      <c r="K873" s="7" t="s">
        <v>30</v>
      </c>
      <c r="L873" s="7" t="s">
        <v>30</v>
      </c>
      <c r="M873" s="7" t="s">
        <v>30</v>
      </c>
      <c r="N873" s="7" t="s">
        <v>30</v>
      </c>
      <c r="O873" s="7" t="s">
        <v>30</v>
      </c>
      <c r="P873" s="7" t="s">
        <v>30</v>
      </c>
      <c r="Q873" s="1"/>
      <c r="R873" s="8">
        <v>13</v>
      </c>
      <c r="S873" s="4">
        <v>2</v>
      </c>
      <c r="T873" s="4">
        <v>747608</v>
      </c>
      <c r="U873" s="4">
        <v>7</v>
      </c>
      <c r="V873" s="4">
        <v>4</v>
      </c>
      <c r="W873" s="4">
        <v>7</v>
      </c>
      <c r="X873" s="4">
        <v>6</v>
      </c>
      <c r="Y873" s="4">
        <v>0</v>
      </c>
      <c r="Z873" s="4">
        <v>8</v>
      </c>
      <c r="AA873" s="4" t="s">
        <v>27</v>
      </c>
      <c r="AB873" s="4">
        <v>1</v>
      </c>
      <c r="AC873" s="11">
        <v>1</v>
      </c>
      <c r="AD873" s="9">
        <v>0</v>
      </c>
      <c r="AE873" s="9">
        <v>0</v>
      </c>
      <c r="AF873" s="9">
        <v>0</v>
      </c>
      <c r="AG873" s="11">
        <v>1</v>
      </c>
      <c r="AH873" s="9">
        <v>0</v>
      </c>
      <c r="AI873" s="11">
        <v>1</v>
      </c>
      <c r="AJ873" s="10">
        <v>2</v>
      </c>
      <c r="AK873" s="11">
        <v>1</v>
      </c>
      <c r="AL873" s="9">
        <v>0</v>
      </c>
      <c r="AM873" s="4">
        <v>5</v>
      </c>
      <c r="AN873" s="4" t="s">
        <v>27</v>
      </c>
      <c r="AO873" s="15">
        <v>0</v>
      </c>
      <c r="AP873" s="16">
        <v>1</v>
      </c>
      <c r="AQ873" s="15">
        <v>0</v>
      </c>
      <c r="AR873" s="15">
        <v>0</v>
      </c>
      <c r="AS873" s="15">
        <v>0</v>
      </c>
      <c r="AT873" s="15">
        <v>0</v>
      </c>
      <c r="AU873" s="15">
        <v>0</v>
      </c>
    </row>
    <row r="874" spans="1:47">
      <c r="A874" s="22"/>
      <c r="B874" s="20"/>
      <c r="C874" s="20"/>
      <c r="D874" s="14">
        <v>747608</v>
      </c>
      <c r="E874" s="14">
        <v>168239</v>
      </c>
      <c r="F874" s="14">
        <v>747607</v>
      </c>
      <c r="G874" s="14">
        <v>747609</v>
      </c>
      <c r="H874" s="14">
        <v>168238</v>
      </c>
      <c r="I874" s="14">
        <v>168240</v>
      </c>
      <c r="J874" s="14">
        <v>142961</v>
      </c>
      <c r="K874" s="14">
        <v>17991</v>
      </c>
      <c r="L874" s="14">
        <v>3132</v>
      </c>
      <c r="M874" s="14">
        <v>92</v>
      </c>
      <c r="N874" s="14">
        <v>49</v>
      </c>
      <c r="O874" s="14">
        <v>6</v>
      </c>
      <c r="P874" s="14">
        <v>8</v>
      </c>
      <c r="Q874" s="1"/>
      <c r="R874" s="8">
        <v>13</v>
      </c>
      <c r="S874" s="4">
        <v>7</v>
      </c>
      <c r="T874" s="4">
        <v>168239</v>
      </c>
      <c r="U874" s="4">
        <v>1</v>
      </c>
      <c r="V874" s="4">
        <v>6</v>
      </c>
      <c r="W874" s="4">
        <v>8</v>
      </c>
      <c r="X874" s="4">
        <v>2</v>
      </c>
      <c r="Y874" s="4">
        <v>3</v>
      </c>
      <c r="Z874" s="4">
        <v>9</v>
      </c>
      <c r="AA874" s="4" t="s">
        <v>27</v>
      </c>
      <c r="AB874" s="4">
        <v>1</v>
      </c>
      <c r="AC874" s="9">
        <v>0</v>
      </c>
      <c r="AD874" s="11">
        <v>1</v>
      </c>
      <c r="AE874" s="11">
        <v>1</v>
      </c>
      <c r="AF874" s="11">
        <v>1</v>
      </c>
      <c r="AG874" s="9">
        <v>0</v>
      </c>
      <c r="AH874" s="9">
        <v>0</v>
      </c>
      <c r="AI874" s="11">
        <v>1</v>
      </c>
      <c r="AJ874" s="9">
        <v>0</v>
      </c>
      <c r="AK874" s="11">
        <v>1</v>
      </c>
      <c r="AL874" s="11">
        <v>1</v>
      </c>
      <c r="AM874" s="4">
        <v>6</v>
      </c>
      <c r="AN874" s="4" t="s">
        <v>27</v>
      </c>
      <c r="AO874" s="15">
        <v>0</v>
      </c>
      <c r="AP874" s="15">
        <v>0</v>
      </c>
      <c r="AQ874" s="15">
        <v>0</v>
      </c>
      <c r="AR874" s="15">
        <v>0</v>
      </c>
      <c r="AS874" s="15">
        <v>0</v>
      </c>
      <c r="AT874" s="15">
        <v>0</v>
      </c>
      <c r="AU874" s="16">
        <v>1</v>
      </c>
    </row>
    <row r="875" spans="1:47">
      <c r="A875" s="22"/>
      <c r="B875" s="19">
        <v>12</v>
      </c>
      <c r="C875" s="19">
        <v>20110921</v>
      </c>
      <c r="D875" s="7" t="s">
        <v>31</v>
      </c>
      <c r="E875" s="7" t="s">
        <v>33</v>
      </c>
      <c r="F875" s="7" t="s">
        <v>31</v>
      </c>
      <c r="G875" s="7" t="s">
        <v>31</v>
      </c>
      <c r="H875" s="7" t="s">
        <v>33</v>
      </c>
      <c r="I875" s="7" t="s">
        <v>33</v>
      </c>
      <c r="J875" s="7" t="s">
        <v>30</v>
      </c>
      <c r="K875" s="7" t="s">
        <v>30</v>
      </c>
      <c r="L875" s="7" t="s">
        <v>30</v>
      </c>
      <c r="M875" s="7" t="s">
        <v>30</v>
      </c>
      <c r="N875" s="7" t="s">
        <v>30</v>
      </c>
      <c r="O875" s="7" t="s">
        <v>30</v>
      </c>
      <c r="P875" s="7" t="s">
        <v>30</v>
      </c>
      <c r="Q875" s="1"/>
      <c r="R875" s="8">
        <v>12</v>
      </c>
      <c r="S875" s="4">
        <v>5</v>
      </c>
      <c r="T875" s="4">
        <v>112245</v>
      </c>
      <c r="U875" s="4">
        <v>1</v>
      </c>
      <c r="V875" s="4">
        <v>1</v>
      </c>
      <c r="W875" s="4">
        <v>2</v>
      </c>
      <c r="X875" s="4">
        <v>2</v>
      </c>
      <c r="Y875" s="4">
        <v>4</v>
      </c>
      <c r="Z875" s="4">
        <v>5</v>
      </c>
      <c r="AA875" s="4" t="s">
        <v>27</v>
      </c>
      <c r="AB875" s="4">
        <v>1</v>
      </c>
      <c r="AC875" s="9">
        <v>0</v>
      </c>
      <c r="AD875" s="10">
        <v>2</v>
      </c>
      <c r="AE875" s="10">
        <v>2</v>
      </c>
      <c r="AF875" s="9">
        <v>0</v>
      </c>
      <c r="AG875" s="11">
        <v>1</v>
      </c>
      <c r="AH875" s="11">
        <v>1</v>
      </c>
      <c r="AI875" s="9">
        <v>0</v>
      </c>
      <c r="AJ875" s="9">
        <v>0</v>
      </c>
      <c r="AK875" s="9">
        <v>0</v>
      </c>
      <c r="AL875" s="9">
        <v>0</v>
      </c>
      <c r="AM875" s="4">
        <v>4</v>
      </c>
      <c r="AN875" s="4" t="s">
        <v>27</v>
      </c>
      <c r="AO875" s="15">
        <v>0</v>
      </c>
      <c r="AP875" s="15">
        <v>0</v>
      </c>
      <c r="AQ875" s="15">
        <v>0</v>
      </c>
      <c r="AR875" s="15">
        <v>0</v>
      </c>
      <c r="AS875" s="16">
        <v>1</v>
      </c>
      <c r="AT875" s="15">
        <v>0</v>
      </c>
      <c r="AU875" s="15">
        <v>0</v>
      </c>
    </row>
    <row r="876" spans="1:47">
      <c r="A876" s="22"/>
      <c r="B876" s="20"/>
      <c r="C876" s="20"/>
      <c r="D876" s="14">
        <v>112245</v>
      </c>
      <c r="E876" s="14">
        <v>247202</v>
      </c>
      <c r="F876" s="14">
        <v>112244</v>
      </c>
      <c r="G876" s="14">
        <v>112246</v>
      </c>
      <c r="H876" s="14">
        <v>247201</v>
      </c>
      <c r="I876" s="14">
        <v>247203</v>
      </c>
      <c r="J876" s="14">
        <v>535594</v>
      </c>
      <c r="K876" s="14">
        <v>88300</v>
      </c>
      <c r="L876" s="14">
        <v>1241</v>
      </c>
      <c r="M876" s="14">
        <v>16</v>
      </c>
      <c r="N876" s="14">
        <v>0</v>
      </c>
      <c r="O876" s="14">
        <v>0</v>
      </c>
      <c r="P876" s="14">
        <v>9</v>
      </c>
      <c r="Q876" s="1"/>
      <c r="R876" s="8">
        <v>12</v>
      </c>
      <c r="S876" s="4">
        <v>2</v>
      </c>
      <c r="T876" s="4">
        <v>247202</v>
      </c>
      <c r="U876" s="4">
        <v>2</v>
      </c>
      <c r="V876" s="4">
        <v>4</v>
      </c>
      <c r="W876" s="4">
        <v>7</v>
      </c>
      <c r="X876" s="4">
        <v>2</v>
      </c>
      <c r="Y876" s="4">
        <v>0</v>
      </c>
      <c r="Z876" s="4">
        <v>2</v>
      </c>
      <c r="AA876" s="4" t="s">
        <v>27</v>
      </c>
      <c r="AB876" s="4">
        <v>1</v>
      </c>
      <c r="AC876" s="11">
        <v>1</v>
      </c>
      <c r="AD876" s="9">
        <v>0</v>
      </c>
      <c r="AE876" s="17">
        <v>3</v>
      </c>
      <c r="AF876" s="9">
        <v>0</v>
      </c>
      <c r="AG876" s="11">
        <v>1</v>
      </c>
      <c r="AH876" s="9">
        <v>0</v>
      </c>
      <c r="AI876" s="9">
        <v>0</v>
      </c>
      <c r="AJ876" s="11">
        <v>1</v>
      </c>
      <c r="AK876" s="9">
        <v>0</v>
      </c>
      <c r="AL876" s="9">
        <v>0</v>
      </c>
      <c r="AM876" s="4">
        <v>4</v>
      </c>
      <c r="AN876" s="4" t="s">
        <v>27</v>
      </c>
      <c r="AO876" s="15">
        <v>0</v>
      </c>
      <c r="AP876" s="16">
        <v>1</v>
      </c>
      <c r="AQ876" s="15">
        <v>0</v>
      </c>
      <c r="AR876" s="15">
        <v>0</v>
      </c>
      <c r="AS876" s="15">
        <v>0</v>
      </c>
      <c r="AT876" s="15">
        <v>0</v>
      </c>
      <c r="AU876" s="15">
        <v>0</v>
      </c>
    </row>
    <row r="877" spans="1:47">
      <c r="A877" s="22"/>
      <c r="B877" s="19">
        <v>11</v>
      </c>
      <c r="C877" s="19">
        <v>20110914</v>
      </c>
      <c r="D877" s="7" t="s">
        <v>33</v>
      </c>
      <c r="E877" s="7" t="s">
        <v>34</v>
      </c>
      <c r="F877" s="7" t="s">
        <v>33</v>
      </c>
      <c r="G877" s="7" t="s">
        <v>33</v>
      </c>
      <c r="H877" s="7" t="s">
        <v>34</v>
      </c>
      <c r="I877" s="7" t="s">
        <v>34</v>
      </c>
      <c r="J877" s="7" t="s">
        <v>30</v>
      </c>
      <c r="K877" s="7" t="s">
        <v>30</v>
      </c>
      <c r="L877" s="7" t="s">
        <v>30</v>
      </c>
      <c r="M877" s="7" t="s">
        <v>30</v>
      </c>
      <c r="N877" s="7" t="s">
        <v>30</v>
      </c>
      <c r="O877" s="7" t="s">
        <v>30</v>
      </c>
      <c r="P877" s="7" t="s">
        <v>30</v>
      </c>
      <c r="Q877" s="1"/>
      <c r="R877" s="8">
        <v>11</v>
      </c>
      <c r="S877" s="4">
        <v>2</v>
      </c>
      <c r="T877" s="4">
        <v>449618</v>
      </c>
      <c r="U877" s="4">
        <v>4</v>
      </c>
      <c r="V877" s="4">
        <v>4</v>
      </c>
      <c r="W877" s="4">
        <v>9</v>
      </c>
      <c r="X877" s="4">
        <v>6</v>
      </c>
      <c r="Y877" s="4">
        <v>1</v>
      </c>
      <c r="Z877" s="4">
        <v>8</v>
      </c>
      <c r="AA877" s="4" t="s">
        <v>27</v>
      </c>
      <c r="AB877" s="4">
        <v>1</v>
      </c>
      <c r="AC877" s="9">
        <v>0</v>
      </c>
      <c r="AD877" s="11">
        <v>1</v>
      </c>
      <c r="AE877" s="9">
        <v>0</v>
      </c>
      <c r="AF877" s="9">
        <v>0</v>
      </c>
      <c r="AG877" s="10">
        <v>2</v>
      </c>
      <c r="AH877" s="9">
        <v>0</v>
      </c>
      <c r="AI877" s="11">
        <v>1</v>
      </c>
      <c r="AJ877" s="9">
        <v>0</v>
      </c>
      <c r="AK877" s="11">
        <v>1</v>
      </c>
      <c r="AL877" s="11">
        <v>1</v>
      </c>
      <c r="AM877" s="4">
        <v>5</v>
      </c>
      <c r="AN877" s="4" t="s">
        <v>27</v>
      </c>
      <c r="AO877" s="15">
        <v>0</v>
      </c>
      <c r="AP877" s="16">
        <v>1</v>
      </c>
      <c r="AQ877" s="15">
        <v>0</v>
      </c>
      <c r="AR877" s="15">
        <v>0</v>
      </c>
      <c r="AS877" s="15">
        <v>0</v>
      </c>
      <c r="AT877" s="15">
        <v>0</v>
      </c>
      <c r="AU877" s="15">
        <v>0</v>
      </c>
    </row>
    <row r="878" spans="1:47">
      <c r="A878" s="22"/>
      <c r="B878" s="20"/>
      <c r="C878" s="20"/>
      <c r="D878" s="14">
        <v>449618</v>
      </c>
      <c r="E878" s="14">
        <v>743410</v>
      </c>
      <c r="F878" s="14">
        <v>449617</v>
      </c>
      <c r="G878" s="14">
        <v>449619</v>
      </c>
      <c r="H878" s="14">
        <v>743409</v>
      </c>
      <c r="I878" s="14">
        <v>743411</v>
      </c>
      <c r="J878" s="14">
        <v>723282</v>
      </c>
      <c r="K878" s="14">
        <v>38469</v>
      </c>
      <c r="L878" s="14">
        <v>6770</v>
      </c>
      <c r="M878" s="14">
        <v>98</v>
      </c>
      <c r="N878" s="14">
        <v>21</v>
      </c>
      <c r="O878" s="14">
        <v>5</v>
      </c>
      <c r="P878" s="14">
        <v>1</v>
      </c>
      <c r="Q878" s="1"/>
      <c r="R878" s="8">
        <v>11</v>
      </c>
      <c r="S878" s="4">
        <v>1</v>
      </c>
      <c r="T878" s="4">
        <v>743410</v>
      </c>
      <c r="U878" s="4">
        <v>7</v>
      </c>
      <c r="V878" s="4">
        <v>4</v>
      </c>
      <c r="W878" s="4">
        <v>3</v>
      </c>
      <c r="X878" s="4">
        <v>4</v>
      </c>
      <c r="Y878" s="4">
        <v>1</v>
      </c>
      <c r="Z878" s="4">
        <v>0</v>
      </c>
      <c r="AA878" s="4" t="s">
        <v>27</v>
      </c>
      <c r="AB878" s="4">
        <v>1</v>
      </c>
      <c r="AC878" s="11">
        <v>1</v>
      </c>
      <c r="AD878" s="11">
        <v>1</v>
      </c>
      <c r="AE878" s="9">
        <v>0</v>
      </c>
      <c r="AF878" s="11">
        <v>1</v>
      </c>
      <c r="AG878" s="10">
        <v>2</v>
      </c>
      <c r="AH878" s="9">
        <v>0</v>
      </c>
      <c r="AI878" s="9">
        <v>0</v>
      </c>
      <c r="AJ878" s="11">
        <v>1</v>
      </c>
      <c r="AK878" s="9">
        <v>0</v>
      </c>
      <c r="AL878" s="9">
        <v>0</v>
      </c>
      <c r="AM878" s="4">
        <v>5</v>
      </c>
      <c r="AN878" s="4" t="s">
        <v>27</v>
      </c>
      <c r="AO878" s="16">
        <v>1</v>
      </c>
      <c r="AP878" s="15">
        <v>0</v>
      </c>
      <c r="AQ878" s="15">
        <v>0</v>
      </c>
      <c r="AR878" s="15">
        <v>0</v>
      </c>
      <c r="AS878" s="15">
        <v>0</v>
      </c>
      <c r="AT878" s="15">
        <v>0</v>
      </c>
      <c r="AU878" s="15">
        <v>0</v>
      </c>
    </row>
    <row r="879" spans="1:47">
      <c r="A879" s="22"/>
      <c r="B879" s="19">
        <v>10</v>
      </c>
      <c r="C879" s="19">
        <v>20110907</v>
      </c>
      <c r="D879" s="7" t="s">
        <v>32</v>
      </c>
      <c r="E879" s="7" t="s">
        <v>28</v>
      </c>
      <c r="F879" s="7" t="s">
        <v>32</v>
      </c>
      <c r="G879" s="7" t="s">
        <v>32</v>
      </c>
      <c r="H879" s="7" t="s">
        <v>28</v>
      </c>
      <c r="I879" s="7" t="s">
        <v>28</v>
      </c>
      <c r="J879" s="7" t="s">
        <v>30</v>
      </c>
      <c r="K879" s="7" t="s">
        <v>30</v>
      </c>
      <c r="L879" s="7" t="s">
        <v>30</v>
      </c>
      <c r="M879" s="7" t="s">
        <v>30</v>
      </c>
      <c r="N879" s="7" t="s">
        <v>30</v>
      </c>
      <c r="O879" s="7" t="s">
        <v>30</v>
      </c>
      <c r="P879" s="7" t="s">
        <v>30</v>
      </c>
      <c r="Q879" s="1"/>
      <c r="R879" s="8">
        <v>10</v>
      </c>
      <c r="S879" s="4">
        <v>4</v>
      </c>
      <c r="T879" s="4">
        <v>449952</v>
      </c>
      <c r="U879" s="4">
        <v>4</v>
      </c>
      <c r="V879" s="4">
        <v>4</v>
      </c>
      <c r="W879" s="4">
        <v>9</v>
      </c>
      <c r="X879" s="4">
        <v>9</v>
      </c>
      <c r="Y879" s="4">
        <v>5</v>
      </c>
      <c r="Z879" s="4">
        <v>2</v>
      </c>
      <c r="AA879" s="4" t="s">
        <v>27</v>
      </c>
      <c r="AB879" s="4">
        <v>1</v>
      </c>
      <c r="AC879" s="9">
        <v>0</v>
      </c>
      <c r="AD879" s="9">
        <v>0</v>
      </c>
      <c r="AE879" s="11">
        <v>1</v>
      </c>
      <c r="AF879" s="9">
        <v>0</v>
      </c>
      <c r="AG879" s="10">
        <v>2</v>
      </c>
      <c r="AH879" s="11">
        <v>1</v>
      </c>
      <c r="AI879" s="9">
        <v>0</v>
      </c>
      <c r="AJ879" s="9">
        <v>0</v>
      </c>
      <c r="AK879" s="9">
        <v>0</v>
      </c>
      <c r="AL879" s="10">
        <v>2</v>
      </c>
      <c r="AM879" s="4">
        <v>4</v>
      </c>
      <c r="AN879" s="4" t="s">
        <v>27</v>
      </c>
      <c r="AO879" s="15">
        <v>0</v>
      </c>
      <c r="AP879" s="15">
        <v>0</v>
      </c>
      <c r="AQ879" s="15">
        <v>0</v>
      </c>
      <c r="AR879" s="16">
        <v>1</v>
      </c>
      <c r="AS879" s="15">
        <v>0</v>
      </c>
      <c r="AT879" s="15">
        <v>0</v>
      </c>
      <c r="AU879" s="15">
        <v>0</v>
      </c>
    </row>
    <row r="880" spans="1:47">
      <c r="A880" s="22"/>
      <c r="B880" s="20"/>
      <c r="C880" s="20"/>
      <c r="D880" s="14">
        <v>449952</v>
      </c>
      <c r="E880" s="14">
        <v>955088</v>
      </c>
      <c r="F880" s="14">
        <v>449951</v>
      </c>
      <c r="G880" s="14">
        <v>449953</v>
      </c>
      <c r="H880" s="14">
        <v>955087</v>
      </c>
      <c r="I880" s="14">
        <v>955089</v>
      </c>
      <c r="J880" s="14">
        <v>276668</v>
      </c>
      <c r="K880" s="14">
        <v>58554</v>
      </c>
      <c r="L880" s="14">
        <v>4042</v>
      </c>
      <c r="M880" s="14">
        <v>10</v>
      </c>
      <c r="N880" s="14">
        <v>96</v>
      </c>
      <c r="O880" s="14">
        <v>6</v>
      </c>
      <c r="P880" s="14">
        <v>7</v>
      </c>
      <c r="Q880" s="1"/>
      <c r="R880" s="8">
        <v>10</v>
      </c>
      <c r="S880" s="4">
        <v>3</v>
      </c>
      <c r="T880" s="4">
        <v>955088</v>
      </c>
      <c r="U880" s="4">
        <v>9</v>
      </c>
      <c r="V880" s="4">
        <v>5</v>
      </c>
      <c r="W880" s="4">
        <v>5</v>
      </c>
      <c r="X880" s="4">
        <v>0</v>
      </c>
      <c r="Y880" s="4">
        <v>8</v>
      </c>
      <c r="Z880" s="4">
        <v>8</v>
      </c>
      <c r="AA880" s="4" t="s">
        <v>27</v>
      </c>
      <c r="AB880" s="4">
        <v>1</v>
      </c>
      <c r="AC880" s="11">
        <v>1</v>
      </c>
      <c r="AD880" s="9">
        <v>0</v>
      </c>
      <c r="AE880" s="9">
        <v>0</v>
      </c>
      <c r="AF880" s="9">
        <v>0</v>
      </c>
      <c r="AG880" s="9">
        <v>0</v>
      </c>
      <c r="AH880" s="10">
        <v>2</v>
      </c>
      <c r="AI880" s="9">
        <v>0</v>
      </c>
      <c r="AJ880" s="9">
        <v>0</v>
      </c>
      <c r="AK880" s="10">
        <v>2</v>
      </c>
      <c r="AL880" s="11">
        <v>1</v>
      </c>
      <c r="AM880" s="4">
        <v>4</v>
      </c>
      <c r="AN880" s="4" t="s">
        <v>27</v>
      </c>
      <c r="AO880" s="15">
        <v>0</v>
      </c>
      <c r="AP880" s="15">
        <v>0</v>
      </c>
      <c r="AQ880" s="16">
        <v>1</v>
      </c>
      <c r="AR880" s="15">
        <v>0</v>
      </c>
      <c r="AS880" s="15">
        <v>0</v>
      </c>
      <c r="AT880" s="15">
        <v>0</v>
      </c>
      <c r="AU880" s="15">
        <v>0</v>
      </c>
    </row>
    <row r="881" spans="1:47">
      <c r="A881" s="22"/>
      <c r="B881" s="19">
        <v>9</v>
      </c>
      <c r="C881" s="19">
        <v>20110831</v>
      </c>
      <c r="D881" s="7" t="s">
        <v>28</v>
      </c>
      <c r="E881" s="7" t="s">
        <v>34</v>
      </c>
      <c r="F881" s="7" t="s">
        <v>28</v>
      </c>
      <c r="G881" s="7" t="s">
        <v>28</v>
      </c>
      <c r="H881" s="7" t="s">
        <v>34</v>
      </c>
      <c r="I881" s="7" t="s">
        <v>34</v>
      </c>
      <c r="J881" s="7" t="s">
        <v>30</v>
      </c>
      <c r="K881" s="7" t="s">
        <v>30</v>
      </c>
      <c r="L881" s="7" t="s">
        <v>30</v>
      </c>
      <c r="M881" s="7" t="s">
        <v>30</v>
      </c>
      <c r="N881" s="7" t="s">
        <v>30</v>
      </c>
      <c r="O881" s="7" t="s">
        <v>30</v>
      </c>
      <c r="P881" s="7" t="s">
        <v>30</v>
      </c>
      <c r="Q881" s="1"/>
      <c r="R881" s="8">
        <v>9</v>
      </c>
      <c r="S881" s="4">
        <v>3</v>
      </c>
      <c r="T881" s="4">
        <v>759177</v>
      </c>
      <c r="U881" s="4">
        <v>7</v>
      </c>
      <c r="V881" s="4">
        <v>5</v>
      </c>
      <c r="W881" s="4">
        <v>9</v>
      </c>
      <c r="X881" s="4">
        <v>1</v>
      </c>
      <c r="Y881" s="4">
        <v>7</v>
      </c>
      <c r="Z881" s="4">
        <v>7</v>
      </c>
      <c r="AA881" s="4" t="s">
        <v>27</v>
      </c>
      <c r="AB881" s="4">
        <v>1</v>
      </c>
      <c r="AC881" s="9">
        <v>0</v>
      </c>
      <c r="AD881" s="11">
        <v>1</v>
      </c>
      <c r="AE881" s="9">
        <v>0</v>
      </c>
      <c r="AF881" s="9">
        <v>0</v>
      </c>
      <c r="AG881" s="9">
        <v>0</v>
      </c>
      <c r="AH881" s="11">
        <v>1</v>
      </c>
      <c r="AI881" s="9">
        <v>0</v>
      </c>
      <c r="AJ881" s="17">
        <v>3</v>
      </c>
      <c r="AK881" s="9">
        <v>0</v>
      </c>
      <c r="AL881" s="11">
        <v>1</v>
      </c>
      <c r="AM881" s="4">
        <v>4</v>
      </c>
      <c r="AN881" s="4" t="s">
        <v>27</v>
      </c>
      <c r="AO881" s="15">
        <v>0</v>
      </c>
      <c r="AP881" s="15">
        <v>0</v>
      </c>
      <c r="AQ881" s="16">
        <v>1</v>
      </c>
      <c r="AR881" s="15">
        <v>0</v>
      </c>
      <c r="AS881" s="15">
        <v>0</v>
      </c>
      <c r="AT881" s="15">
        <v>0</v>
      </c>
      <c r="AU881" s="15">
        <v>0</v>
      </c>
    </row>
    <row r="882" spans="1:47">
      <c r="A882" s="22"/>
      <c r="B882" s="20"/>
      <c r="C882" s="20"/>
      <c r="D882" s="14">
        <v>759177</v>
      </c>
      <c r="E882" s="14">
        <v>250156</v>
      </c>
      <c r="F882" s="14">
        <v>759176</v>
      </c>
      <c r="G882" s="14">
        <v>759178</v>
      </c>
      <c r="H882" s="14">
        <v>250155</v>
      </c>
      <c r="I882" s="14">
        <v>250157</v>
      </c>
      <c r="J882" s="14">
        <v>862394</v>
      </c>
      <c r="K882" s="14">
        <v>53916</v>
      </c>
      <c r="L882" s="14">
        <v>1145</v>
      </c>
      <c r="M882" s="14">
        <v>62</v>
      </c>
      <c r="N882" s="14">
        <v>9</v>
      </c>
      <c r="O882" s="14">
        <v>0</v>
      </c>
      <c r="P882" s="14">
        <v>8</v>
      </c>
      <c r="Q882" s="1"/>
      <c r="R882" s="8">
        <v>9</v>
      </c>
      <c r="S882" s="4">
        <v>1</v>
      </c>
      <c r="T882" s="4">
        <v>250156</v>
      </c>
      <c r="U882" s="4">
        <v>2</v>
      </c>
      <c r="V882" s="4">
        <v>5</v>
      </c>
      <c r="W882" s="4">
        <v>0</v>
      </c>
      <c r="X882" s="4">
        <v>1</v>
      </c>
      <c r="Y882" s="4">
        <v>5</v>
      </c>
      <c r="Z882" s="4">
        <v>6</v>
      </c>
      <c r="AA882" s="4" t="s">
        <v>27</v>
      </c>
      <c r="AB882" s="4">
        <v>1</v>
      </c>
      <c r="AC882" s="11">
        <v>1</v>
      </c>
      <c r="AD882" s="11">
        <v>1</v>
      </c>
      <c r="AE882" s="11">
        <v>1</v>
      </c>
      <c r="AF882" s="9">
        <v>0</v>
      </c>
      <c r="AG882" s="9">
        <v>0</v>
      </c>
      <c r="AH882" s="10">
        <v>2</v>
      </c>
      <c r="AI882" s="11">
        <v>1</v>
      </c>
      <c r="AJ882" s="9">
        <v>0</v>
      </c>
      <c r="AK882" s="9">
        <v>0</v>
      </c>
      <c r="AL882" s="9">
        <v>0</v>
      </c>
      <c r="AM882" s="4">
        <v>5</v>
      </c>
      <c r="AN882" s="4" t="s">
        <v>27</v>
      </c>
      <c r="AO882" s="16">
        <v>1</v>
      </c>
      <c r="AP882" s="15">
        <v>0</v>
      </c>
      <c r="AQ882" s="15">
        <v>0</v>
      </c>
      <c r="AR882" s="15">
        <v>0</v>
      </c>
      <c r="AS882" s="15">
        <v>0</v>
      </c>
      <c r="AT882" s="15">
        <v>0</v>
      </c>
      <c r="AU882" s="15">
        <v>0</v>
      </c>
    </row>
    <row r="883" spans="1:47">
      <c r="A883" s="22"/>
      <c r="B883" s="19">
        <v>8</v>
      </c>
      <c r="C883" s="19">
        <v>20110824</v>
      </c>
      <c r="D883" s="7" t="s">
        <v>28</v>
      </c>
      <c r="E883" s="7" t="s">
        <v>34</v>
      </c>
      <c r="F883" s="7" t="s">
        <v>28</v>
      </c>
      <c r="G883" s="7" t="s">
        <v>28</v>
      </c>
      <c r="H883" s="7" t="s">
        <v>34</v>
      </c>
      <c r="I883" s="7" t="s">
        <v>34</v>
      </c>
      <c r="J883" s="7" t="s">
        <v>30</v>
      </c>
      <c r="K883" s="7" t="s">
        <v>30</v>
      </c>
      <c r="L883" s="7" t="s">
        <v>30</v>
      </c>
      <c r="M883" s="7" t="s">
        <v>30</v>
      </c>
      <c r="N883" s="7" t="s">
        <v>30</v>
      </c>
      <c r="O883" s="7" t="s">
        <v>30</v>
      </c>
      <c r="P883" s="7" t="s">
        <v>30</v>
      </c>
      <c r="Q883" s="1"/>
      <c r="R883" s="8">
        <v>8</v>
      </c>
      <c r="S883" s="4">
        <v>3</v>
      </c>
      <c r="T883" s="4">
        <v>550501</v>
      </c>
      <c r="U883" s="4">
        <v>5</v>
      </c>
      <c r="V883" s="4">
        <v>5</v>
      </c>
      <c r="W883" s="4">
        <v>0</v>
      </c>
      <c r="X883" s="4">
        <v>5</v>
      </c>
      <c r="Y883" s="4">
        <v>0</v>
      </c>
      <c r="Z883" s="4">
        <v>1</v>
      </c>
      <c r="AA883" s="4" t="s">
        <v>27</v>
      </c>
      <c r="AB883" s="4">
        <v>1</v>
      </c>
      <c r="AC883" s="10">
        <v>2</v>
      </c>
      <c r="AD883" s="11">
        <v>1</v>
      </c>
      <c r="AE883" s="9">
        <v>0</v>
      </c>
      <c r="AF883" s="9">
        <v>0</v>
      </c>
      <c r="AG883" s="9">
        <v>0</v>
      </c>
      <c r="AH883" s="17">
        <v>3</v>
      </c>
      <c r="AI883" s="9">
        <v>0</v>
      </c>
      <c r="AJ883" s="9">
        <v>0</v>
      </c>
      <c r="AK883" s="9">
        <v>0</v>
      </c>
      <c r="AL883" s="9">
        <v>0</v>
      </c>
      <c r="AM883" s="4">
        <v>3</v>
      </c>
      <c r="AN883" s="4" t="s">
        <v>27</v>
      </c>
      <c r="AO883" s="15">
        <v>0</v>
      </c>
      <c r="AP883" s="15">
        <v>0</v>
      </c>
      <c r="AQ883" s="16">
        <v>1</v>
      </c>
      <c r="AR883" s="15">
        <v>0</v>
      </c>
      <c r="AS883" s="15">
        <v>0</v>
      </c>
      <c r="AT883" s="15">
        <v>0</v>
      </c>
      <c r="AU883" s="15">
        <v>0</v>
      </c>
    </row>
    <row r="884" spans="1:47">
      <c r="A884" s="22"/>
      <c r="B884" s="20"/>
      <c r="C884" s="20"/>
      <c r="D884" s="14">
        <v>550501</v>
      </c>
      <c r="E884" s="14">
        <v>617999</v>
      </c>
      <c r="F884" s="14">
        <v>550500</v>
      </c>
      <c r="G884" s="14">
        <v>550502</v>
      </c>
      <c r="H884" s="14">
        <v>617998</v>
      </c>
      <c r="I884" s="14">
        <v>618000</v>
      </c>
      <c r="J884" s="14">
        <v>482851</v>
      </c>
      <c r="K884" s="14">
        <v>70928</v>
      </c>
      <c r="L884" s="14">
        <v>8098</v>
      </c>
      <c r="M884" s="14">
        <v>67</v>
      </c>
      <c r="N884" s="14">
        <v>94</v>
      </c>
      <c r="O884" s="14">
        <v>1</v>
      </c>
      <c r="P884" s="14">
        <v>0</v>
      </c>
      <c r="Q884" s="1"/>
      <c r="R884" s="8">
        <v>8</v>
      </c>
      <c r="S884" s="4">
        <v>1</v>
      </c>
      <c r="T884" s="4">
        <v>617999</v>
      </c>
      <c r="U884" s="4">
        <v>6</v>
      </c>
      <c r="V884" s="4">
        <v>1</v>
      </c>
      <c r="W884" s="4">
        <v>7</v>
      </c>
      <c r="X884" s="4">
        <v>9</v>
      </c>
      <c r="Y884" s="4">
        <v>9</v>
      </c>
      <c r="Z884" s="4">
        <v>9</v>
      </c>
      <c r="AA884" s="4" t="s">
        <v>27</v>
      </c>
      <c r="AB884" s="4">
        <v>1</v>
      </c>
      <c r="AC884" s="9">
        <v>0</v>
      </c>
      <c r="AD884" s="11">
        <v>1</v>
      </c>
      <c r="AE884" s="9">
        <v>0</v>
      </c>
      <c r="AF884" s="9">
        <v>0</v>
      </c>
      <c r="AG884" s="9">
        <v>0</v>
      </c>
      <c r="AH884" s="9">
        <v>0</v>
      </c>
      <c r="AI884" s="11">
        <v>1</v>
      </c>
      <c r="AJ884" s="11">
        <v>1</v>
      </c>
      <c r="AK884" s="9">
        <v>0</v>
      </c>
      <c r="AL884" s="17">
        <v>3</v>
      </c>
      <c r="AM884" s="4">
        <v>4</v>
      </c>
      <c r="AN884" s="4" t="s">
        <v>27</v>
      </c>
      <c r="AO884" s="16">
        <v>1</v>
      </c>
      <c r="AP884" s="15">
        <v>0</v>
      </c>
      <c r="AQ884" s="15">
        <v>0</v>
      </c>
      <c r="AR884" s="15">
        <v>0</v>
      </c>
      <c r="AS884" s="15">
        <v>0</v>
      </c>
      <c r="AT884" s="15">
        <v>0</v>
      </c>
      <c r="AU884" s="15">
        <v>0</v>
      </c>
    </row>
    <row r="885" spans="1:47">
      <c r="A885" s="22"/>
      <c r="B885" s="19">
        <v>7</v>
      </c>
      <c r="C885" s="19">
        <v>20110817</v>
      </c>
      <c r="D885" s="7" t="s">
        <v>28</v>
      </c>
      <c r="E885" s="7" t="s">
        <v>31</v>
      </c>
      <c r="F885" s="7" t="s">
        <v>28</v>
      </c>
      <c r="G885" s="7" t="s">
        <v>28</v>
      </c>
      <c r="H885" s="7" t="s">
        <v>31</v>
      </c>
      <c r="I885" s="7" t="s">
        <v>31</v>
      </c>
      <c r="J885" s="7" t="s">
        <v>30</v>
      </c>
      <c r="K885" s="7" t="s">
        <v>30</v>
      </c>
      <c r="L885" s="7" t="s">
        <v>30</v>
      </c>
      <c r="M885" s="7" t="s">
        <v>30</v>
      </c>
      <c r="N885" s="7" t="s">
        <v>30</v>
      </c>
      <c r="O885" s="7" t="s">
        <v>30</v>
      </c>
      <c r="P885" s="7" t="s">
        <v>30</v>
      </c>
      <c r="Q885" s="1"/>
      <c r="R885" s="8">
        <v>7</v>
      </c>
      <c r="S885" s="4">
        <v>3</v>
      </c>
      <c r="T885" s="4">
        <v>360049</v>
      </c>
      <c r="U885" s="4">
        <v>3</v>
      </c>
      <c r="V885" s="4">
        <v>6</v>
      </c>
      <c r="W885" s="4">
        <v>0</v>
      </c>
      <c r="X885" s="4">
        <v>0</v>
      </c>
      <c r="Y885" s="4">
        <v>4</v>
      </c>
      <c r="Z885" s="4">
        <v>9</v>
      </c>
      <c r="AA885" s="4" t="s">
        <v>27</v>
      </c>
      <c r="AB885" s="4">
        <v>1</v>
      </c>
      <c r="AC885" s="10">
        <v>2</v>
      </c>
      <c r="AD885" s="9">
        <v>0</v>
      </c>
      <c r="AE885" s="9">
        <v>0</v>
      </c>
      <c r="AF885" s="11">
        <v>1</v>
      </c>
      <c r="AG885" s="11">
        <v>1</v>
      </c>
      <c r="AH885" s="9">
        <v>0</v>
      </c>
      <c r="AI885" s="11">
        <v>1</v>
      </c>
      <c r="AJ885" s="9">
        <v>0</v>
      </c>
      <c r="AK885" s="9">
        <v>0</v>
      </c>
      <c r="AL885" s="11">
        <v>1</v>
      </c>
      <c r="AM885" s="4">
        <v>5</v>
      </c>
      <c r="AN885" s="4" t="s">
        <v>27</v>
      </c>
      <c r="AO885" s="15">
        <v>0</v>
      </c>
      <c r="AP885" s="15">
        <v>0</v>
      </c>
      <c r="AQ885" s="16">
        <v>1</v>
      </c>
      <c r="AR885" s="15">
        <v>0</v>
      </c>
      <c r="AS885" s="15">
        <v>0</v>
      </c>
      <c r="AT885" s="15">
        <v>0</v>
      </c>
      <c r="AU885" s="15">
        <v>0</v>
      </c>
    </row>
    <row r="886" spans="1:47">
      <c r="A886" s="22"/>
      <c r="B886" s="20"/>
      <c r="C886" s="20"/>
      <c r="D886" s="14">
        <v>360049</v>
      </c>
      <c r="E886" s="14">
        <v>983515</v>
      </c>
      <c r="F886" s="14">
        <v>360048</v>
      </c>
      <c r="G886" s="14">
        <v>360050</v>
      </c>
      <c r="H886" s="14">
        <v>983514</v>
      </c>
      <c r="I886" s="14">
        <v>983516</v>
      </c>
      <c r="J886" s="14">
        <v>988775</v>
      </c>
      <c r="K886" s="14">
        <v>58712</v>
      </c>
      <c r="L886" s="14">
        <v>5272</v>
      </c>
      <c r="M886" s="14">
        <v>68</v>
      </c>
      <c r="N886" s="14">
        <v>55</v>
      </c>
      <c r="O886" s="14">
        <v>8</v>
      </c>
      <c r="P886" s="14">
        <v>4</v>
      </c>
      <c r="Q886" s="1"/>
      <c r="R886" s="8">
        <v>7</v>
      </c>
      <c r="S886" s="4">
        <v>5</v>
      </c>
      <c r="T886" s="4">
        <v>983515</v>
      </c>
      <c r="U886" s="4">
        <v>9</v>
      </c>
      <c r="V886" s="4">
        <v>8</v>
      </c>
      <c r="W886" s="4">
        <v>3</v>
      </c>
      <c r="X886" s="4">
        <v>5</v>
      </c>
      <c r="Y886" s="4">
        <v>1</v>
      </c>
      <c r="Z886" s="4">
        <v>5</v>
      </c>
      <c r="AA886" s="4" t="s">
        <v>27</v>
      </c>
      <c r="AB886" s="4">
        <v>1</v>
      </c>
      <c r="AC886" s="9">
        <v>0</v>
      </c>
      <c r="AD886" s="11">
        <v>1</v>
      </c>
      <c r="AE886" s="9">
        <v>0</v>
      </c>
      <c r="AF886" s="11">
        <v>1</v>
      </c>
      <c r="AG886" s="9">
        <v>0</v>
      </c>
      <c r="AH886" s="10">
        <v>2</v>
      </c>
      <c r="AI886" s="9">
        <v>0</v>
      </c>
      <c r="AJ886" s="9">
        <v>0</v>
      </c>
      <c r="AK886" s="11">
        <v>1</v>
      </c>
      <c r="AL886" s="11">
        <v>1</v>
      </c>
      <c r="AM886" s="4">
        <v>5</v>
      </c>
      <c r="AN886" s="4" t="s">
        <v>27</v>
      </c>
      <c r="AO886" s="15">
        <v>0</v>
      </c>
      <c r="AP886" s="15">
        <v>0</v>
      </c>
      <c r="AQ886" s="15">
        <v>0</v>
      </c>
      <c r="AR886" s="15">
        <v>0</v>
      </c>
      <c r="AS886" s="16">
        <v>1</v>
      </c>
      <c r="AT886" s="15">
        <v>0</v>
      </c>
      <c r="AU886" s="15">
        <v>0</v>
      </c>
    </row>
    <row r="887" spans="1:47">
      <c r="A887" s="22"/>
      <c r="B887" s="19">
        <v>6</v>
      </c>
      <c r="C887" s="19">
        <v>20110810</v>
      </c>
      <c r="D887" s="7" t="s">
        <v>34</v>
      </c>
      <c r="E887" s="7" t="s">
        <v>28</v>
      </c>
      <c r="F887" s="7" t="s">
        <v>34</v>
      </c>
      <c r="G887" s="7" t="s">
        <v>34</v>
      </c>
      <c r="H887" s="7" t="s">
        <v>28</v>
      </c>
      <c r="I887" s="7" t="s">
        <v>28</v>
      </c>
      <c r="J887" s="7" t="s">
        <v>30</v>
      </c>
      <c r="K887" s="7" t="s">
        <v>30</v>
      </c>
      <c r="L887" s="7" t="s">
        <v>30</v>
      </c>
      <c r="M887" s="7" t="s">
        <v>30</v>
      </c>
      <c r="N887" s="7" t="s">
        <v>30</v>
      </c>
      <c r="O887" s="7" t="s">
        <v>30</v>
      </c>
      <c r="P887" s="7" t="s">
        <v>30</v>
      </c>
      <c r="Q887" s="1"/>
      <c r="R887" s="8">
        <v>6</v>
      </c>
      <c r="S887" s="4">
        <v>1</v>
      </c>
      <c r="T887" s="4">
        <v>317170</v>
      </c>
      <c r="U887" s="4">
        <v>3</v>
      </c>
      <c r="V887" s="4">
        <v>1</v>
      </c>
      <c r="W887" s="4">
        <v>7</v>
      </c>
      <c r="X887" s="4">
        <v>1</v>
      </c>
      <c r="Y887" s="4">
        <v>7</v>
      </c>
      <c r="Z887" s="4">
        <v>0</v>
      </c>
      <c r="AA887" s="4" t="s">
        <v>27</v>
      </c>
      <c r="AB887" s="4">
        <v>1</v>
      </c>
      <c r="AC887" s="11">
        <v>1</v>
      </c>
      <c r="AD887" s="10">
        <v>2</v>
      </c>
      <c r="AE887" s="9">
        <v>0</v>
      </c>
      <c r="AF887" s="11">
        <v>1</v>
      </c>
      <c r="AG887" s="9">
        <v>0</v>
      </c>
      <c r="AH887" s="9">
        <v>0</v>
      </c>
      <c r="AI887" s="9">
        <v>0</v>
      </c>
      <c r="AJ887" s="10">
        <v>2</v>
      </c>
      <c r="AK887" s="9">
        <v>0</v>
      </c>
      <c r="AL887" s="9">
        <v>0</v>
      </c>
      <c r="AM887" s="4">
        <v>4</v>
      </c>
      <c r="AN887" s="4" t="s">
        <v>27</v>
      </c>
      <c r="AO887" s="16">
        <v>1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</row>
    <row r="888" spans="1:47">
      <c r="A888" s="22"/>
      <c r="B888" s="20"/>
      <c r="C888" s="20"/>
      <c r="D888" s="14">
        <v>317170</v>
      </c>
      <c r="E888" s="14">
        <v>311618</v>
      </c>
      <c r="F888" s="14">
        <v>317169</v>
      </c>
      <c r="G888" s="14">
        <v>317171</v>
      </c>
      <c r="H888" s="14">
        <v>311617</v>
      </c>
      <c r="I888" s="14">
        <v>311619</v>
      </c>
      <c r="J888" s="14">
        <v>440563</v>
      </c>
      <c r="K888" s="14">
        <v>63384</v>
      </c>
      <c r="L888" s="14">
        <v>7454</v>
      </c>
      <c r="M888" s="14">
        <v>2</v>
      </c>
      <c r="N888" s="14">
        <v>74</v>
      </c>
      <c r="O888" s="14">
        <v>1</v>
      </c>
      <c r="P888" s="14">
        <v>2</v>
      </c>
      <c r="Q888" s="1"/>
      <c r="R888" s="8">
        <v>6</v>
      </c>
      <c r="S888" s="4">
        <v>3</v>
      </c>
      <c r="T888" s="4">
        <v>311618</v>
      </c>
      <c r="U888" s="4">
        <v>3</v>
      </c>
      <c r="V888" s="4">
        <v>1</v>
      </c>
      <c r="W888" s="4">
        <v>1</v>
      </c>
      <c r="X888" s="4">
        <v>6</v>
      </c>
      <c r="Y888" s="4">
        <v>1</v>
      </c>
      <c r="Z888" s="4">
        <v>8</v>
      </c>
      <c r="AA888" s="4" t="s">
        <v>27</v>
      </c>
      <c r="AB888" s="4">
        <v>1</v>
      </c>
      <c r="AC888" s="9">
        <v>0</v>
      </c>
      <c r="AD888" s="17">
        <v>3</v>
      </c>
      <c r="AE888" s="9">
        <v>0</v>
      </c>
      <c r="AF888" s="11">
        <v>1</v>
      </c>
      <c r="AG888" s="9">
        <v>0</v>
      </c>
      <c r="AH888" s="9">
        <v>0</v>
      </c>
      <c r="AI888" s="11">
        <v>1</v>
      </c>
      <c r="AJ888" s="9">
        <v>0</v>
      </c>
      <c r="AK888" s="11">
        <v>1</v>
      </c>
      <c r="AL888" s="9">
        <v>0</v>
      </c>
      <c r="AM888" s="4">
        <v>4</v>
      </c>
      <c r="AN888" s="4" t="s">
        <v>27</v>
      </c>
      <c r="AO888" s="15">
        <v>0</v>
      </c>
      <c r="AP888" s="15">
        <v>0</v>
      </c>
      <c r="AQ888" s="16">
        <v>1</v>
      </c>
      <c r="AR888" s="15">
        <v>0</v>
      </c>
      <c r="AS888" s="15">
        <v>0</v>
      </c>
      <c r="AT888" s="15">
        <v>0</v>
      </c>
      <c r="AU888" s="15">
        <v>0</v>
      </c>
    </row>
    <row r="889" spans="1:47">
      <c r="A889" s="22"/>
      <c r="B889" s="19">
        <v>5</v>
      </c>
      <c r="C889" s="19">
        <v>20110803</v>
      </c>
      <c r="D889" s="7" t="s">
        <v>28</v>
      </c>
      <c r="E889" s="7" t="s">
        <v>28</v>
      </c>
      <c r="F889" s="7" t="s">
        <v>28</v>
      </c>
      <c r="G889" s="7" t="s">
        <v>28</v>
      </c>
      <c r="H889" s="7" t="s">
        <v>28</v>
      </c>
      <c r="I889" s="7" t="s">
        <v>28</v>
      </c>
      <c r="J889" s="7" t="s">
        <v>30</v>
      </c>
      <c r="K889" s="7" t="s">
        <v>30</v>
      </c>
      <c r="L889" s="7" t="s">
        <v>30</v>
      </c>
      <c r="M889" s="7" t="s">
        <v>30</v>
      </c>
      <c r="N889" s="7" t="s">
        <v>30</v>
      </c>
      <c r="O889" s="7" t="s">
        <v>30</v>
      </c>
      <c r="P889" s="7" t="s">
        <v>30</v>
      </c>
      <c r="Q889" s="1"/>
      <c r="R889" s="8">
        <v>5</v>
      </c>
      <c r="S889" s="4">
        <v>3</v>
      </c>
      <c r="T889" s="4">
        <v>197112</v>
      </c>
      <c r="U889" s="4">
        <v>1</v>
      </c>
      <c r="V889" s="4">
        <v>9</v>
      </c>
      <c r="W889" s="4">
        <v>7</v>
      </c>
      <c r="X889" s="4">
        <v>1</v>
      </c>
      <c r="Y889" s="4">
        <v>1</v>
      </c>
      <c r="Z889" s="4">
        <v>2</v>
      </c>
      <c r="AA889" s="4" t="s">
        <v>27</v>
      </c>
      <c r="AB889" s="4">
        <v>1</v>
      </c>
      <c r="AC889" s="9">
        <v>0</v>
      </c>
      <c r="AD889" s="17">
        <v>3</v>
      </c>
      <c r="AE889" s="11">
        <v>1</v>
      </c>
      <c r="AF889" s="9">
        <v>0</v>
      </c>
      <c r="AG889" s="9">
        <v>0</v>
      </c>
      <c r="AH889" s="9">
        <v>0</v>
      </c>
      <c r="AI889" s="9">
        <v>0</v>
      </c>
      <c r="AJ889" s="11">
        <v>1</v>
      </c>
      <c r="AK889" s="9">
        <v>0</v>
      </c>
      <c r="AL889" s="11">
        <v>1</v>
      </c>
      <c r="AM889" s="4">
        <v>4</v>
      </c>
      <c r="AN889" s="4" t="s">
        <v>27</v>
      </c>
      <c r="AO889" s="15">
        <v>0</v>
      </c>
      <c r="AP889" s="15">
        <v>0</v>
      </c>
      <c r="AQ889" s="16">
        <v>1</v>
      </c>
      <c r="AR889" s="15">
        <v>0</v>
      </c>
      <c r="AS889" s="15">
        <v>0</v>
      </c>
      <c r="AT889" s="15">
        <v>0</v>
      </c>
      <c r="AU889" s="15">
        <v>0</v>
      </c>
    </row>
    <row r="890" spans="1:47">
      <c r="A890" s="22"/>
      <c r="B890" s="20"/>
      <c r="C890" s="20"/>
      <c r="D890" s="14">
        <v>197112</v>
      </c>
      <c r="E890" s="14">
        <v>208043</v>
      </c>
      <c r="F890" s="14">
        <v>197111</v>
      </c>
      <c r="G890" s="14">
        <v>197113</v>
      </c>
      <c r="H890" s="14">
        <v>208042</v>
      </c>
      <c r="I890" s="14">
        <v>208044</v>
      </c>
      <c r="J890" s="14">
        <v>377346</v>
      </c>
      <c r="K890" s="14">
        <v>19584</v>
      </c>
      <c r="L890" s="14">
        <v>789</v>
      </c>
      <c r="M890" s="14">
        <v>58</v>
      </c>
      <c r="N890" s="14">
        <v>32</v>
      </c>
      <c r="O890" s="14">
        <v>8</v>
      </c>
      <c r="P890" s="14">
        <v>0</v>
      </c>
      <c r="Q890" s="1"/>
      <c r="R890" s="8">
        <v>5</v>
      </c>
      <c r="S890" s="4">
        <v>3</v>
      </c>
      <c r="T890" s="4">
        <v>208043</v>
      </c>
      <c r="U890" s="4">
        <v>2</v>
      </c>
      <c r="V890" s="4">
        <v>0</v>
      </c>
      <c r="W890" s="4">
        <v>8</v>
      </c>
      <c r="X890" s="4">
        <v>0</v>
      </c>
      <c r="Y890" s="4">
        <v>4</v>
      </c>
      <c r="Z890" s="4">
        <v>3</v>
      </c>
      <c r="AA890" s="4" t="s">
        <v>27</v>
      </c>
      <c r="AB890" s="4">
        <v>1</v>
      </c>
      <c r="AC890" s="10">
        <v>2</v>
      </c>
      <c r="AD890" s="9">
        <v>0</v>
      </c>
      <c r="AE890" s="11">
        <v>1</v>
      </c>
      <c r="AF890" s="11">
        <v>1</v>
      </c>
      <c r="AG890" s="11">
        <v>1</v>
      </c>
      <c r="AH890" s="9">
        <v>0</v>
      </c>
      <c r="AI890" s="9">
        <v>0</v>
      </c>
      <c r="AJ890" s="9">
        <v>0</v>
      </c>
      <c r="AK890" s="11">
        <v>1</v>
      </c>
      <c r="AL890" s="9">
        <v>0</v>
      </c>
      <c r="AM890" s="4">
        <v>5</v>
      </c>
      <c r="AN890" s="4" t="s">
        <v>27</v>
      </c>
      <c r="AO890" s="15">
        <v>0</v>
      </c>
      <c r="AP890" s="15">
        <v>0</v>
      </c>
      <c r="AQ890" s="16">
        <v>1</v>
      </c>
      <c r="AR890" s="15">
        <v>0</v>
      </c>
      <c r="AS890" s="15">
        <v>0</v>
      </c>
      <c r="AT890" s="15">
        <v>0</v>
      </c>
      <c r="AU890" s="15">
        <v>0</v>
      </c>
    </row>
    <row r="891" spans="1:47">
      <c r="A891" s="22"/>
      <c r="B891" s="19">
        <v>4</v>
      </c>
      <c r="C891" s="19">
        <v>20110727</v>
      </c>
      <c r="D891" s="7" t="s">
        <v>33</v>
      </c>
      <c r="E891" s="7" t="s">
        <v>34</v>
      </c>
      <c r="F891" s="7" t="s">
        <v>33</v>
      </c>
      <c r="G891" s="7" t="s">
        <v>33</v>
      </c>
      <c r="H891" s="7" t="s">
        <v>34</v>
      </c>
      <c r="I891" s="7" t="s">
        <v>34</v>
      </c>
      <c r="J891" s="7" t="s">
        <v>30</v>
      </c>
      <c r="K891" s="7" t="s">
        <v>30</v>
      </c>
      <c r="L891" s="7" t="s">
        <v>30</v>
      </c>
      <c r="M891" s="7" t="s">
        <v>30</v>
      </c>
      <c r="N891" s="7" t="s">
        <v>30</v>
      </c>
      <c r="O891" s="7" t="s">
        <v>30</v>
      </c>
      <c r="P891" s="7" t="s">
        <v>30</v>
      </c>
      <c r="Q891" s="1"/>
      <c r="R891" s="8">
        <v>4</v>
      </c>
      <c r="S891" s="4">
        <v>2</v>
      </c>
      <c r="T891" s="4">
        <v>835371</v>
      </c>
      <c r="U891" s="4">
        <v>8</v>
      </c>
      <c r="V891" s="4">
        <v>3</v>
      </c>
      <c r="W891" s="4">
        <v>5</v>
      </c>
      <c r="X891" s="4">
        <v>3</v>
      </c>
      <c r="Y891" s="4">
        <v>7</v>
      </c>
      <c r="Z891" s="4">
        <v>1</v>
      </c>
      <c r="AA891" s="4" t="s">
        <v>27</v>
      </c>
      <c r="AB891" s="4">
        <v>1</v>
      </c>
      <c r="AC891" s="9">
        <v>0</v>
      </c>
      <c r="AD891" s="11">
        <v>1</v>
      </c>
      <c r="AE891" s="9">
        <v>0</v>
      </c>
      <c r="AF891" s="10">
        <v>2</v>
      </c>
      <c r="AG891" s="9">
        <v>0</v>
      </c>
      <c r="AH891" s="11">
        <v>1</v>
      </c>
      <c r="AI891" s="9">
        <v>0</v>
      </c>
      <c r="AJ891" s="11">
        <v>1</v>
      </c>
      <c r="AK891" s="11">
        <v>1</v>
      </c>
      <c r="AL891" s="9">
        <v>0</v>
      </c>
      <c r="AM891" s="4">
        <v>5</v>
      </c>
      <c r="AN891" s="4" t="s">
        <v>27</v>
      </c>
      <c r="AO891" s="15">
        <v>0</v>
      </c>
      <c r="AP891" s="16">
        <v>1</v>
      </c>
      <c r="AQ891" s="15">
        <v>0</v>
      </c>
      <c r="AR891" s="15">
        <v>0</v>
      </c>
      <c r="AS891" s="15">
        <v>0</v>
      </c>
      <c r="AT891" s="15">
        <v>0</v>
      </c>
      <c r="AU891" s="15">
        <v>0</v>
      </c>
    </row>
    <row r="892" spans="1:47">
      <c r="A892" s="22"/>
      <c r="B892" s="20"/>
      <c r="C892" s="20"/>
      <c r="D892" s="14">
        <v>835371</v>
      </c>
      <c r="E892" s="14">
        <v>144422</v>
      </c>
      <c r="F892" s="14">
        <v>835370</v>
      </c>
      <c r="G892" s="14">
        <v>835372</v>
      </c>
      <c r="H892" s="14">
        <v>144421</v>
      </c>
      <c r="I892" s="14">
        <v>144423</v>
      </c>
      <c r="J892" s="14">
        <v>314768</v>
      </c>
      <c r="K892" s="14">
        <v>3483</v>
      </c>
      <c r="L892" s="14">
        <v>110</v>
      </c>
      <c r="M892" s="14">
        <v>8</v>
      </c>
      <c r="N892" s="14">
        <v>45</v>
      </c>
      <c r="O892" s="14">
        <v>8</v>
      </c>
      <c r="P892" s="14">
        <v>5</v>
      </c>
      <c r="Q892" s="1"/>
      <c r="R892" s="8">
        <v>4</v>
      </c>
      <c r="S892" s="4">
        <v>1</v>
      </c>
      <c r="T892" s="4">
        <v>144422</v>
      </c>
      <c r="U892" s="4">
        <v>1</v>
      </c>
      <c r="V892" s="4">
        <v>4</v>
      </c>
      <c r="W892" s="4">
        <v>4</v>
      </c>
      <c r="X892" s="4">
        <v>4</v>
      </c>
      <c r="Y892" s="4">
        <v>2</v>
      </c>
      <c r="Z892" s="4">
        <v>2</v>
      </c>
      <c r="AA892" s="4" t="s">
        <v>27</v>
      </c>
      <c r="AB892" s="4">
        <v>1</v>
      </c>
      <c r="AC892" s="9">
        <v>0</v>
      </c>
      <c r="AD892" s="11">
        <v>1</v>
      </c>
      <c r="AE892" s="10">
        <v>2</v>
      </c>
      <c r="AF892" s="9">
        <v>0</v>
      </c>
      <c r="AG892" s="17">
        <v>3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4">
        <v>3</v>
      </c>
      <c r="AN892" s="4" t="s">
        <v>27</v>
      </c>
      <c r="AO892" s="16">
        <v>1</v>
      </c>
      <c r="AP892" s="15">
        <v>0</v>
      </c>
      <c r="AQ892" s="15">
        <v>0</v>
      </c>
      <c r="AR892" s="15">
        <v>0</v>
      </c>
      <c r="AS892" s="15">
        <v>0</v>
      </c>
      <c r="AT892" s="15">
        <v>0</v>
      </c>
      <c r="AU892" s="15">
        <v>0</v>
      </c>
    </row>
    <row r="893" spans="1:47">
      <c r="A893" s="22"/>
      <c r="B893" s="19">
        <v>3</v>
      </c>
      <c r="C893" s="19">
        <v>20110720</v>
      </c>
      <c r="D893" s="7" t="s">
        <v>33</v>
      </c>
      <c r="E893" s="7" t="s">
        <v>34</v>
      </c>
      <c r="F893" s="7" t="s">
        <v>33</v>
      </c>
      <c r="G893" s="7" t="s">
        <v>33</v>
      </c>
      <c r="H893" s="7" t="s">
        <v>34</v>
      </c>
      <c r="I893" s="7" t="s">
        <v>34</v>
      </c>
      <c r="J893" s="7" t="s">
        <v>30</v>
      </c>
      <c r="K893" s="7" t="s">
        <v>30</v>
      </c>
      <c r="L893" s="7" t="s">
        <v>30</v>
      </c>
      <c r="M893" s="7" t="s">
        <v>30</v>
      </c>
      <c r="N893" s="7" t="s">
        <v>30</v>
      </c>
      <c r="O893" s="7" t="s">
        <v>30</v>
      </c>
      <c r="P893" s="7" t="s">
        <v>30</v>
      </c>
      <c r="Q893" s="1"/>
      <c r="R893" s="8">
        <v>3</v>
      </c>
      <c r="S893" s="4">
        <v>2</v>
      </c>
      <c r="T893" s="4">
        <v>389932</v>
      </c>
      <c r="U893" s="4">
        <v>3</v>
      </c>
      <c r="V893" s="4">
        <v>8</v>
      </c>
      <c r="W893" s="4">
        <v>9</v>
      </c>
      <c r="X893" s="4">
        <v>9</v>
      </c>
      <c r="Y893" s="4">
        <v>3</v>
      </c>
      <c r="Z893" s="4">
        <v>2</v>
      </c>
      <c r="AA893" s="4" t="s">
        <v>27</v>
      </c>
      <c r="AB893" s="4">
        <v>1</v>
      </c>
      <c r="AC893" s="9">
        <v>0</v>
      </c>
      <c r="AD893" s="9">
        <v>0</v>
      </c>
      <c r="AE893" s="11">
        <v>1</v>
      </c>
      <c r="AF893" s="10">
        <v>2</v>
      </c>
      <c r="AG893" s="9">
        <v>0</v>
      </c>
      <c r="AH893" s="9">
        <v>0</v>
      </c>
      <c r="AI893" s="9">
        <v>0</v>
      </c>
      <c r="AJ893" s="9">
        <v>0</v>
      </c>
      <c r="AK893" s="11">
        <v>1</v>
      </c>
      <c r="AL893" s="10">
        <v>2</v>
      </c>
      <c r="AM893" s="4">
        <v>4</v>
      </c>
      <c r="AN893" s="4" t="s">
        <v>27</v>
      </c>
      <c r="AO893" s="15">
        <v>0</v>
      </c>
      <c r="AP893" s="16">
        <v>1</v>
      </c>
      <c r="AQ893" s="15">
        <v>0</v>
      </c>
      <c r="AR893" s="15">
        <v>0</v>
      </c>
      <c r="AS893" s="15">
        <v>0</v>
      </c>
      <c r="AT893" s="15">
        <v>0</v>
      </c>
      <c r="AU893" s="15">
        <v>0</v>
      </c>
    </row>
    <row r="894" spans="1:47">
      <c r="A894" s="22"/>
      <c r="B894" s="20"/>
      <c r="C894" s="20"/>
      <c r="D894" s="14">
        <v>389932</v>
      </c>
      <c r="E894" s="14">
        <v>405842</v>
      </c>
      <c r="F894" s="14">
        <v>389931</v>
      </c>
      <c r="G894" s="14">
        <v>389933</v>
      </c>
      <c r="H894" s="14">
        <v>405841</v>
      </c>
      <c r="I894" s="14">
        <v>405843</v>
      </c>
      <c r="J894" s="14">
        <v>503055</v>
      </c>
      <c r="K894" s="14">
        <v>611</v>
      </c>
      <c r="L894" s="14">
        <v>6968</v>
      </c>
      <c r="M894" s="14">
        <v>23</v>
      </c>
      <c r="N894" s="14">
        <v>11</v>
      </c>
      <c r="O894" s="14">
        <v>3</v>
      </c>
      <c r="P894" s="14">
        <v>4</v>
      </c>
      <c r="Q894" s="1"/>
      <c r="R894" s="8">
        <v>3</v>
      </c>
      <c r="S894" s="4">
        <v>1</v>
      </c>
      <c r="T894" s="4">
        <v>405842</v>
      </c>
      <c r="U894" s="4">
        <v>4</v>
      </c>
      <c r="V894" s="4">
        <v>0</v>
      </c>
      <c r="W894" s="4">
        <v>5</v>
      </c>
      <c r="X894" s="4">
        <v>8</v>
      </c>
      <c r="Y894" s="4">
        <v>4</v>
      </c>
      <c r="Z894" s="4">
        <v>2</v>
      </c>
      <c r="AA894" s="4" t="s">
        <v>27</v>
      </c>
      <c r="AB894" s="4">
        <v>1</v>
      </c>
      <c r="AC894" s="11">
        <v>1</v>
      </c>
      <c r="AD894" s="9">
        <v>0</v>
      </c>
      <c r="AE894" s="11">
        <v>1</v>
      </c>
      <c r="AF894" s="9">
        <v>0</v>
      </c>
      <c r="AG894" s="10">
        <v>2</v>
      </c>
      <c r="AH894" s="11">
        <v>1</v>
      </c>
      <c r="AI894" s="9">
        <v>0</v>
      </c>
      <c r="AJ894" s="9">
        <v>0</v>
      </c>
      <c r="AK894" s="11">
        <v>1</v>
      </c>
      <c r="AL894" s="9">
        <v>0</v>
      </c>
      <c r="AM894" s="4">
        <v>5</v>
      </c>
      <c r="AN894" s="4" t="s">
        <v>27</v>
      </c>
      <c r="AO894" s="16">
        <v>1</v>
      </c>
      <c r="AP894" s="15">
        <v>0</v>
      </c>
      <c r="AQ894" s="15">
        <v>0</v>
      </c>
      <c r="AR894" s="15">
        <v>0</v>
      </c>
      <c r="AS894" s="15">
        <v>0</v>
      </c>
      <c r="AT894" s="15">
        <v>0</v>
      </c>
      <c r="AU894" s="15">
        <v>0</v>
      </c>
    </row>
    <row r="895" spans="1:47">
      <c r="A895" s="22"/>
      <c r="B895" s="19">
        <v>2</v>
      </c>
      <c r="C895" s="19">
        <v>20110713</v>
      </c>
      <c r="D895" s="7" t="s">
        <v>33</v>
      </c>
      <c r="E895" s="7" t="s">
        <v>33</v>
      </c>
      <c r="F895" s="7" t="s">
        <v>33</v>
      </c>
      <c r="G895" s="7" t="s">
        <v>33</v>
      </c>
      <c r="H895" s="7" t="s">
        <v>33</v>
      </c>
      <c r="I895" s="7" t="s">
        <v>33</v>
      </c>
      <c r="J895" s="7" t="s">
        <v>30</v>
      </c>
      <c r="K895" s="7" t="s">
        <v>30</v>
      </c>
      <c r="L895" s="7" t="s">
        <v>30</v>
      </c>
      <c r="M895" s="7" t="s">
        <v>30</v>
      </c>
      <c r="N895" s="7" t="s">
        <v>30</v>
      </c>
      <c r="O895" s="7" t="s">
        <v>30</v>
      </c>
      <c r="P895" s="7" t="s">
        <v>30</v>
      </c>
      <c r="Q895" s="1"/>
      <c r="R895" s="8">
        <v>2</v>
      </c>
      <c r="S895" s="4">
        <v>2</v>
      </c>
      <c r="T895" s="4">
        <v>375223</v>
      </c>
      <c r="U895" s="4">
        <v>3</v>
      </c>
      <c r="V895" s="4">
        <v>7</v>
      </c>
      <c r="W895" s="4">
        <v>5</v>
      </c>
      <c r="X895" s="4">
        <v>2</v>
      </c>
      <c r="Y895" s="4">
        <v>2</v>
      </c>
      <c r="Z895" s="4">
        <v>3</v>
      </c>
      <c r="AA895" s="4" t="s">
        <v>27</v>
      </c>
      <c r="AB895" s="4">
        <v>1</v>
      </c>
      <c r="AC895" s="9">
        <v>0</v>
      </c>
      <c r="AD895" s="9">
        <v>0</v>
      </c>
      <c r="AE895" s="10">
        <v>2</v>
      </c>
      <c r="AF895" s="10">
        <v>2</v>
      </c>
      <c r="AG895" s="9">
        <v>0</v>
      </c>
      <c r="AH895" s="11">
        <v>1</v>
      </c>
      <c r="AI895" s="9">
        <v>0</v>
      </c>
      <c r="AJ895" s="11">
        <v>1</v>
      </c>
      <c r="AK895" s="9">
        <v>0</v>
      </c>
      <c r="AL895" s="9">
        <v>0</v>
      </c>
      <c r="AM895" s="4">
        <v>4</v>
      </c>
      <c r="AN895" s="4" t="s">
        <v>27</v>
      </c>
      <c r="AO895" s="15">
        <v>0</v>
      </c>
      <c r="AP895" s="16">
        <v>1</v>
      </c>
      <c r="AQ895" s="15">
        <v>0</v>
      </c>
      <c r="AR895" s="15">
        <v>0</v>
      </c>
      <c r="AS895" s="15">
        <v>0</v>
      </c>
      <c r="AT895" s="15">
        <v>0</v>
      </c>
      <c r="AU895" s="15">
        <v>0</v>
      </c>
    </row>
    <row r="896" spans="1:47">
      <c r="A896" s="22"/>
      <c r="B896" s="20"/>
      <c r="C896" s="20"/>
      <c r="D896" s="14">
        <v>375223</v>
      </c>
      <c r="E896" s="14">
        <v>511555</v>
      </c>
      <c r="F896" s="14">
        <v>375222</v>
      </c>
      <c r="G896" s="14">
        <v>375224</v>
      </c>
      <c r="H896" s="14">
        <v>511554</v>
      </c>
      <c r="I896" s="14">
        <v>511556</v>
      </c>
      <c r="J896" s="14">
        <v>541116</v>
      </c>
      <c r="K896" s="14">
        <v>19605</v>
      </c>
      <c r="L896" s="14">
        <v>772</v>
      </c>
      <c r="M896" s="14">
        <v>13</v>
      </c>
      <c r="N896" s="14">
        <v>53</v>
      </c>
      <c r="O896" s="14">
        <v>9</v>
      </c>
      <c r="P896" s="14">
        <v>3</v>
      </c>
      <c r="Q896" s="1"/>
      <c r="R896" s="8">
        <v>2</v>
      </c>
      <c r="S896" s="4">
        <v>2</v>
      </c>
      <c r="T896" s="4">
        <v>511555</v>
      </c>
      <c r="U896" s="4">
        <v>5</v>
      </c>
      <c r="V896" s="4">
        <v>1</v>
      </c>
      <c r="W896" s="4">
        <v>1</v>
      </c>
      <c r="X896" s="4">
        <v>5</v>
      </c>
      <c r="Y896" s="4">
        <v>5</v>
      </c>
      <c r="Z896" s="4">
        <v>5</v>
      </c>
      <c r="AA896" s="4" t="s">
        <v>27</v>
      </c>
      <c r="AB896" s="4">
        <v>1</v>
      </c>
      <c r="AC896" s="9">
        <v>0</v>
      </c>
      <c r="AD896" s="10">
        <v>2</v>
      </c>
      <c r="AE896" s="9">
        <v>0</v>
      </c>
      <c r="AF896" s="9">
        <v>0</v>
      </c>
      <c r="AG896" s="9">
        <v>0</v>
      </c>
      <c r="AH896" s="18">
        <v>4</v>
      </c>
      <c r="AI896" s="9">
        <v>0</v>
      </c>
      <c r="AJ896" s="9">
        <v>0</v>
      </c>
      <c r="AK896" s="9">
        <v>0</v>
      </c>
      <c r="AL896" s="9">
        <v>0</v>
      </c>
      <c r="AM896" s="4">
        <v>2</v>
      </c>
      <c r="AN896" s="4" t="s">
        <v>27</v>
      </c>
      <c r="AO896" s="15">
        <v>0</v>
      </c>
      <c r="AP896" s="16">
        <v>1</v>
      </c>
      <c r="AQ896" s="15">
        <v>0</v>
      </c>
      <c r="AR896" s="15">
        <v>0</v>
      </c>
      <c r="AS896" s="15">
        <v>0</v>
      </c>
      <c r="AT896" s="15">
        <v>0</v>
      </c>
      <c r="AU896" s="15">
        <v>0</v>
      </c>
    </row>
    <row r="897" spans="1:47">
      <c r="A897" s="22"/>
      <c r="B897" s="19">
        <v>1</v>
      </c>
      <c r="C897" s="19">
        <v>20110706</v>
      </c>
      <c r="D897" s="7" t="s">
        <v>32</v>
      </c>
      <c r="E897" s="7" t="s">
        <v>31</v>
      </c>
      <c r="F897" s="7" t="s">
        <v>32</v>
      </c>
      <c r="G897" s="7" t="s">
        <v>32</v>
      </c>
      <c r="H897" s="7" t="s">
        <v>31</v>
      </c>
      <c r="I897" s="7" t="s">
        <v>31</v>
      </c>
      <c r="J897" s="7" t="s">
        <v>30</v>
      </c>
      <c r="K897" s="7" t="s">
        <v>30</v>
      </c>
      <c r="L897" s="7" t="s">
        <v>30</v>
      </c>
      <c r="M897" s="7" t="s">
        <v>30</v>
      </c>
      <c r="N897" s="7" t="s">
        <v>30</v>
      </c>
      <c r="O897" s="7" t="s">
        <v>30</v>
      </c>
      <c r="P897" s="7" t="s">
        <v>30</v>
      </c>
      <c r="Q897" s="1"/>
      <c r="R897" s="8">
        <v>1</v>
      </c>
      <c r="S897" s="4">
        <v>4</v>
      </c>
      <c r="T897" s="4">
        <v>601586</v>
      </c>
      <c r="U897" s="4">
        <v>6</v>
      </c>
      <c r="V897" s="4">
        <v>0</v>
      </c>
      <c r="W897" s="4">
        <v>1</v>
      </c>
      <c r="X897" s="4">
        <v>5</v>
      </c>
      <c r="Y897" s="4">
        <v>8</v>
      </c>
      <c r="Z897" s="4">
        <v>6</v>
      </c>
      <c r="AA897" s="4" t="s">
        <v>27</v>
      </c>
      <c r="AB897" s="4">
        <v>1</v>
      </c>
      <c r="AC897" s="11">
        <v>1</v>
      </c>
      <c r="AD897" s="11">
        <v>1</v>
      </c>
      <c r="AE897" s="9">
        <v>0</v>
      </c>
      <c r="AF897" s="9">
        <v>0</v>
      </c>
      <c r="AG897" s="9">
        <v>0</v>
      </c>
      <c r="AH897" s="11">
        <v>1</v>
      </c>
      <c r="AI897" s="10">
        <v>2</v>
      </c>
      <c r="AJ897" s="9">
        <v>0</v>
      </c>
      <c r="AK897" s="11">
        <v>1</v>
      </c>
      <c r="AL897" s="9">
        <v>0</v>
      </c>
      <c r="AM897" s="4">
        <v>5</v>
      </c>
      <c r="AN897" s="4" t="s">
        <v>27</v>
      </c>
      <c r="AO897" s="15">
        <v>0</v>
      </c>
      <c r="AP897" s="15">
        <v>0</v>
      </c>
      <c r="AQ897" s="15">
        <v>0</v>
      </c>
      <c r="AR897" s="16">
        <v>1</v>
      </c>
      <c r="AS897" s="15">
        <v>0</v>
      </c>
      <c r="AT897" s="15">
        <v>0</v>
      </c>
      <c r="AU897" s="15">
        <v>0</v>
      </c>
    </row>
    <row r="898" spans="1:47">
      <c r="A898" s="23"/>
      <c r="B898" s="20"/>
      <c r="C898" s="20"/>
      <c r="D898" s="14">
        <v>601586</v>
      </c>
      <c r="E898" s="14">
        <v>530562</v>
      </c>
      <c r="F898" s="14">
        <v>601585</v>
      </c>
      <c r="G898" s="14">
        <v>601587</v>
      </c>
      <c r="H898" s="14">
        <v>530561</v>
      </c>
      <c r="I898" s="14">
        <v>530563</v>
      </c>
      <c r="J898" s="14">
        <v>725668</v>
      </c>
      <c r="K898" s="14">
        <v>81227</v>
      </c>
      <c r="L898" s="14">
        <v>1900</v>
      </c>
      <c r="M898" s="14">
        <v>54</v>
      </c>
      <c r="N898" s="14">
        <v>15</v>
      </c>
      <c r="O898" s="14">
        <v>4</v>
      </c>
      <c r="P898" s="14">
        <v>3</v>
      </c>
      <c r="Q898" s="1"/>
      <c r="R898" s="8">
        <v>1</v>
      </c>
      <c r="S898" s="4">
        <v>5</v>
      </c>
      <c r="T898" s="4">
        <v>530562</v>
      </c>
      <c r="U898" s="4">
        <v>5</v>
      </c>
      <c r="V898" s="4">
        <v>3</v>
      </c>
      <c r="W898" s="4">
        <v>0</v>
      </c>
      <c r="X898" s="4">
        <v>5</v>
      </c>
      <c r="Y898" s="4">
        <v>6</v>
      </c>
      <c r="Z898" s="4">
        <v>2</v>
      </c>
      <c r="AA898" s="4" t="s">
        <v>27</v>
      </c>
      <c r="AB898" s="4">
        <v>1</v>
      </c>
      <c r="AC898" s="11">
        <v>1</v>
      </c>
      <c r="AD898" s="9">
        <v>0</v>
      </c>
      <c r="AE898" s="11">
        <v>1</v>
      </c>
      <c r="AF898" s="11">
        <v>1</v>
      </c>
      <c r="AG898" s="9">
        <v>0</v>
      </c>
      <c r="AH898" s="10">
        <v>2</v>
      </c>
      <c r="AI898" s="11">
        <v>1</v>
      </c>
      <c r="AJ898" s="9">
        <v>0</v>
      </c>
      <c r="AK898" s="9">
        <v>0</v>
      </c>
      <c r="AL898" s="9">
        <v>0</v>
      </c>
      <c r="AM898" s="4">
        <v>5</v>
      </c>
      <c r="AN898" s="4" t="s">
        <v>27</v>
      </c>
      <c r="AO898" s="15">
        <v>0</v>
      </c>
      <c r="AP898" s="15">
        <v>0</v>
      </c>
      <c r="AQ898" s="15">
        <v>0</v>
      </c>
      <c r="AR898" s="15">
        <v>0</v>
      </c>
      <c r="AS898" s="16">
        <v>1</v>
      </c>
      <c r="AT898" s="15">
        <v>0</v>
      </c>
      <c r="AU898" s="15">
        <v>0</v>
      </c>
    </row>
  </sheetData>
  <mergeCells count="918">
    <mergeCell ref="AC1:AL1"/>
    <mergeCell ref="AO1:AU1"/>
    <mergeCell ref="A2:P2"/>
    <mergeCell ref="A3:A4"/>
    <mergeCell ref="B3:B4"/>
    <mergeCell ref="C3:C4"/>
    <mergeCell ref="D3:E3"/>
    <mergeCell ref="F3:I3"/>
    <mergeCell ref="M3:N3"/>
    <mergeCell ref="O3:P3"/>
    <mergeCell ref="D4:E4"/>
    <mergeCell ref="F4:I4"/>
    <mergeCell ref="M4:N4"/>
    <mergeCell ref="O4:P4"/>
    <mergeCell ref="A5:A12"/>
    <mergeCell ref="B5:B6"/>
    <mergeCell ref="C5:C6"/>
    <mergeCell ref="B7:B8"/>
    <mergeCell ref="C7:C8"/>
    <mergeCell ref="B9:B10"/>
    <mergeCell ref="C9:C10"/>
    <mergeCell ref="B11:B12"/>
    <mergeCell ref="C11:C12"/>
    <mergeCell ref="A13:A116"/>
    <mergeCell ref="B13:B14"/>
    <mergeCell ref="C13:C14"/>
    <mergeCell ref="B15:B16"/>
    <mergeCell ref="C15:C16"/>
    <mergeCell ref="B17:B18"/>
    <mergeCell ref="C17:C18"/>
    <mergeCell ref="B25:B26"/>
    <mergeCell ref="C25:C26"/>
    <mergeCell ref="B27:B28"/>
    <mergeCell ref="C27:C28"/>
    <mergeCell ref="B29:B30"/>
    <mergeCell ref="C29:C30"/>
    <mergeCell ref="B19:B20"/>
    <mergeCell ref="C19:C20"/>
    <mergeCell ref="B21:B22"/>
    <mergeCell ref="C21:C22"/>
    <mergeCell ref="B23:B24"/>
    <mergeCell ref="C23:C24"/>
    <mergeCell ref="B37:B38"/>
    <mergeCell ref="C37:C38"/>
    <mergeCell ref="B39:B40"/>
    <mergeCell ref="C39:C40"/>
    <mergeCell ref="B41:B42"/>
    <mergeCell ref="C41:C42"/>
    <mergeCell ref="B31:B32"/>
    <mergeCell ref="C31:C32"/>
    <mergeCell ref="B33:B34"/>
    <mergeCell ref="C33:C34"/>
    <mergeCell ref="B35:B36"/>
    <mergeCell ref="C35:C36"/>
    <mergeCell ref="B49:B50"/>
    <mergeCell ref="C49:C50"/>
    <mergeCell ref="B51:B52"/>
    <mergeCell ref="C51:C52"/>
    <mergeCell ref="B53:B54"/>
    <mergeCell ref="C53:C54"/>
    <mergeCell ref="B43:B44"/>
    <mergeCell ref="C43:C44"/>
    <mergeCell ref="B45:B46"/>
    <mergeCell ref="C45:C46"/>
    <mergeCell ref="B47:B48"/>
    <mergeCell ref="C47:C48"/>
    <mergeCell ref="B61:B62"/>
    <mergeCell ref="C61:C62"/>
    <mergeCell ref="B63:B64"/>
    <mergeCell ref="C63:C64"/>
    <mergeCell ref="B65:B66"/>
    <mergeCell ref="C65:C66"/>
    <mergeCell ref="B55:B56"/>
    <mergeCell ref="C55:C56"/>
    <mergeCell ref="B57:B58"/>
    <mergeCell ref="C57:C58"/>
    <mergeCell ref="B59:B60"/>
    <mergeCell ref="C59:C60"/>
    <mergeCell ref="B73:B74"/>
    <mergeCell ref="C73:C74"/>
    <mergeCell ref="B75:B76"/>
    <mergeCell ref="C75:C76"/>
    <mergeCell ref="B77:B78"/>
    <mergeCell ref="C77:C78"/>
    <mergeCell ref="B67:B68"/>
    <mergeCell ref="C67:C68"/>
    <mergeCell ref="B69:B70"/>
    <mergeCell ref="C69:C70"/>
    <mergeCell ref="B71:B72"/>
    <mergeCell ref="C71:C72"/>
    <mergeCell ref="B85:B86"/>
    <mergeCell ref="C85:C86"/>
    <mergeCell ref="B87:B88"/>
    <mergeCell ref="C87:C88"/>
    <mergeCell ref="B89:B90"/>
    <mergeCell ref="C89:C90"/>
    <mergeCell ref="B79:B80"/>
    <mergeCell ref="C79:C80"/>
    <mergeCell ref="B81:B82"/>
    <mergeCell ref="C81:C82"/>
    <mergeCell ref="B83:B84"/>
    <mergeCell ref="C83:C84"/>
    <mergeCell ref="B97:B98"/>
    <mergeCell ref="C97:C98"/>
    <mergeCell ref="B99:B100"/>
    <mergeCell ref="C99:C100"/>
    <mergeCell ref="B101:B102"/>
    <mergeCell ref="C101:C102"/>
    <mergeCell ref="B91:B92"/>
    <mergeCell ref="C91:C92"/>
    <mergeCell ref="B93:B94"/>
    <mergeCell ref="C93:C94"/>
    <mergeCell ref="B95:B96"/>
    <mergeCell ref="C95:C96"/>
    <mergeCell ref="B109:B110"/>
    <mergeCell ref="C109:C110"/>
    <mergeCell ref="B111:B112"/>
    <mergeCell ref="C111:C112"/>
    <mergeCell ref="B113:B114"/>
    <mergeCell ref="C113:C114"/>
    <mergeCell ref="B103:B104"/>
    <mergeCell ref="C103:C104"/>
    <mergeCell ref="B105:B106"/>
    <mergeCell ref="C105:C106"/>
    <mergeCell ref="B107:B108"/>
    <mergeCell ref="C107:C108"/>
    <mergeCell ref="B115:B116"/>
    <mergeCell ref="C115:C116"/>
    <mergeCell ref="A117:A220"/>
    <mergeCell ref="B117:B118"/>
    <mergeCell ref="C117:C118"/>
    <mergeCell ref="B119:B120"/>
    <mergeCell ref="C119:C120"/>
    <mergeCell ref="B121:B122"/>
    <mergeCell ref="C121:C122"/>
    <mergeCell ref="B123:B124"/>
    <mergeCell ref="B131:B132"/>
    <mergeCell ref="C131:C132"/>
    <mergeCell ref="B133:B134"/>
    <mergeCell ref="C133:C134"/>
    <mergeCell ref="B135:B136"/>
    <mergeCell ref="C135:C136"/>
    <mergeCell ref="C123:C124"/>
    <mergeCell ref="B125:B126"/>
    <mergeCell ref="C125:C126"/>
    <mergeCell ref="B127:B128"/>
    <mergeCell ref="C127:C128"/>
    <mergeCell ref="B129:B130"/>
    <mergeCell ref="C129:C130"/>
    <mergeCell ref="B143:B144"/>
    <mergeCell ref="C143:C144"/>
    <mergeCell ref="B145:B146"/>
    <mergeCell ref="C145:C146"/>
    <mergeCell ref="B147:B148"/>
    <mergeCell ref="C147:C148"/>
    <mergeCell ref="B137:B138"/>
    <mergeCell ref="C137:C138"/>
    <mergeCell ref="B139:B140"/>
    <mergeCell ref="C139:C140"/>
    <mergeCell ref="B141:B142"/>
    <mergeCell ref="C141:C142"/>
    <mergeCell ref="B155:B156"/>
    <mergeCell ref="C155:C156"/>
    <mergeCell ref="B157:B158"/>
    <mergeCell ref="C157:C158"/>
    <mergeCell ref="B159:B160"/>
    <mergeCell ref="C159:C160"/>
    <mergeCell ref="B149:B150"/>
    <mergeCell ref="C149:C150"/>
    <mergeCell ref="B151:B152"/>
    <mergeCell ref="C151:C152"/>
    <mergeCell ref="B153:B154"/>
    <mergeCell ref="C153:C154"/>
    <mergeCell ref="B167:B168"/>
    <mergeCell ref="C167:C168"/>
    <mergeCell ref="B169:B170"/>
    <mergeCell ref="C169:C170"/>
    <mergeCell ref="B171:B172"/>
    <mergeCell ref="C171:C172"/>
    <mergeCell ref="B161:B162"/>
    <mergeCell ref="C161:C162"/>
    <mergeCell ref="B163:B164"/>
    <mergeCell ref="C163:C164"/>
    <mergeCell ref="B165:B166"/>
    <mergeCell ref="C165:C166"/>
    <mergeCell ref="B179:B180"/>
    <mergeCell ref="C179:C180"/>
    <mergeCell ref="B181:B182"/>
    <mergeCell ref="C181:C182"/>
    <mergeCell ref="B183:B184"/>
    <mergeCell ref="C183:C184"/>
    <mergeCell ref="B173:B174"/>
    <mergeCell ref="C173:C174"/>
    <mergeCell ref="B175:B176"/>
    <mergeCell ref="C175:C176"/>
    <mergeCell ref="B177:B178"/>
    <mergeCell ref="C177:C178"/>
    <mergeCell ref="B191:B192"/>
    <mergeCell ref="C191:C192"/>
    <mergeCell ref="B193:B194"/>
    <mergeCell ref="C193:C194"/>
    <mergeCell ref="B195:B196"/>
    <mergeCell ref="C195:C196"/>
    <mergeCell ref="B185:B186"/>
    <mergeCell ref="C185:C186"/>
    <mergeCell ref="B187:B188"/>
    <mergeCell ref="C187:C188"/>
    <mergeCell ref="B189:B190"/>
    <mergeCell ref="C189:C190"/>
    <mergeCell ref="B203:B204"/>
    <mergeCell ref="C203:C204"/>
    <mergeCell ref="B205:B206"/>
    <mergeCell ref="C205:C206"/>
    <mergeCell ref="B207:B208"/>
    <mergeCell ref="C207:C208"/>
    <mergeCell ref="B197:B198"/>
    <mergeCell ref="C197:C198"/>
    <mergeCell ref="B199:B200"/>
    <mergeCell ref="C199:C200"/>
    <mergeCell ref="B201:B202"/>
    <mergeCell ref="C201:C202"/>
    <mergeCell ref="B215:B216"/>
    <mergeCell ref="C215:C216"/>
    <mergeCell ref="B217:B218"/>
    <mergeCell ref="C217:C218"/>
    <mergeCell ref="B219:B220"/>
    <mergeCell ref="C219:C220"/>
    <mergeCell ref="B209:B210"/>
    <mergeCell ref="C209:C210"/>
    <mergeCell ref="B211:B212"/>
    <mergeCell ref="C211:C212"/>
    <mergeCell ref="B213:B214"/>
    <mergeCell ref="C213:C214"/>
    <mergeCell ref="C229:C230"/>
    <mergeCell ref="B231:B232"/>
    <mergeCell ref="C231:C232"/>
    <mergeCell ref="B233:B234"/>
    <mergeCell ref="C233:C234"/>
    <mergeCell ref="B235:B236"/>
    <mergeCell ref="C235:C236"/>
    <mergeCell ref="A221:A324"/>
    <mergeCell ref="B221:B222"/>
    <mergeCell ref="C221:C222"/>
    <mergeCell ref="B223:B224"/>
    <mergeCell ref="C223:C224"/>
    <mergeCell ref="B225:B226"/>
    <mergeCell ref="C225:C226"/>
    <mergeCell ref="B227:B228"/>
    <mergeCell ref="C227:C228"/>
    <mergeCell ref="B229:B230"/>
    <mergeCell ref="B243:B244"/>
    <mergeCell ref="C243:C244"/>
    <mergeCell ref="B245:B246"/>
    <mergeCell ref="C245:C246"/>
    <mergeCell ref="B247:B248"/>
    <mergeCell ref="C247:C248"/>
    <mergeCell ref="B237:B238"/>
    <mergeCell ref="C237:C238"/>
    <mergeCell ref="B239:B240"/>
    <mergeCell ref="C239:C240"/>
    <mergeCell ref="B241:B242"/>
    <mergeCell ref="C241:C242"/>
    <mergeCell ref="B255:B256"/>
    <mergeCell ref="C255:C256"/>
    <mergeCell ref="B257:B258"/>
    <mergeCell ref="C257:C258"/>
    <mergeCell ref="B259:B260"/>
    <mergeCell ref="C259:C260"/>
    <mergeCell ref="B249:B250"/>
    <mergeCell ref="C249:C250"/>
    <mergeCell ref="B251:B252"/>
    <mergeCell ref="C251:C252"/>
    <mergeCell ref="B253:B254"/>
    <mergeCell ref="C253:C254"/>
    <mergeCell ref="B267:B268"/>
    <mergeCell ref="C267:C268"/>
    <mergeCell ref="B269:B270"/>
    <mergeCell ref="C269:C270"/>
    <mergeCell ref="B271:B272"/>
    <mergeCell ref="C271:C272"/>
    <mergeCell ref="B261:B262"/>
    <mergeCell ref="C261:C262"/>
    <mergeCell ref="B263:B264"/>
    <mergeCell ref="C263:C264"/>
    <mergeCell ref="B265:B266"/>
    <mergeCell ref="C265:C266"/>
    <mergeCell ref="B279:B280"/>
    <mergeCell ref="C279:C280"/>
    <mergeCell ref="B281:B282"/>
    <mergeCell ref="C281:C282"/>
    <mergeCell ref="B283:B284"/>
    <mergeCell ref="C283:C284"/>
    <mergeCell ref="B273:B274"/>
    <mergeCell ref="C273:C274"/>
    <mergeCell ref="B275:B276"/>
    <mergeCell ref="C275:C276"/>
    <mergeCell ref="B277:B278"/>
    <mergeCell ref="C277:C278"/>
    <mergeCell ref="B291:B292"/>
    <mergeCell ref="C291:C292"/>
    <mergeCell ref="B293:B294"/>
    <mergeCell ref="C293:C294"/>
    <mergeCell ref="B295:B296"/>
    <mergeCell ref="C295:C296"/>
    <mergeCell ref="B285:B286"/>
    <mergeCell ref="C285:C286"/>
    <mergeCell ref="B287:B288"/>
    <mergeCell ref="C287:C288"/>
    <mergeCell ref="B289:B290"/>
    <mergeCell ref="C289:C290"/>
    <mergeCell ref="B303:B304"/>
    <mergeCell ref="C303:C304"/>
    <mergeCell ref="B305:B306"/>
    <mergeCell ref="C305:C306"/>
    <mergeCell ref="B307:B308"/>
    <mergeCell ref="C307:C308"/>
    <mergeCell ref="B297:B298"/>
    <mergeCell ref="C297:C298"/>
    <mergeCell ref="B299:B300"/>
    <mergeCell ref="C299:C300"/>
    <mergeCell ref="B301:B302"/>
    <mergeCell ref="C301:C302"/>
    <mergeCell ref="B315:B316"/>
    <mergeCell ref="C315:C316"/>
    <mergeCell ref="B317:B318"/>
    <mergeCell ref="C317:C318"/>
    <mergeCell ref="B319:B320"/>
    <mergeCell ref="C319:C320"/>
    <mergeCell ref="B309:B310"/>
    <mergeCell ref="C309:C310"/>
    <mergeCell ref="B311:B312"/>
    <mergeCell ref="C311:C312"/>
    <mergeCell ref="B313:B314"/>
    <mergeCell ref="C313:C314"/>
    <mergeCell ref="B321:B322"/>
    <mergeCell ref="C321:C322"/>
    <mergeCell ref="B323:B324"/>
    <mergeCell ref="C323:C324"/>
    <mergeCell ref="A325:A428"/>
    <mergeCell ref="B325:B326"/>
    <mergeCell ref="C325:C326"/>
    <mergeCell ref="B327:B328"/>
    <mergeCell ref="C327:C328"/>
    <mergeCell ref="B329:B330"/>
    <mergeCell ref="B337:B338"/>
    <mergeCell ref="C337:C338"/>
    <mergeCell ref="B339:B340"/>
    <mergeCell ref="C339:C340"/>
    <mergeCell ref="B341:B342"/>
    <mergeCell ref="C341:C342"/>
    <mergeCell ref="C329:C330"/>
    <mergeCell ref="B331:B332"/>
    <mergeCell ref="C331:C332"/>
    <mergeCell ref="B333:B334"/>
    <mergeCell ref="C333:C334"/>
    <mergeCell ref="B335:B336"/>
    <mergeCell ref="C335:C336"/>
    <mergeCell ref="B349:B350"/>
    <mergeCell ref="C349:C350"/>
    <mergeCell ref="B351:B352"/>
    <mergeCell ref="C351:C352"/>
    <mergeCell ref="B353:B354"/>
    <mergeCell ref="C353:C354"/>
    <mergeCell ref="B343:B344"/>
    <mergeCell ref="C343:C344"/>
    <mergeCell ref="B345:B346"/>
    <mergeCell ref="C345:C346"/>
    <mergeCell ref="B347:B348"/>
    <mergeCell ref="C347:C348"/>
    <mergeCell ref="B361:B362"/>
    <mergeCell ref="C361:C362"/>
    <mergeCell ref="B363:B364"/>
    <mergeCell ref="C363:C364"/>
    <mergeCell ref="B365:B366"/>
    <mergeCell ref="C365:C366"/>
    <mergeCell ref="B355:B356"/>
    <mergeCell ref="C355:C356"/>
    <mergeCell ref="B357:B358"/>
    <mergeCell ref="C357:C358"/>
    <mergeCell ref="B359:B360"/>
    <mergeCell ref="C359:C360"/>
    <mergeCell ref="B373:B374"/>
    <mergeCell ref="C373:C374"/>
    <mergeCell ref="B375:B376"/>
    <mergeCell ref="C375:C376"/>
    <mergeCell ref="B377:B378"/>
    <mergeCell ref="C377:C378"/>
    <mergeCell ref="B367:B368"/>
    <mergeCell ref="C367:C368"/>
    <mergeCell ref="B369:B370"/>
    <mergeCell ref="C369:C370"/>
    <mergeCell ref="B371:B372"/>
    <mergeCell ref="C371:C372"/>
    <mergeCell ref="B385:B386"/>
    <mergeCell ref="C385:C386"/>
    <mergeCell ref="B387:B388"/>
    <mergeCell ref="C387:C388"/>
    <mergeCell ref="B389:B390"/>
    <mergeCell ref="C389:C390"/>
    <mergeCell ref="B379:B380"/>
    <mergeCell ref="C379:C380"/>
    <mergeCell ref="B381:B382"/>
    <mergeCell ref="C381:C382"/>
    <mergeCell ref="B383:B384"/>
    <mergeCell ref="C383:C384"/>
    <mergeCell ref="B397:B398"/>
    <mergeCell ref="C397:C398"/>
    <mergeCell ref="B399:B400"/>
    <mergeCell ref="C399:C400"/>
    <mergeCell ref="B401:B402"/>
    <mergeCell ref="C401:C402"/>
    <mergeCell ref="B391:B392"/>
    <mergeCell ref="C391:C392"/>
    <mergeCell ref="B393:B394"/>
    <mergeCell ref="C393:C394"/>
    <mergeCell ref="B395:B396"/>
    <mergeCell ref="C395:C396"/>
    <mergeCell ref="B409:B410"/>
    <mergeCell ref="C409:C410"/>
    <mergeCell ref="B411:B412"/>
    <mergeCell ref="C411:C412"/>
    <mergeCell ref="B413:B414"/>
    <mergeCell ref="C413:C414"/>
    <mergeCell ref="B403:B404"/>
    <mergeCell ref="C403:C404"/>
    <mergeCell ref="B405:B406"/>
    <mergeCell ref="C405:C406"/>
    <mergeCell ref="B407:B408"/>
    <mergeCell ref="C407:C408"/>
    <mergeCell ref="B421:B422"/>
    <mergeCell ref="C421:C422"/>
    <mergeCell ref="B423:B424"/>
    <mergeCell ref="C423:C424"/>
    <mergeCell ref="B425:B426"/>
    <mergeCell ref="C425:C426"/>
    <mergeCell ref="B415:B416"/>
    <mergeCell ref="C415:C416"/>
    <mergeCell ref="B417:B418"/>
    <mergeCell ref="C417:C418"/>
    <mergeCell ref="B419:B420"/>
    <mergeCell ref="C419:C420"/>
    <mergeCell ref="B427:B428"/>
    <mergeCell ref="C427:C428"/>
    <mergeCell ref="A429:A532"/>
    <mergeCell ref="B429:B430"/>
    <mergeCell ref="C429:C430"/>
    <mergeCell ref="B431:B432"/>
    <mergeCell ref="C431:C432"/>
    <mergeCell ref="B433:B434"/>
    <mergeCell ref="C433:C434"/>
    <mergeCell ref="B435:B436"/>
    <mergeCell ref="B443:B444"/>
    <mergeCell ref="C443:C444"/>
    <mergeCell ref="B445:B446"/>
    <mergeCell ref="C445:C446"/>
    <mergeCell ref="B447:B448"/>
    <mergeCell ref="C447:C448"/>
    <mergeCell ref="C435:C436"/>
    <mergeCell ref="B437:B438"/>
    <mergeCell ref="C437:C438"/>
    <mergeCell ref="B439:B440"/>
    <mergeCell ref="C439:C440"/>
    <mergeCell ref="B441:B442"/>
    <mergeCell ref="C441:C442"/>
    <mergeCell ref="B455:B456"/>
    <mergeCell ref="C455:C456"/>
    <mergeCell ref="B457:B458"/>
    <mergeCell ref="C457:C458"/>
    <mergeCell ref="B459:B460"/>
    <mergeCell ref="C459:C460"/>
    <mergeCell ref="B449:B450"/>
    <mergeCell ref="C449:C450"/>
    <mergeCell ref="B451:B452"/>
    <mergeCell ref="C451:C452"/>
    <mergeCell ref="B453:B454"/>
    <mergeCell ref="C453:C454"/>
    <mergeCell ref="B467:B468"/>
    <mergeCell ref="C467:C468"/>
    <mergeCell ref="B469:B470"/>
    <mergeCell ref="C469:C470"/>
    <mergeCell ref="B471:B472"/>
    <mergeCell ref="C471:C472"/>
    <mergeCell ref="B461:B462"/>
    <mergeCell ref="C461:C462"/>
    <mergeCell ref="B463:B464"/>
    <mergeCell ref="C463:C464"/>
    <mergeCell ref="B465:B466"/>
    <mergeCell ref="C465:C466"/>
    <mergeCell ref="B479:B480"/>
    <mergeCell ref="C479:C480"/>
    <mergeCell ref="B481:B482"/>
    <mergeCell ref="C481:C482"/>
    <mergeCell ref="B483:B484"/>
    <mergeCell ref="C483:C484"/>
    <mergeCell ref="B473:B474"/>
    <mergeCell ref="C473:C474"/>
    <mergeCell ref="B475:B476"/>
    <mergeCell ref="C475:C476"/>
    <mergeCell ref="B477:B478"/>
    <mergeCell ref="C477:C478"/>
    <mergeCell ref="B491:B492"/>
    <mergeCell ref="C491:C492"/>
    <mergeCell ref="B493:B494"/>
    <mergeCell ref="C493:C494"/>
    <mergeCell ref="B495:B496"/>
    <mergeCell ref="C495:C496"/>
    <mergeCell ref="B485:B486"/>
    <mergeCell ref="C485:C486"/>
    <mergeCell ref="B487:B488"/>
    <mergeCell ref="C487:C488"/>
    <mergeCell ref="B489:B490"/>
    <mergeCell ref="C489:C490"/>
    <mergeCell ref="B503:B504"/>
    <mergeCell ref="C503:C504"/>
    <mergeCell ref="B505:B506"/>
    <mergeCell ref="C505:C506"/>
    <mergeCell ref="B507:B508"/>
    <mergeCell ref="C507:C508"/>
    <mergeCell ref="B497:B498"/>
    <mergeCell ref="C497:C498"/>
    <mergeCell ref="B499:B500"/>
    <mergeCell ref="C499:C500"/>
    <mergeCell ref="B501:B502"/>
    <mergeCell ref="C501:C502"/>
    <mergeCell ref="B515:B516"/>
    <mergeCell ref="C515:C516"/>
    <mergeCell ref="B517:B518"/>
    <mergeCell ref="C517:C518"/>
    <mergeCell ref="B519:B520"/>
    <mergeCell ref="C519:C520"/>
    <mergeCell ref="B509:B510"/>
    <mergeCell ref="C509:C510"/>
    <mergeCell ref="B511:B512"/>
    <mergeCell ref="C511:C512"/>
    <mergeCell ref="B513:B514"/>
    <mergeCell ref="C513:C514"/>
    <mergeCell ref="B527:B528"/>
    <mergeCell ref="C527:C528"/>
    <mergeCell ref="B529:B530"/>
    <mergeCell ref="C529:C530"/>
    <mergeCell ref="B531:B532"/>
    <mergeCell ref="C531:C532"/>
    <mergeCell ref="B521:B522"/>
    <mergeCell ref="C521:C522"/>
    <mergeCell ref="B523:B524"/>
    <mergeCell ref="C523:C524"/>
    <mergeCell ref="B525:B526"/>
    <mergeCell ref="C525:C526"/>
    <mergeCell ref="A533:A638"/>
    <mergeCell ref="B533:B534"/>
    <mergeCell ref="C533:C534"/>
    <mergeCell ref="B535:B536"/>
    <mergeCell ref="C535:C536"/>
    <mergeCell ref="B537:B538"/>
    <mergeCell ref="C537:C538"/>
    <mergeCell ref="B539:B540"/>
    <mergeCell ref="C539:C540"/>
    <mergeCell ref="B541:B542"/>
    <mergeCell ref="B549:B550"/>
    <mergeCell ref="C549:C550"/>
    <mergeCell ref="B551:B552"/>
    <mergeCell ref="C551:C552"/>
    <mergeCell ref="B553:B554"/>
    <mergeCell ref="C553:C554"/>
    <mergeCell ref="C541:C542"/>
    <mergeCell ref="B543:B544"/>
    <mergeCell ref="C543:C544"/>
    <mergeCell ref="B545:B546"/>
    <mergeCell ref="C545:C546"/>
    <mergeCell ref="B547:B548"/>
    <mergeCell ref="C547:C548"/>
    <mergeCell ref="B561:B562"/>
    <mergeCell ref="C561:C562"/>
    <mergeCell ref="B563:B564"/>
    <mergeCell ref="C563:C564"/>
    <mergeCell ref="B565:B566"/>
    <mergeCell ref="C565:C566"/>
    <mergeCell ref="B555:B556"/>
    <mergeCell ref="C555:C556"/>
    <mergeCell ref="B557:B558"/>
    <mergeCell ref="C557:C558"/>
    <mergeCell ref="B559:B560"/>
    <mergeCell ref="C559:C560"/>
    <mergeCell ref="B573:B574"/>
    <mergeCell ref="C573:C574"/>
    <mergeCell ref="B575:B576"/>
    <mergeCell ref="C575:C576"/>
    <mergeCell ref="B577:B578"/>
    <mergeCell ref="C577:C578"/>
    <mergeCell ref="B567:B568"/>
    <mergeCell ref="C567:C568"/>
    <mergeCell ref="B569:B570"/>
    <mergeCell ref="C569:C570"/>
    <mergeCell ref="B571:B572"/>
    <mergeCell ref="C571:C572"/>
    <mergeCell ref="B585:B586"/>
    <mergeCell ref="C585:C586"/>
    <mergeCell ref="B587:B588"/>
    <mergeCell ref="C587:C588"/>
    <mergeCell ref="B589:B590"/>
    <mergeCell ref="C589:C590"/>
    <mergeCell ref="B579:B580"/>
    <mergeCell ref="C579:C580"/>
    <mergeCell ref="B581:B582"/>
    <mergeCell ref="C581:C582"/>
    <mergeCell ref="B583:B584"/>
    <mergeCell ref="C583:C584"/>
    <mergeCell ref="B597:B598"/>
    <mergeCell ref="C597:C598"/>
    <mergeCell ref="B599:B600"/>
    <mergeCell ref="C599:C600"/>
    <mergeCell ref="B601:B602"/>
    <mergeCell ref="C601:C602"/>
    <mergeCell ref="B591:B592"/>
    <mergeCell ref="C591:C592"/>
    <mergeCell ref="B593:B594"/>
    <mergeCell ref="C593:C594"/>
    <mergeCell ref="B595:B596"/>
    <mergeCell ref="C595:C596"/>
    <mergeCell ref="B609:B610"/>
    <mergeCell ref="C609:C610"/>
    <mergeCell ref="B611:B612"/>
    <mergeCell ref="C611:C612"/>
    <mergeCell ref="B613:B614"/>
    <mergeCell ref="C613:C614"/>
    <mergeCell ref="B603:B604"/>
    <mergeCell ref="C603:C604"/>
    <mergeCell ref="B605:B606"/>
    <mergeCell ref="C605:C606"/>
    <mergeCell ref="B607:B608"/>
    <mergeCell ref="C607:C608"/>
    <mergeCell ref="B621:B622"/>
    <mergeCell ref="C621:C622"/>
    <mergeCell ref="B623:B624"/>
    <mergeCell ref="C623:C624"/>
    <mergeCell ref="B625:B626"/>
    <mergeCell ref="C625:C626"/>
    <mergeCell ref="B615:B616"/>
    <mergeCell ref="C615:C616"/>
    <mergeCell ref="B617:B618"/>
    <mergeCell ref="C617:C618"/>
    <mergeCell ref="B619:B620"/>
    <mergeCell ref="C619:C620"/>
    <mergeCell ref="B633:B634"/>
    <mergeCell ref="C633:C634"/>
    <mergeCell ref="B635:B636"/>
    <mergeCell ref="C635:C636"/>
    <mergeCell ref="B637:B638"/>
    <mergeCell ref="C637:C638"/>
    <mergeCell ref="B627:B628"/>
    <mergeCell ref="C627:C628"/>
    <mergeCell ref="B629:B630"/>
    <mergeCell ref="C629:C630"/>
    <mergeCell ref="B631:B632"/>
    <mergeCell ref="C631:C632"/>
    <mergeCell ref="C647:C648"/>
    <mergeCell ref="B649:B650"/>
    <mergeCell ref="C649:C650"/>
    <mergeCell ref="B651:B652"/>
    <mergeCell ref="C651:C652"/>
    <mergeCell ref="B653:B654"/>
    <mergeCell ref="C653:C654"/>
    <mergeCell ref="A639:A742"/>
    <mergeCell ref="B639:B640"/>
    <mergeCell ref="C639:C640"/>
    <mergeCell ref="B641:B642"/>
    <mergeCell ref="C641:C642"/>
    <mergeCell ref="B643:B644"/>
    <mergeCell ref="C643:C644"/>
    <mergeCell ref="B645:B646"/>
    <mergeCell ref="C645:C646"/>
    <mergeCell ref="B647:B648"/>
    <mergeCell ref="B661:B662"/>
    <mergeCell ref="C661:C662"/>
    <mergeCell ref="B663:B664"/>
    <mergeCell ref="C663:C664"/>
    <mergeCell ref="B665:B666"/>
    <mergeCell ref="C665:C666"/>
    <mergeCell ref="B655:B656"/>
    <mergeCell ref="C655:C656"/>
    <mergeCell ref="B657:B658"/>
    <mergeCell ref="C657:C658"/>
    <mergeCell ref="B659:B660"/>
    <mergeCell ref="C659:C660"/>
    <mergeCell ref="B673:B674"/>
    <mergeCell ref="C673:C674"/>
    <mergeCell ref="B675:B676"/>
    <mergeCell ref="C675:C676"/>
    <mergeCell ref="B677:B678"/>
    <mergeCell ref="C677:C678"/>
    <mergeCell ref="B667:B668"/>
    <mergeCell ref="C667:C668"/>
    <mergeCell ref="B669:B670"/>
    <mergeCell ref="C669:C670"/>
    <mergeCell ref="B671:B672"/>
    <mergeCell ref="C671:C672"/>
    <mergeCell ref="B685:B686"/>
    <mergeCell ref="C685:C686"/>
    <mergeCell ref="B687:B688"/>
    <mergeCell ref="C687:C688"/>
    <mergeCell ref="B689:B690"/>
    <mergeCell ref="C689:C690"/>
    <mergeCell ref="B679:B680"/>
    <mergeCell ref="C679:C680"/>
    <mergeCell ref="B681:B682"/>
    <mergeCell ref="C681:C682"/>
    <mergeCell ref="B683:B684"/>
    <mergeCell ref="C683:C684"/>
    <mergeCell ref="B697:B698"/>
    <mergeCell ref="C697:C698"/>
    <mergeCell ref="B699:B700"/>
    <mergeCell ref="C699:C700"/>
    <mergeCell ref="B701:B702"/>
    <mergeCell ref="C701:C702"/>
    <mergeCell ref="B691:B692"/>
    <mergeCell ref="C691:C692"/>
    <mergeCell ref="B693:B694"/>
    <mergeCell ref="C693:C694"/>
    <mergeCell ref="B695:B696"/>
    <mergeCell ref="C695:C696"/>
    <mergeCell ref="B709:B710"/>
    <mergeCell ref="C709:C710"/>
    <mergeCell ref="B711:B712"/>
    <mergeCell ref="C711:C712"/>
    <mergeCell ref="B713:B714"/>
    <mergeCell ref="C713:C714"/>
    <mergeCell ref="B703:B704"/>
    <mergeCell ref="C703:C704"/>
    <mergeCell ref="B705:B706"/>
    <mergeCell ref="C705:C706"/>
    <mergeCell ref="B707:B708"/>
    <mergeCell ref="C707:C708"/>
    <mergeCell ref="B721:B722"/>
    <mergeCell ref="C721:C722"/>
    <mergeCell ref="B723:B724"/>
    <mergeCell ref="C723:C724"/>
    <mergeCell ref="B725:B726"/>
    <mergeCell ref="C725:C726"/>
    <mergeCell ref="B715:B716"/>
    <mergeCell ref="C715:C716"/>
    <mergeCell ref="B717:B718"/>
    <mergeCell ref="C717:C718"/>
    <mergeCell ref="B719:B720"/>
    <mergeCell ref="C719:C720"/>
    <mergeCell ref="B733:B734"/>
    <mergeCell ref="C733:C734"/>
    <mergeCell ref="B735:B736"/>
    <mergeCell ref="C735:C736"/>
    <mergeCell ref="B737:B738"/>
    <mergeCell ref="C737:C738"/>
    <mergeCell ref="B727:B728"/>
    <mergeCell ref="C727:C728"/>
    <mergeCell ref="B729:B730"/>
    <mergeCell ref="C729:C730"/>
    <mergeCell ref="B731:B732"/>
    <mergeCell ref="C731:C732"/>
    <mergeCell ref="C747:C748"/>
    <mergeCell ref="B749:B750"/>
    <mergeCell ref="C749:C750"/>
    <mergeCell ref="B751:B752"/>
    <mergeCell ref="C751:C752"/>
    <mergeCell ref="B753:B754"/>
    <mergeCell ref="C753:C754"/>
    <mergeCell ref="B739:B740"/>
    <mergeCell ref="C739:C740"/>
    <mergeCell ref="B741:B742"/>
    <mergeCell ref="C741:C742"/>
    <mergeCell ref="B743:B744"/>
    <mergeCell ref="C743:C744"/>
    <mergeCell ref="B745:B746"/>
    <mergeCell ref="C745:C746"/>
    <mergeCell ref="B747:B748"/>
    <mergeCell ref="B761:B762"/>
    <mergeCell ref="C761:C762"/>
    <mergeCell ref="B763:B764"/>
    <mergeCell ref="C763:C764"/>
    <mergeCell ref="B765:B766"/>
    <mergeCell ref="C765:C766"/>
    <mergeCell ref="B755:B756"/>
    <mergeCell ref="C755:C756"/>
    <mergeCell ref="B757:B758"/>
    <mergeCell ref="C757:C758"/>
    <mergeCell ref="B759:B760"/>
    <mergeCell ref="C759:C760"/>
    <mergeCell ref="B773:B774"/>
    <mergeCell ref="C773:C774"/>
    <mergeCell ref="B775:B776"/>
    <mergeCell ref="C775:C776"/>
    <mergeCell ref="B777:B778"/>
    <mergeCell ref="C777:C778"/>
    <mergeCell ref="B767:B768"/>
    <mergeCell ref="C767:C768"/>
    <mergeCell ref="B769:B770"/>
    <mergeCell ref="C769:C770"/>
    <mergeCell ref="B771:B772"/>
    <mergeCell ref="C771:C772"/>
    <mergeCell ref="B785:B786"/>
    <mergeCell ref="C785:C786"/>
    <mergeCell ref="B787:B788"/>
    <mergeCell ref="C787:C788"/>
    <mergeCell ref="B789:B790"/>
    <mergeCell ref="C789:C790"/>
    <mergeCell ref="B779:B780"/>
    <mergeCell ref="C779:C780"/>
    <mergeCell ref="B781:B782"/>
    <mergeCell ref="C781:C782"/>
    <mergeCell ref="B783:B784"/>
    <mergeCell ref="C783:C784"/>
    <mergeCell ref="B797:B798"/>
    <mergeCell ref="C797:C798"/>
    <mergeCell ref="B799:B800"/>
    <mergeCell ref="C799:C800"/>
    <mergeCell ref="B801:B802"/>
    <mergeCell ref="C801:C802"/>
    <mergeCell ref="B791:B792"/>
    <mergeCell ref="C791:C792"/>
    <mergeCell ref="B793:B794"/>
    <mergeCell ref="C793:C794"/>
    <mergeCell ref="B795:B796"/>
    <mergeCell ref="C795:C796"/>
    <mergeCell ref="B809:B810"/>
    <mergeCell ref="C809:C810"/>
    <mergeCell ref="B811:B812"/>
    <mergeCell ref="C811:C812"/>
    <mergeCell ref="B813:B814"/>
    <mergeCell ref="C813:C814"/>
    <mergeCell ref="B803:B804"/>
    <mergeCell ref="C803:C804"/>
    <mergeCell ref="B805:B806"/>
    <mergeCell ref="C805:C806"/>
    <mergeCell ref="B807:B808"/>
    <mergeCell ref="C807:C808"/>
    <mergeCell ref="B821:B822"/>
    <mergeCell ref="C821:C822"/>
    <mergeCell ref="B823:B824"/>
    <mergeCell ref="C823:C824"/>
    <mergeCell ref="B825:B826"/>
    <mergeCell ref="C825:C826"/>
    <mergeCell ref="B815:B816"/>
    <mergeCell ref="C815:C816"/>
    <mergeCell ref="B817:B818"/>
    <mergeCell ref="C817:C818"/>
    <mergeCell ref="B819:B820"/>
    <mergeCell ref="C819:C820"/>
    <mergeCell ref="B833:B834"/>
    <mergeCell ref="C833:C834"/>
    <mergeCell ref="B835:B836"/>
    <mergeCell ref="C835:C836"/>
    <mergeCell ref="B837:B838"/>
    <mergeCell ref="C837:C838"/>
    <mergeCell ref="B827:B828"/>
    <mergeCell ref="C827:C828"/>
    <mergeCell ref="B829:B830"/>
    <mergeCell ref="C829:C830"/>
    <mergeCell ref="B831:B832"/>
    <mergeCell ref="C831:C832"/>
    <mergeCell ref="A847:A898"/>
    <mergeCell ref="B847:B848"/>
    <mergeCell ref="C847:C848"/>
    <mergeCell ref="B849:B850"/>
    <mergeCell ref="C849:C850"/>
    <mergeCell ref="B851:B852"/>
    <mergeCell ref="C851:C852"/>
    <mergeCell ref="B853:B854"/>
    <mergeCell ref="B839:B840"/>
    <mergeCell ref="C839:C840"/>
    <mergeCell ref="B841:B842"/>
    <mergeCell ref="C841:C842"/>
    <mergeCell ref="B843:B844"/>
    <mergeCell ref="C843:C844"/>
    <mergeCell ref="A743:A846"/>
    <mergeCell ref="C853:C854"/>
    <mergeCell ref="B855:B856"/>
    <mergeCell ref="C855:C856"/>
    <mergeCell ref="B857:B858"/>
    <mergeCell ref="C857:C858"/>
    <mergeCell ref="B859:B860"/>
    <mergeCell ref="C859:C860"/>
    <mergeCell ref="B845:B846"/>
    <mergeCell ref="C845:C846"/>
    <mergeCell ref="B867:B868"/>
    <mergeCell ref="C867:C868"/>
    <mergeCell ref="B869:B870"/>
    <mergeCell ref="C869:C870"/>
    <mergeCell ref="B871:B872"/>
    <mergeCell ref="C871:C872"/>
    <mergeCell ref="B861:B862"/>
    <mergeCell ref="C861:C862"/>
    <mergeCell ref="B863:B864"/>
    <mergeCell ref="C863:C864"/>
    <mergeCell ref="B865:B866"/>
    <mergeCell ref="C865:C866"/>
    <mergeCell ref="B879:B880"/>
    <mergeCell ref="C879:C880"/>
    <mergeCell ref="B881:B882"/>
    <mergeCell ref="C881:C882"/>
    <mergeCell ref="B883:B884"/>
    <mergeCell ref="C883:C884"/>
    <mergeCell ref="B873:B874"/>
    <mergeCell ref="C873:C874"/>
    <mergeCell ref="B875:B876"/>
    <mergeCell ref="C875:C876"/>
    <mergeCell ref="B877:B878"/>
    <mergeCell ref="C877:C878"/>
    <mergeCell ref="B897:B898"/>
    <mergeCell ref="C897:C898"/>
    <mergeCell ref="B891:B892"/>
    <mergeCell ref="C891:C892"/>
    <mergeCell ref="B893:B894"/>
    <mergeCell ref="C893:C894"/>
    <mergeCell ref="B895:B896"/>
    <mergeCell ref="C895:C896"/>
    <mergeCell ref="B885:B886"/>
    <mergeCell ref="C885:C886"/>
    <mergeCell ref="B887:B888"/>
    <mergeCell ref="C887:C888"/>
    <mergeCell ref="B889:B890"/>
    <mergeCell ref="C889:C890"/>
  </mergeCells>
  <phoneticPr fontId="21" type="noConversion"/>
  <dataValidations count="1">
    <dataValidation type="list" allowBlank="1" showInputMessage="1" showErrorMessage="1" sqref="AB2">
      <formula1>$Q$5:$Q$120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898"/>
  <sheetViews>
    <sheetView showGridLines="0" workbookViewId="0">
      <selection activeCell="AC5" sqref="AC5"/>
    </sheetView>
  </sheetViews>
  <sheetFormatPr defaultRowHeight="16.5"/>
  <cols>
    <col min="1" max="1" width="5.5" customWidth="1"/>
    <col min="2" max="2" width="5.25" customWidth="1"/>
    <col min="3" max="3" width="9.5" customWidth="1"/>
    <col min="4" max="9" width="7.5" customWidth="1"/>
    <col min="10" max="10" width="13.75" hidden="1" customWidth="1"/>
    <col min="11" max="11" width="12.625" hidden="1" customWidth="1"/>
    <col min="12" max="12" width="10" hidden="1" customWidth="1"/>
    <col min="13" max="16" width="5.25" hidden="1" customWidth="1"/>
    <col min="17" max="17" width="2.875" customWidth="1"/>
    <col min="18" max="18" width="5.25" customWidth="1"/>
    <col min="19" max="19" width="3.375" customWidth="1"/>
    <col min="20" max="20" width="7.5" customWidth="1"/>
    <col min="21" max="26" width="3.625" customWidth="1"/>
    <col min="27" max="27" width="2" customWidth="1"/>
    <col min="28" max="28" width="5.375" customWidth="1"/>
    <col min="29" max="38" width="4.5" customWidth="1"/>
    <col min="39" max="39" width="2.5" customWidth="1"/>
    <col min="40" max="40" width="2" customWidth="1"/>
    <col min="41" max="47" width="4.5" customWidth="1"/>
    <col min="48" max="58" width="3" customWidth="1"/>
  </cols>
  <sheetData>
    <row r="1" spans="1:4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6" t="s">
        <v>36</v>
      </c>
      <c r="AD1" s="27"/>
      <c r="AE1" s="27"/>
      <c r="AF1" s="27"/>
      <c r="AG1" s="27"/>
      <c r="AH1" s="27"/>
      <c r="AI1" s="27"/>
      <c r="AJ1" s="27"/>
      <c r="AK1" s="27"/>
      <c r="AL1" s="28"/>
      <c r="AM1" s="3"/>
      <c r="AN1" s="3"/>
      <c r="AO1" s="29" t="s">
        <v>0</v>
      </c>
      <c r="AP1" s="27"/>
      <c r="AQ1" s="27"/>
      <c r="AR1" s="27"/>
      <c r="AS1" s="27"/>
      <c r="AT1" s="27"/>
      <c r="AU1" s="28"/>
    </row>
    <row r="2" spans="1:47" ht="26.25" customHeight="1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>
        <v>5</v>
      </c>
      <c r="AC2" s="4">
        <f ca="1">SUM(OFFSET(AC$4,1,0,$AB$2,1))</f>
        <v>0</v>
      </c>
      <c r="AD2" s="4">
        <f ca="1">SUM(OFFSET(AD$4,1,0,$AB$2,1))</f>
        <v>0</v>
      </c>
      <c r="AE2" s="4">
        <f ca="1">SUM(OFFSET(AE$4,1,0,$AB$2,1))</f>
        <v>7</v>
      </c>
      <c r="AF2" s="4">
        <f ca="1">SUM(OFFSET(AF$4,1,0,$AB$2,1))</f>
        <v>2</v>
      </c>
      <c r="AG2" s="4">
        <f t="shared" ref="AG2:AL2" ca="1" si="0">SUM(OFFSET(AG$4,1,0,$AB$2,1))</f>
        <v>3</v>
      </c>
      <c r="AH2" s="4">
        <f t="shared" ca="1" si="0"/>
        <v>1</v>
      </c>
      <c r="AI2" s="4">
        <f t="shared" ca="1" si="0"/>
        <v>6</v>
      </c>
      <c r="AJ2" s="4">
        <f t="shared" ca="1" si="0"/>
        <v>3</v>
      </c>
      <c r="AK2" s="4">
        <f t="shared" ca="1" si="0"/>
        <v>2</v>
      </c>
      <c r="AL2" s="4">
        <f t="shared" ca="1" si="0"/>
        <v>6</v>
      </c>
      <c r="AM2" s="4"/>
      <c r="AN2" s="4"/>
      <c r="AO2" s="4">
        <f t="shared" ref="AO2:AU2" ca="1" si="1">SUM(OFFSET(AO$4,1,0,$AB$2,1))</f>
        <v>0</v>
      </c>
      <c r="AP2" s="4">
        <f t="shared" ca="1" si="1"/>
        <v>0</v>
      </c>
      <c r="AQ2" s="4">
        <f t="shared" ca="1" si="1"/>
        <v>3</v>
      </c>
      <c r="AR2" s="4">
        <f t="shared" ca="1" si="1"/>
        <v>0</v>
      </c>
      <c r="AS2" s="4">
        <f t="shared" ca="1" si="1"/>
        <v>0</v>
      </c>
      <c r="AT2" s="4">
        <f t="shared" ca="1" si="1"/>
        <v>2</v>
      </c>
      <c r="AU2" s="4">
        <f t="shared" ca="1" si="1"/>
        <v>0</v>
      </c>
    </row>
    <row r="3" spans="1:47" ht="16.5" customHeight="1">
      <c r="A3" s="33" t="s">
        <v>2</v>
      </c>
      <c r="B3" s="33" t="s">
        <v>3</v>
      </c>
      <c r="C3" s="33" t="s">
        <v>4</v>
      </c>
      <c r="D3" s="35" t="s">
        <v>5</v>
      </c>
      <c r="E3" s="36"/>
      <c r="F3" s="35" t="s">
        <v>6</v>
      </c>
      <c r="G3" s="37"/>
      <c r="H3" s="37"/>
      <c r="I3" s="36"/>
      <c r="J3" s="6" t="s">
        <v>7</v>
      </c>
      <c r="K3" s="6" t="s">
        <v>8</v>
      </c>
      <c r="L3" s="6" t="s">
        <v>9</v>
      </c>
      <c r="M3" s="35" t="s">
        <v>10</v>
      </c>
      <c r="N3" s="36"/>
      <c r="O3" s="35" t="s">
        <v>11</v>
      </c>
      <c r="P3" s="36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f>SUM(AC5:AC900)</f>
        <v>440</v>
      </c>
      <c r="AD3" s="4">
        <f t="shared" ref="AD3:AL3" si="2">SUM(AD5:AD900)</f>
        <v>523</v>
      </c>
      <c r="AE3" s="4">
        <f t="shared" si="2"/>
        <v>570</v>
      </c>
      <c r="AF3" s="4">
        <f t="shared" si="2"/>
        <v>517</v>
      </c>
      <c r="AG3" s="4">
        <f t="shared" si="2"/>
        <v>513</v>
      </c>
      <c r="AH3" s="4">
        <f t="shared" si="2"/>
        <v>548</v>
      </c>
      <c r="AI3" s="4">
        <f t="shared" si="2"/>
        <v>540</v>
      </c>
      <c r="AJ3" s="4">
        <f t="shared" si="2"/>
        <v>564</v>
      </c>
      <c r="AK3" s="4">
        <f t="shared" si="2"/>
        <v>576</v>
      </c>
      <c r="AL3" s="4">
        <f t="shared" si="2"/>
        <v>573</v>
      </c>
      <c r="AM3" s="4"/>
      <c r="AN3" s="4"/>
      <c r="AO3" s="4">
        <f t="shared" ref="AO3:AU3" si="3">SUM(AO5:AO900)</f>
        <v>106</v>
      </c>
      <c r="AP3" s="4">
        <f t="shared" si="3"/>
        <v>126</v>
      </c>
      <c r="AQ3" s="4">
        <f t="shared" si="3"/>
        <v>119</v>
      </c>
      <c r="AR3" s="4">
        <f t="shared" si="3"/>
        <v>149</v>
      </c>
      <c r="AS3" s="4">
        <f t="shared" si="3"/>
        <v>145</v>
      </c>
      <c r="AT3" s="4">
        <f t="shared" si="3"/>
        <v>124</v>
      </c>
      <c r="AU3" s="4">
        <f t="shared" si="3"/>
        <v>125</v>
      </c>
    </row>
    <row r="4" spans="1:47" ht="16.5" customHeight="1">
      <c r="A4" s="34"/>
      <c r="B4" s="34"/>
      <c r="C4" s="34"/>
      <c r="D4" s="35" t="s">
        <v>12</v>
      </c>
      <c r="E4" s="36"/>
      <c r="F4" s="35" t="s">
        <v>13</v>
      </c>
      <c r="G4" s="37"/>
      <c r="H4" s="37"/>
      <c r="I4" s="36"/>
      <c r="J4" s="6" t="s">
        <v>14</v>
      </c>
      <c r="K4" s="6" t="s">
        <v>15</v>
      </c>
      <c r="L4" s="6" t="s">
        <v>16</v>
      </c>
      <c r="M4" s="35" t="s">
        <v>17</v>
      </c>
      <c r="N4" s="36"/>
      <c r="O4" s="35" t="s">
        <v>18</v>
      </c>
      <c r="P4" s="36"/>
      <c r="Q4" s="4"/>
      <c r="R4" s="4" t="s">
        <v>3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/>
      <c r="AB4" s="4"/>
      <c r="AC4" s="4">
        <v>0</v>
      </c>
      <c r="AD4" s="4">
        <v>1</v>
      </c>
      <c r="AE4" s="4">
        <v>2</v>
      </c>
      <c r="AF4" s="4">
        <v>3</v>
      </c>
      <c r="AG4" s="4">
        <v>4</v>
      </c>
      <c r="AH4" s="4">
        <v>5</v>
      </c>
      <c r="AI4" s="4">
        <v>6</v>
      </c>
      <c r="AJ4" s="4">
        <v>7</v>
      </c>
      <c r="AK4" s="4">
        <v>8</v>
      </c>
      <c r="AL4" s="4">
        <v>9</v>
      </c>
      <c r="AM4" s="4" t="s">
        <v>27</v>
      </c>
      <c r="AN4" s="4" t="s">
        <v>27</v>
      </c>
      <c r="AO4" s="4">
        <v>1</v>
      </c>
      <c r="AP4" s="4">
        <v>2</v>
      </c>
      <c r="AQ4" s="4">
        <v>3</v>
      </c>
      <c r="AR4" s="4">
        <v>4</v>
      </c>
      <c r="AS4" s="4">
        <v>5</v>
      </c>
      <c r="AT4" s="4">
        <v>6</v>
      </c>
      <c r="AU4" s="4">
        <v>7</v>
      </c>
    </row>
    <row r="5" spans="1:47">
      <c r="A5" s="24">
        <v>2020</v>
      </c>
      <c r="B5" s="25">
        <v>447</v>
      </c>
      <c r="C5" s="25">
        <v>20200122</v>
      </c>
      <c r="D5" s="7" t="s">
        <v>28</v>
      </c>
      <c r="E5" s="7" t="s">
        <v>29</v>
      </c>
      <c r="F5" s="7" t="s">
        <v>28</v>
      </c>
      <c r="G5" s="7" t="s">
        <v>28</v>
      </c>
      <c r="H5" s="7" t="s">
        <v>29</v>
      </c>
      <c r="I5" s="7" t="s">
        <v>29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1">
        <v>1</v>
      </c>
      <c r="R5" s="8">
        <v>447</v>
      </c>
      <c r="S5" s="4">
        <v>3</v>
      </c>
      <c r="T5" s="4">
        <v>736922</v>
      </c>
      <c r="U5" s="4">
        <v>7</v>
      </c>
      <c r="V5" s="4">
        <v>3</v>
      </c>
      <c r="W5" s="4">
        <v>6</v>
      </c>
      <c r="X5" s="4">
        <v>9</v>
      </c>
      <c r="Y5" s="4">
        <v>2</v>
      </c>
      <c r="Z5" s="4">
        <v>2</v>
      </c>
      <c r="AA5" s="4" t="s">
        <v>27</v>
      </c>
      <c r="AB5" s="4">
        <v>1</v>
      </c>
      <c r="AC5" s="9">
        <v>0</v>
      </c>
      <c r="AD5" s="9">
        <v>0</v>
      </c>
      <c r="AE5" s="10">
        <v>2</v>
      </c>
      <c r="AF5" s="11">
        <v>1</v>
      </c>
      <c r="AG5" s="9">
        <v>0</v>
      </c>
      <c r="AH5" s="9">
        <v>0</v>
      </c>
      <c r="AI5" s="11">
        <v>1</v>
      </c>
      <c r="AJ5" s="11">
        <v>1</v>
      </c>
      <c r="AK5" s="9">
        <v>0</v>
      </c>
      <c r="AL5" s="11">
        <v>1</v>
      </c>
      <c r="AM5" s="4">
        <v>5</v>
      </c>
      <c r="AN5" s="4" t="s">
        <v>27</v>
      </c>
      <c r="AO5" s="12">
        <v>0</v>
      </c>
      <c r="AP5" s="12">
        <v>0</v>
      </c>
      <c r="AQ5" s="13">
        <v>1</v>
      </c>
      <c r="AR5" s="12">
        <v>0</v>
      </c>
      <c r="AS5" s="12">
        <v>0</v>
      </c>
      <c r="AT5" s="12">
        <v>0</v>
      </c>
      <c r="AU5" s="12">
        <v>0</v>
      </c>
    </row>
    <row r="6" spans="1:47">
      <c r="A6" s="22"/>
      <c r="B6" s="20"/>
      <c r="C6" s="20"/>
      <c r="D6" s="14">
        <v>736922</v>
      </c>
      <c r="E6" s="14">
        <v>692792</v>
      </c>
      <c r="F6" s="14">
        <v>736921</v>
      </c>
      <c r="G6" s="14">
        <v>736923</v>
      </c>
      <c r="H6" s="14">
        <v>692791</v>
      </c>
      <c r="I6" s="14">
        <v>692793</v>
      </c>
      <c r="J6" s="14">
        <v>623336</v>
      </c>
      <c r="K6" s="14">
        <v>1529</v>
      </c>
      <c r="L6" s="14">
        <v>808</v>
      </c>
      <c r="M6" s="14">
        <v>66</v>
      </c>
      <c r="N6" s="14">
        <v>76</v>
      </c>
      <c r="O6" s="14">
        <v>0</v>
      </c>
      <c r="P6" s="14">
        <v>2</v>
      </c>
      <c r="Q6" s="7">
        <v>2</v>
      </c>
      <c r="R6" s="8">
        <v>447</v>
      </c>
      <c r="S6" s="4">
        <v>6</v>
      </c>
      <c r="T6" s="4">
        <v>692792</v>
      </c>
      <c r="U6" s="4">
        <v>6</v>
      </c>
      <c r="V6" s="4">
        <v>9</v>
      </c>
      <c r="W6" s="4">
        <v>2</v>
      </c>
      <c r="X6" s="4">
        <v>7</v>
      </c>
      <c r="Y6" s="4">
        <v>9</v>
      </c>
      <c r="Z6" s="4">
        <v>2</v>
      </c>
      <c r="AA6" s="4" t="s">
        <v>27</v>
      </c>
      <c r="AB6" s="4">
        <v>1</v>
      </c>
      <c r="AC6" s="9">
        <v>0</v>
      </c>
      <c r="AD6" s="9">
        <v>0</v>
      </c>
      <c r="AE6" s="10">
        <v>2</v>
      </c>
      <c r="AF6" s="9">
        <v>0</v>
      </c>
      <c r="AG6" s="9">
        <v>0</v>
      </c>
      <c r="AH6" s="9">
        <v>0</v>
      </c>
      <c r="AI6" s="11">
        <v>1</v>
      </c>
      <c r="AJ6" s="11">
        <v>1</v>
      </c>
      <c r="AK6" s="9">
        <v>0</v>
      </c>
      <c r="AL6" s="10">
        <v>2</v>
      </c>
      <c r="AM6" s="4">
        <v>4</v>
      </c>
      <c r="AN6" s="4" t="s">
        <v>27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6">
        <v>1</v>
      </c>
      <c r="AU6" s="15">
        <v>0</v>
      </c>
    </row>
    <row r="7" spans="1:47">
      <c r="A7" s="22"/>
      <c r="B7" s="19">
        <v>446</v>
      </c>
      <c r="C7" s="19">
        <v>20200115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1">
        <v>3</v>
      </c>
      <c r="R7" s="8">
        <v>446</v>
      </c>
      <c r="S7" s="4">
        <v>3</v>
      </c>
      <c r="T7" s="4">
        <v>628242</v>
      </c>
      <c r="U7" s="4">
        <v>6</v>
      </c>
      <c r="V7" s="4">
        <v>2</v>
      </c>
      <c r="W7" s="4">
        <v>8</v>
      </c>
      <c r="X7" s="4">
        <v>2</v>
      </c>
      <c r="Y7" s="4">
        <v>4</v>
      </c>
      <c r="Z7" s="4">
        <v>2</v>
      </c>
      <c r="AA7" s="4" t="s">
        <v>27</v>
      </c>
      <c r="AB7" s="4">
        <v>1</v>
      </c>
      <c r="AC7" s="9">
        <v>0</v>
      </c>
      <c r="AD7" s="9">
        <v>0</v>
      </c>
      <c r="AE7" s="17">
        <v>3</v>
      </c>
      <c r="AF7" s="9">
        <v>0</v>
      </c>
      <c r="AG7" s="11">
        <v>1</v>
      </c>
      <c r="AH7" s="9">
        <v>0</v>
      </c>
      <c r="AI7" s="11">
        <v>1</v>
      </c>
      <c r="AJ7" s="9">
        <v>0</v>
      </c>
      <c r="AK7" s="11">
        <v>1</v>
      </c>
      <c r="AL7" s="9">
        <v>0</v>
      </c>
      <c r="AM7" s="4">
        <v>4</v>
      </c>
      <c r="AN7" s="4" t="s">
        <v>27</v>
      </c>
      <c r="AO7" s="15">
        <v>0</v>
      </c>
      <c r="AP7" s="15">
        <v>0</v>
      </c>
      <c r="AQ7" s="16">
        <v>1</v>
      </c>
      <c r="AR7" s="15">
        <v>0</v>
      </c>
      <c r="AS7" s="15">
        <v>0</v>
      </c>
      <c r="AT7" s="15">
        <v>0</v>
      </c>
      <c r="AU7" s="15">
        <v>0</v>
      </c>
    </row>
    <row r="8" spans="1:47">
      <c r="A8" s="22"/>
      <c r="B8" s="20"/>
      <c r="C8" s="20"/>
      <c r="D8" s="14">
        <v>628242</v>
      </c>
      <c r="E8" s="14">
        <v>849365</v>
      </c>
      <c r="F8" s="14">
        <v>628241</v>
      </c>
      <c r="G8" s="14">
        <v>628243</v>
      </c>
      <c r="H8" s="14">
        <v>849364</v>
      </c>
      <c r="I8" s="14">
        <v>849366</v>
      </c>
      <c r="J8" s="14">
        <v>351693</v>
      </c>
      <c r="K8" s="14">
        <v>94140</v>
      </c>
      <c r="L8" s="14">
        <v>149</v>
      </c>
      <c r="M8" s="14">
        <v>15</v>
      </c>
      <c r="N8" s="14">
        <v>56</v>
      </c>
      <c r="O8" s="14">
        <v>1</v>
      </c>
      <c r="P8" s="14">
        <v>3</v>
      </c>
      <c r="Q8" s="7">
        <v>4</v>
      </c>
      <c r="R8" s="8">
        <v>446</v>
      </c>
      <c r="S8" s="4">
        <v>3</v>
      </c>
      <c r="T8" s="4">
        <v>849365</v>
      </c>
      <c r="U8" s="4">
        <v>8</v>
      </c>
      <c r="V8" s="4">
        <v>4</v>
      </c>
      <c r="W8" s="4">
        <v>9</v>
      </c>
      <c r="X8" s="4">
        <v>3</v>
      </c>
      <c r="Y8" s="4">
        <v>6</v>
      </c>
      <c r="Z8" s="4">
        <v>5</v>
      </c>
      <c r="AA8" s="4" t="s">
        <v>27</v>
      </c>
      <c r="AB8" s="4">
        <v>1</v>
      </c>
      <c r="AC8" s="9">
        <v>0</v>
      </c>
      <c r="AD8" s="9">
        <v>0</v>
      </c>
      <c r="AE8" s="9">
        <v>0</v>
      </c>
      <c r="AF8" s="11">
        <v>1</v>
      </c>
      <c r="AG8" s="11">
        <v>1</v>
      </c>
      <c r="AH8" s="11">
        <v>1</v>
      </c>
      <c r="AI8" s="11">
        <v>1</v>
      </c>
      <c r="AJ8" s="9">
        <v>0</v>
      </c>
      <c r="AK8" s="11">
        <v>1</v>
      </c>
      <c r="AL8" s="11">
        <v>1</v>
      </c>
      <c r="AM8" s="4">
        <v>6</v>
      </c>
      <c r="AN8" s="4" t="s">
        <v>27</v>
      </c>
      <c r="AO8" s="15">
        <v>0</v>
      </c>
      <c r="AP8" s="15">
        <v>0</v>
      </c>
      <c r="AQ8" s="16">
        <v>1</v>
      </c>
      <c r="AR8" s="15">
        <v>0</v>
      </c>
      <c r="AS8" s="15">
        <v>0</v>
      </c>
      <c r="AT8" s="15">
        <v>0</v>
      </c>
      <c r="AU8" s="15">
        <v>0</v>
      </c>
    </row>
    <row r="9" spans="1:47">
      <c r="A9" s="22"/>
      <c r="B9" s="19">
        <v>445</v>
      </c>
      <c r="C9" s="19">
        <v>20200108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1">
        <v>5</v>
      </c>
      <c r="R9" s="8">
        <v>445</v>
      </c>
      <c r="S9" s="4">
        <v>6</v>
      </c>
      <c r="T9" s="4">
        <v>946769</v>
      </c>
      <c r="U9" s="4">
        <v>9</v>
      </c>
      <c r="V9" s="4">
        <v>4</v>
      </c>
      <c r="W9" s="4">
        <v>6</v>
      </c>
      <c r="X9" s="4">
        <v>7</v>
      </c>
      <c r="Y9" s="4">
        <v>6</v>
      </c>
      <c r="Z9" s="4">
        <v>9</v>
      </c>
      <c r="AA9" s="4" t="s">
        <v>27</v>
      </c>
      <c r="AB9" s="4">
        <v>1</v>
      </c>
      <c r="AC9" s="9">
        <v>0</v>
      </c>
      <c r="AD9" s="9">
        <v>0</v>
      </c>
      <c r="AE9" s="9">
        <v>0</v>
      </c>
      <c r="AF9" s="9">
        <v>0</v>
      </c>
      <c r="AG9" s="11">
        <v>1</v>
      </c>
      <c r="AH9" s="9">
        <v>0</v>
      </c>
      <c r="AI9" s="10">
        <v>2</v>
      </c>
      <c r="AJ9" s="11">
        <v>1</v>
      </c>
      <c r="AK9" s="9">
        <v>0</v>
      </c>
      <c r="AL9" s="10">
        <v>2</v>
      </c>
      <c r="AM9" s="4">
        <v>4</v>
      </c>
      <c r="AN9" s="4" t="s">
        <v>27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6">
        <v>1</v>
      </c>
      <c r="AU9" s="15">
        <v>0</v>
      </c>
    </row>
    <row r="10" spans="1:47">
      <c r="A10" s="22"/>
      <c r="B10" s="20"/>
      <c r="C10" s="20"/>
      <c r="D10" s="14">
        <v>946769</v>
      </c>
      <c r="E10" s="14">
        <v>810317</v>
      </c>
      <c r="F10" s="14">
        <v>946768</v>
      </c>
      <c r="G10" s="14">
        <v>946770</v>
      </c>
      <c r="H10" s="14">
        <v>810316</v>
      </c>
      <c r="I10" s="14">
        <v>810318</v>
      </c>
      <c r="J10" s="14">
        <v>780948</v>
      </c>
      <c r="K10" s="14">
        <v>53696</v>
      </c>
      <c r="L10" s="14">
        <v>217</v>
      </c>
      <c r="M10" s="14">
        <v>67</v>
      </c>
      <c r="N10" s="14">
        <v>25</v>
      </c>
      <c r="O10" s="14">
        <v>0</v>
      </c>
      <c r="P10" s="14">
        <v>9</v>
      </c>
      <c r="Q10" s="7">
        <v>6</v>
      </c>
      <c r="R10" s="8">
        <v>445</v>
      </c>
      <c r="S10" s="4">
        <v>6</v>
      </c>
      <c r="T10" s="4">
        <v>810317</v>
      </c>
      <c r="U10" s="4">
        <v>8</v>
      </c>
      <c r="V10" s="4">
        <v>1</v>
      </c>
      <c r="W10" s="4">
        <v>0</v>
      </c>
      <c r="X10" s="4">
        <v>3</v>
      </c>
      <c r="Y10" s="4">
        <v>1</v>
      </c>
      <c r="Z10" s="4">
        <v>7</v>
      </c>
      <c r="AA10" s="4" t="s">
        <v>27</v>
      </c>
      <c r="AB10" s="4">
        <v>1</v>
      </c>
      <c r="AC10" s="11">
        <v>1</v>
      </c>
      <c r="AD10" s="10">
        <v>2</v>
      </c>
      <c r="AE10" s="9">
        <v>0</v>
      </c>
      <c r="AF10" s="11">
        <v>1</v>
      </c>
      <c r="AG10" s="9">
        <v>0</v>
      </c>
      <c r="AH10" s="9">
        <v>0</v>
      </c>
      <c r="AI10" s="9">
        <v>0</v>
      </c>
      <c r="AJ10" s="11">
        <v>1</v>
      </c>
      <c r="AK10" s="11">
        <v>1</v>
      </c>
      <c r="AL10" s="9">
        <v>0</v>
      </c>
      <c r="AM10" s="4">
        <v>5</v>
      </c>
      <c r="AN10" s="4" t="s">
        <v>27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6">
        <v>1</v>
      </c>
      <c r="AU10" s="15">
        <v>0</v>
      </c>
    </row>
    <row r="11" spans="1:47">
      <c r="A11" s="22"/>
      <c r="B11" s="19">
        <v>444</v>
      </c>
      <c r="C11" s="19">
        <v>20200101</v>
      </c>
      <c r="D11" s="7" t="s">
        <v>31</v>
      </c>
      <c r="E11" s="7" t="s">
        <v>32</v>
      </c>
      <c r="F11" s="7" t="s">
        <v>31</v>
      </c>
      <c r="G11" s="7" t="s">
        <v>31</v>
      </c>
      <c r="H11" s="7" t="s">
        <v>32</v>
      </c>
      <c r="I11" s="7" t="s">
        <v>32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1">
        <v>7</v>
      </c>
      <c r="R11" s="8">
        <v>444</v>
      </c>
      <c r="S11" s="4">
        <v>5</v>
      </c>
      <c r="T11" s="4">
        <v>496004</v>
      </c>
      <c r="U11" s="4">
        <v>4</v>
      </c>
      <c r="V11" s="4">
        <v>9</v>
      </c>
      <c r="W11" s="4">
        <v>6</v>
      </c>
      <c r="X11" s="4">
        <v>0</v>
      </c>
      <c r="Y11" s="4">
        <v>0</v>
      </c>
      <c r="Z11" s="4">
        <v>4</v>
      </c>
      <c r="AA11" s="4" t="s">
        <v>27</v>
      </c>
      <c r="AB11" s="4">
        <v>1</v>
      </c>
      <c r="AC11" s="10">
        <v>2</v>
      </c>
      <c r="AD11" s="9">
        <v>0</v>
      </c>
      <c r="AE11" s="9">
        <v>0</v>
      </c>
      <c r="AF11" s="9">
        <v>0</v>
      </c>
      <c r="AG11" s="10">
        <v>2</v>
      </c>
      <c r="AH11" s="9">
        <v>0</v>
      </c>
      <c r="AI11" s="11">
        <v>1</v>
      </c>
      <c r="AJ11" s="9">
        <v>0</v>
      </c>
      <c r="AK11" s="9">
        <v>0</v>
      </c>
      <c r="AL11" s="11">
        <v>1</v>
      </c>
      <c r="AM11" s="4">
        <v>4</v>
      </c>
      <c r="AN11" s="4" t="s">
        <v>27</v>
      </c>
      <c r="AO11" s="15">
        <v>0</v>
      </c>
      <c r="AP11" s="15">
        <v>0</v>
      </c>
      <c r="AQ11" s="15">
        <v>0</v>
      </c>
      <c r="AR11" s="15">
        <v>0</v>
      </c>
      <c r="AS11" s="16">
        <v>1</v>
      </c>
      <c r="AT11" s="15">
        <v>0</v>
      </c>
      <c r="AU11" s="15">
        <v>0</v>
      </c>
    </row>
    <row r="12" spans="1:47">
      <c r="A12" s="23"/>
      <c r="B12" s="20"/>
      <c r="C12" s="20"/>
      <c r="D12" s="14">
        <v>496004</v>
      </c>
      <c r="E12" s="14">
        <v>140966</v>
      </c>
      <c r="F12" s="14">
        <v>496003</v>
      </c>
      <c r="G12" s="14">
        <v>496005</v>
      </c>
      <c r="H12" s="14">
        <v>140965</v>
      </c>
      <c r="I12" s="14">
        <v>140967</v>
      </c>
      <c r="J12" s="14">
        <v>846934</v>
      </c>
      <c r="K12" s="14">
        <v>57010</v>
      </c>
      <c r="L12" s="14">
        <v>211</v>
      </c>
      <c r="M12" s="14">
        <v>59</v>
      </c>
      <c r="N12" s="14">
        <v>93</v>
      </c>
      <c r="O12" s="14">
        <v>8</v>
      </c>
      <c r="P12" s="14">
        <v>3</v>
      </c>
      <c r="Q12" s="7">
        <v>8</v>
      </c>
      <c r="R12" s="8">
        <v>444</v>
      </c>
      <c r="S12" s="4">
        <v>4</v>
      </c>
      <c r="T12" s="4">
        <v>140966</v>
      </c>
      <c r="U12" s="4">
        <v>1</v>
      </c>
      <c r="V12" s="4">
        <v>4</v>
      </c>
      <c r="W12" s="4">
        <v>0</v>
      </c>
      <c r="X12" s="4">
        <v>9</v>
      </c>
      <c r="Y12" s="4">
        <v>6</v>
      </c>
      <c r="Z12" s="4">
        <v>6</v>
      </c>
      <c r="AA12" s="4" t="s">
        <v>27</v>
      </c>
      <c r="AB12" s="4">
        <v>1</v>
      </c>
      <c r="AC12" s="11">
        <v>1</v>
      </c>
      <c r="AD12" s="11">
        <v>1</v>
      </c>
      <c r="AE12" s="9">
        <v>0</v>
      </c>
      <c r="AF12" s="9">
        <v>0</v>
      </c>
      <c r="AG12" s="11">
        <v>1</v>
      </c>
      <c r="AH12" s="9">
        <v>0</v>
      </c>
      <c r="AI12" s="10">
        <v>2</v>
      </c>
      <c r="AJ12" s="9">
        <v>0</v>
      </c>
      <c r="AK12" s="9">
        <v>0</v>
      </c>
      <c r="AL12" s="11">
        <v>1</v>
      </c>
      <c r="AM12" s="4">
        <v>5</v>
      </c>
      <c r="AN12" s="4" t="s">
        <v>27</v>
      </c>
      <c r="AO12" s="15">
        <v>0</v>
      </c>
      <c r="AP12" s="15">
        <v>0</v>
      </c>
      <c r="AQ12" s="15">
        <v>0</v>
      </c>
      <c r="AR12" s="16">
        <v>1</v>
      </c>
      <c r="AS12" s="15">
        <v>0</v>
      </c>
      <c r="AT12" s="15">
        <v>0</v>
      </c>
      <c r="AU12" s="15">
        <v>0</v>
      </c>
    </row>
    <row r="13" spans="1:47">
      <c r="A13" s="21">
        <v>2019</v>
      </c>
      <c r="B13" s="19">
        <v>443</v>
      </c>
      <c r="C13" s="19">
        <v>20191225</v>
      </c>
      <c r="D13" s="7" t="s">
        <v>33</v>
      </c>
      <c r="E13" s="7" t="s">
        <v>28</v>
      </c>
      <c r="F13" s="7" t="s">
        <v>33</v>
      </c>
      <c r="G13" s="7" t="s">
        <v>33</v>
      </c>
      <c r="H13" s="7" t="s">
        <v>28</v>
      </c>
      <c r="I13" s="7" t="s">
        <v>28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1">
        <v>9</v>
      </c>
      <c r="R13" s="8">
        <v>443</v>
      </c>
      <c r="S13" s="4">
        <v>2</v>
      </c>
      <c r="T13" s="4">
        <v>642712</v>
      </c>
      <c r="U13" s="4">
        <v>6</v>
      </c>
      <c r="V13" s="4">
        <v>4</v>
      </c>
      <c r="W13" s="4">
        <v>2</v>
      </c>
      <c r="X13" s="4">
        <v>7</v>
      </c>
      <c r="Y13" s="4">
        <v>1</v>
      </c>
      <c r="Z13" s="4">
        <v>2</v>
      </c>
      <c r="AA13" s="4" t="s">
        <v>27</v>
      </c>
      <c r="AB13" s="4">
        <v>1</v>
      </c>
      <c r="AC13" s="9">
        <v>0</v>
      </c>
      <c r="AD13" s="11">
        <v>1</v>
      </c>
      <c r="AE13" s="10">
        <v>2</v>
      </c>
      <c r="AF13" s="9">
        <v>0</v>
      </c>
      <c r="AG13" s="11">
        <v>1</v>
      </c>
      <c r="AH13" s="9">
        <v>0</v>
      </c>
      <c r="AI13" s="11">
        <v>1</v>
      </c>
      <c r="AJ13" s="11">
        <v>1</v>
      </c>
      <c r="AK13" s="9">
        <v>0</v>
      </c>
      <c r="AL13" s="9">
        <v>0</v>
      </c>
      <c r="AM13" s="4">
        <v>5</v>
      </c>
      <c r="AN13" s="4" t="s">
        <v>27</v>
      </c>
      <c r="AO13" s="15">
        <v>0</v>
      </c>
      <c r="AP13" s="16">
        <v>1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</row>
    <row r="14" spans="1:47">
      <c r="A14" s="22"/>
      <c r="B14" s="20"/>
      <c r="C14" s="20"/>
      <c r="D14" s="14">
        <v>642712</v>
      </c>
      <c r="E14" s="14">
        <v>169651</v>
      </c>
      <c r="F14" s="14">
        <v>642711</v>
      </c>
      <c r="G14" s="14">
        <v>642713</v>
      </c>
      <c r="H14" s="14">
        <v>169650</v>
      </c>
      <c r="I14" s="14">
        <v>169652</v>
      </c>
      <c r="J14" s="14">
        <v>945526</v>
      </c>
      <c r="K14" s="14">
        <v>57944</v>
      </c>
      <c r="L14" s="14">
        <v>111</v>
      </c>
      <c r="M14" s="14">
        <v>48</v>
      </c>
      <c r="N14" s="14">
        <v>36</v>
      </c>
      <c r="O14" s="14">
        <v>4</v>
      </c>
      <c r="P14" s="14">
        <v>2</v>
      </c>
      <c r="Q14" s="7">
        <v>10</v>
      </c>
      <c r="R14" s="8">
        <v>443</v>
      </c>
      <c r="S14" s="4">
        <v>3</v>
      </c>
      <c r="T14" s="4">
        <v>169651</v>
      </c>
      <c r="U14" s="4">
        <v>1</v>
      </c>
      <c r="V14" s="4">
        <v>6</v>
      </c>
      <c r="W14" s="4">
        <v>9</v>
      </c>
      <c r="X14" s="4">
        <v>6</v>
      </c>
      <c r="Y14" s="4">
        <v>5</v>
      </c>
      <c r="Z14" s="4">
        <v>1</v>
      </c>
      <c r="AA14" s="4" t="s">
        <v>27</v>
      </c>
      <c r="AB14" s="4">
        <v>1</v>
      </c>
      <c r="AC14" s="9">
        <v>0</v>
      </c>
      <c r="AD14" s="10">
        <v>2</v>
      </c>
      <c r="AE14" s="9">
        <v>0</v>
      </c>
      <c r="AF14" s="9">
        <v>0</v>
      </c>
      <c r="AG14" s="9">
        <v>0</v>
      </c>
      <c r="AH14" s="11">
        <v>1</v>
      </c>
      <c r="AI14" s="10">
        <v>2</v>
      </c>
      <c r="AJ14" s="9">
        <v>0</v>
      </c>
      <c r="AK14" s="9">
        <v>0</v>
      </c>
      <c r="AL14" s="11">
        <v>1</v>
      </c>
      <c r="AM14" s="4">
        <v>4</v>
      </c>
      <c r="AN14" s="4" t="s">
        <v>27</v>
      </c>
      <c r="AO14" s="15">
        <v>0</v>
      </c>
      <c r="AP14" s="15">
        <v>0</v>
      </c>
      <c r="AQ14" s="16">
        <v>1</v>
      </c>
      <c r="AR14" s="15">
        <v>0</v>
      </c>
      <c r="AS14" s="15">
        <v>0</v>
      </c>
      <c r="AT14" s="15">
        <v>0</v>
      </c>
      <c r="AU14" s="15">
        <v>0</v>
      </c>
    </row>
    <row r="15" spans="1:47">
      <c r="A15" s="22"/>
      <c r="B15" s="19">
        <v>442</v>
      </c>
      <c r="C15" s="19">
        <v>20191218</v>
      </c>
      <c r="D15" s="7" t="s">
        <v>34</v>
      </c>
      <c r="E15" s="7" t="s">
        <v>32</v>
      </c>
      <c r="F15" s="7" t="s">
        <v>34</v>
      </c>
      <c r="G15" s="7" t="s">
        <v>34</v>
      </c>
      <c r="H15" s="7" t="s">
        <v>32</v>
      </c>
      <c r="I15" s="7" t="s">
        <v>32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1">
        <v>11</v>
      </c>
      <c r="R15" s="8">
        <v>442</v>
      </c>
      <c r="S15" s="4">
        <v>1</v>
      </c>
      <c r="T15" s="4">
        <v>426796</v>
      </c>
      <c r="U15" s="4">
        <v>4</v>
      </c>
      <c r="V15" s="4">
        <v>2</v>
      </c>
      <c r="W15" s="4">
        <v>6</v>
      </c>
      <c r="X15" s="4">
        <v>7</v>
      </c>
      <c r="Y15" s="4">
        <v>9</v>
      </c>
      <c r="Z15" s="4">
        <v>6</v>
      </c>
      <c r="AA15" s="4" t="s">
        <v>27</v>
      </c>
      <c r="AB15" s="4">
        <v>1</v>
      </c>
      <c r="AC15" s="9">
        <v>0</v>
      </c>
      <c r="AD15" s="9">
        <v>0</v>
      </c>
      <c r="AE15" s="11">
        <v>1</v>
      </c>
      <c r="AF15" s="9">
        <v>0</v>
      </c>
      <c r="AG15" s="11">
        <v>1</v>
      </c>
      <c r="AH15" s="9">
        <v>0</v>
      </c>
      <c r="AI15" s="10">
        <v>2</v>
      </c>
      <c r="AJ15" s="11">
        <v>1</v>
      </c>
      <c r="AK15" s="9">
        <v>0</v>
      </c>
      <c r="AL15" s="11">
        <v>1</v>
      </c>
      <c r="AM15" s="4">
        <v>5</v>
      </c>
      <c r="AN15" s="4" t="s">
        <v>27</v>
      </c>
      <c r="AO15" s="16">
        <v>1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</row>
    <row r="16" spans="1:47">
      <c r="A16" s="22"/>
      <c r="B16" s="20"/>
      <c r="C16" s="20"/>
      <c r="D16" s="14">
        <v>426796</v>
      </c>
      <c r="E16" s="14">
        <v>296464</v>
      </c>
      <c r="F16" s="14">
        <v>426795</v>
      </c>
      <c r="G16" s="14">
        <v>426797</v>
      </c>
      <c r="H16" s="14">
        <v>296463</v>
      </c>
      <c r="I16" s="14">
        <v>296465</v>
      </c>
      <c r="J16" s="14">
        <v>415783</v>
      </c>
      <c r="K16" s="14">
        <v>88444</v>
      </c>
      <c r="L16" s="14">
        <v>212</v>
      </c>
      <c r="M16" s="14">
        <v>26</v>
      </c>
      <c r="N16" s="14">
        <v>20</v>
      </c>
      <c r="O16" s="14">
        <v>3</v>
      </c>
      <c r="P16" s="14">
        <v>7</v>
      </c>
      <c r="Q16" s="7">
        <v>12</v>
      </c>
      <c r="R16" s="8">
        <v>442</v>
      </c>
      <c r="S16" s="4">
        <v>4</v>
      </c>
      <c r="T16" s="4">
        <v>296464</v>
      </c>
      <c r="U16" s="4">
        <v>2</v>
      </c>
      <c r="V16" s="4">
        <v>9</v>
      </c>
      <c r="W16" s="4">
        <v>6</v>
      </c>
      <c r="X16" s="4">
        <v>4</v>
      </c>
      <c r="Y16" s="4">
        <v>6</v>
      </c>
      <c r="Z16" s="4">
        <v>4</v>
      </c>
      <c r="AA16" s="4" t="s">
        <v>27</v>
      </c>
      <c r="AB16" s="4">
        <v>1</v>
      </c>
      <c r="AC16" s="9">
        <v>0</v>
      </c>
      <c r="AD16" s="9">
        <v>0</v>
      </c>
      <c r="AE16" s="11">
        <v>1</v>
      </c>
      <c r="AF16" s="9">
        <v>0</v>
      </c>
      <c r="AG16" s="10">
        <v>2</v>
      </c>
      <c r="AH16" s="9">
        <v>0</v>
      </c>
      <c r="AI16" s="10">
        <v>2</v>
      </c>
      <c r="AJ16" s="9">
        <v>0</v>
      </c>
      <c r="AK16" s="9">
        <v>0</v>
      </c>
      <c r="AL16" s="11">
        <v>1</v>
      </c>
      <c r="AM16" s="4">
        <v>4</v>
      </c>
      <c r="AN16" s="4" t="s">
        <v>27</v>
      </c>
      <c r="AO16" s="15">
        <v>0</v>
      </c>
      <c r="AP16" s="15">
        <v>0</v>
      </c>
      <c r="AQ16" s="15">
        <v>0</v>
      </c>
      <c r="AR16" s="16">
        <v>1</v>
      </c>
      <c r="AS16" s="15">
        <v>0</v>
      </c>
      <c r="AT16" s="15">
        <v>0</v>
      </c>
      <c r="AU16" s="15">
        <v>0</v>
      </c>
    </row>
    <row r="17" spans="1:47">
      <c r="A17" s="22"/>
      <c r="B17" s="19">
        <v>441</v>
      </c>
      <c r="C17" s="19">
        <v>20191211</v>
      </c>
      <c r="D17" s="7" t="s">
        <v>34</v>
      </c>
      <c r="E17" s="7" t="s">
        <v>28</v>
      </c>
      <c r="F17" s="7" t="s">
        <v>34</v>
      </c>
      <c r="G17" s="7" t="s">
        <v>34</v>
      </c>
      <c r="H17" s="7" t="s">
        <v>28</v>
      </c>
      <c r="I17" s="7" t="s">
        <v>28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1">
        <v>13</v>
      </c>
      <c r="R17" s="8">
        <v>441</v>
      </c>
      <c r="S17" s="4">
        <v>1</v>
      </c>
      <c r="T17" s="4">
        <v>248229</v>
      </c>
      <c r="U17" s="4">
        <v>2</v>
      </c>
      <c r="V17" s="4">
        <v>4</v>
      </c>
      <c r="W17" s="4">
        <v>8</v>
      </c>
      <c r="X17" s="4">
        <v>2</v>
      </c>
      <c r="Y17" s="4">
        <v>2</v>
      </c>
      <c r="Z17" s="4">
        <v>9</v>
      </c>
      <c r="AA17" s="4" t="s">
        <v>27</v>
      </c>
      <c r="AB17" s="4">
        <v>1</v>
      </c>
      <c r="AC17" s="9">
        <v>0</v>
      </c>
      <c r="AD17" s="9">
        <v>0</v>
      </c>
      <c r="AE17" s="17">
        <v>3</v>
      </c>
      <c r="AF17" s="9">
        <v>0</v>
      </c>
      <c r="AG17" s="11">
        <v>1</v>
      </c>
      <c r="AH17" s="9">
        <v>0</v>
      </c>
      <c r="AI17" s="9">
        <v>0</v>
      </c>
      <c r="AJ17" s="9">
        <v>0</v>
      </c>
      <c r="AK17" s="11">
        <v>1</v>
      </c>
      <c r="AL17" s="11">
        <v>1</v>
      </c>
      <c r="AM17" s="4">
        <v>4</v>
      </c>
      <c r="AN17" s="4" t="s">
        <v>27</v>
      </c>
      <c r="AO17" s="16">
        <v>1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</row>
    <row r="18" spans="1:47">
      <c r="A18" s="22"/>
      <c r="B18" s="20"/>
      <c r="C18" s="20"/>
      <c r="D18" s="14">
        <v>248229</v>
      </c>
      <c r="E18" s="14">
        <v>778757</v>
      </c>
      <c r="F18" s="14">
        <v>248228</v>
      </c>
      <c r="G18" s="14">
        <v>248230</v>
      </c>
      <c r="H18" s="14">
        <v>778756</v>
      </c>
      <c r="I18" s="14">
        <v>778758</v>
      </c>
      <c r="J18" s="14">
        <v>646721</v>
      </c>
      <c r="K18" s="14">
        <v>19482</v>
      </c>
      <c r="L18" s="14">
        <v>693</v>
      </c>
      <c r="M18" s="14">
        <v>43</v>
      </c>
      <c r="N18" s="14">
        <v>10</v>
      </c>
      <c r="O18" s="14">
        <v>7</v>
      </c>
      <c r="P18" s="14">
        <v>9</v>
      </c>
      <c r="Q18" s="7">
        <v>14</v>
      </c>
      <c r="R18" s="8">
        <v>441</v>
      </c>
      <c r="S18" s="4">
        <v>3</v>
      </c>
      <c r="T18" s="4">
        <v>778757</v>
      </c>
      <c r="U18" s="4">
        <v>7</v>
      </c>
      <c r="V18" s="4">
        <v>7</v>
      </c>
      <c r="W18" s="4">
        <v>8</v>
      </c>
      <c r="X18" s="4">
        <v>7</v>
      </c>
      <c r="Y18" s="4">
        <v>5</v>
      </c>
      <c r="Z18" s="4">
        <v>7</v>
      </c>
      <c r="AA18" s="4" t="s">
        <v>27</v>
      </c>
      <c r="AB18" s="4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11">
        <v>1</v>
      </c>
      <c r="AI18" s="9">
        <v>0</v>
      </c>
      <c r="AJ18" s="18">
        <v>4</v>
      </c>
      <c r="AK18" s="11">
        <v>1</v>
      </c>
      <c r="AL18" s="9">
        <v>0</v>
      </c>
      <c r="AM18" s="4">
        <v>3</v>
      </c>
      <c r="AN18" s="4" t="s">
        <v>27</v>
      </c>
      <c r="AO18" s="15">
        <v>0</v>
      </c>
      <c r="AP18" s="15">
        <v>0</v>
      </c>
      <c r="AQ18" s="16">
        <v>1</v>
      </c>
      <c r="AR18" s="15">
        <v>0</v>
      </c>
      <c r="AS18" s="15">
        <v>0</v>
      </c>
      <c r="AT18" s="15">
        <v>0</v>
      </c>
      <c r="AU18" s="15">
        <v>0</v>
      </c>
    </row>
    <row r="19" spans="1:47">
      <c r="A19" s="22"/>
      <c r="B19" s="19">
        <v>440</v>
      </c>
      <c r="C19" s="19">
        <v>20191204</v>
      </c>
      <c r="D19" s="7" t="s">
        <v>34</v>
      </c>
      <c r="E19" s="7" t="s">
        <v>29</v>
      </c>
      <c r="F19" s="7" t="s">
        <v>34</v>
      </c>
      <c r="G19" s="7" t="s">
        <v>34</v>
      </c>
      <c r="H19" s="7" t="s">
        <v>29</v>
      </c>
      <c r="I19" s="7" t="s">
        <v>29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1">
        <v>15</v>
      </c>
      <c r="R19" s="8">
        <v>440</v>
      </c>
      <c r="S19" s="4">
        <v>1</v>
      </c>
      <c r="T19" s="4">
        <v>340550</v>
      </c>
      <c r="U19" s="4">
        <v>3</v>
      </c>
      <c r="V19" s="4">
        <v>4</v>
      </c>
      <c r="W19" s="4">
        <v>0</v>
      </c>
      <c r="X19" s="4">
        <v>5</v>
      </c>
      <c r="Y19" s="4">
        <v>5</v>
      </c>
      <c r="Z19" s="4">
        <v>0</v>
      </c>
      <c r="AA19" s="4" t="s">
        <v>27</v>
      </c>
      <c r="AB19" s="4">
        <v>1</v>
      </c>
      <c r="AC19" s="10">
        <v>2</v>
      </c>
      <c r="AD19" s="9">
        <v>0</v>
      </c>
      <c r="AE19" s="9">
        <v>0</v>
      </c>
      <c r="AF19" s="11">
        <v>1</v>
      </c>
      <c r="AG19" s="11">
        <v>1</v>
      </c>
      <c r="AH19" s="10">
        <v>2</v>
      </c>
      <c r="AI19" s="9">
        <v>0</v>
      </c>
      <c r="AJ19" s="9">
        <v>0</v>
      </c>
      <c r="AK19" s="9">
        <v>0</v>
      </c>
      <c r="AL19" s="9">
        <v>0</v>
      </c>
      <c r="AM19" s="4">
        <v>4</v>
      </c>
      <c r="AN19" s="4" t="s">
        <v>27</v>
      </c>
      <c r="AO19" s="16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</row>
    <row r="20" spans="1:47">
      <c r="A20" s="22"/>
      <c r="B20" s="20"/>
      <c r="C20" s="20"/>
      <c r="D20" s="14">
        <v>340550</v>
      </c>
      <c r="E20" s="14">
        <v>452652</v>
      </c>
      <c r="F20" s="14">
        <v>340549</v>
      </c>
      <c r="G20" s="14">
        <v>340551</v>
      </c>
      <c r="H20" s="14">
        <v>452651</v>
      </c>
      <c r="I20" s="14">
        <v>452653</v>
      </c>
      <c r="J20" s="14">
        <v>643748</v>
      </c>
      <c r="K20" s="14">
        <v>51744</v>
      </c>
      <c r="L20" s="14">
        <v>499</v>
      </c>
      <c r="M20" s="14">
        <v>95</v>
      </c>
      <c r="N20" s="14">
        <v>40</v>
      </c>
      <c r="O20" s="14">
        <v>9</v>
      </c>
      <c r="P20" s="14">
        <v>4</v>
      </c>
      <c r="Q20" s="7">
        <v>16</v>
      </c>
      <c r="R20" s="8">
        <v>440</v>
      </c>
      <c r="S20" s="4">
        <v>6</v>
      </c>
      <c r="T20" s="4">
        <v>452652</v>
      </c>
      <c r="U20" s="4">
        <v>4</v>
      </c>
      <c r="V20" s="4">
        <v>5</v>
      </c>
      <c r="W20" s="4">
        <v>2</v>
      </c>
      <c r="X20" s="4">
        <v>6</v>
      </c>
      <c r="Y20" s="4">
        <v>5</v>
      </c>
      <c r="Z20" s="4">
        <v>2</v>
      </c>
      <c r="AA20" s="4" t="s">
        <v>27</v>
      </c>
      <c r="AB20" s="4">
        <v>1</v>
      </c>
      <c r="AC20" s="9">
        <v>0</v>
      </c>
      <c r="AD20" s="9">
        <v>0</v>
      </c>
      <c r="AE20" s="10">
        <v>2</v>
      </c>
      <c r="AF20" s="9">
        <v>0</v>
      </c>
      <c r="AG20" s="11">
        <v>1</v>
      </c>
      <c r="AH20" s="10">
        <v>2</v>
      </c>
      <c r="AI20" s="11">
        <v>1</v>
      </c>
      <c r="AJ20" s="9">
        <v>0</v>
      </c>
      <c r="AK20" s="9">
        <v>0</v>
      </c>
      <c r="AL20" s="9">
        <v>0</v>
      </c>
      <c r="AM20" s="4">
        <v>4</v>
      </c>
      <c r="AN20" s="4" t="s">
        <v>27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6">
        <v>1</v>
      </c>
      <c r="AU20" s="15">
        <v>0</v>
      </c>
    </row>
    <row r="21" spans="1:47">
      <c r="A21" s="22"/>
      <c r="B21" s="19">
        <v>439</v>
      </c>
      <c r="C21" s="19">
        <v>20191127</v>
      </c>
      <c r="D21" s="7" t="s">
        <v>34</v>
      </c>
      <c r="E21" s="7" t="s">
        <v>32</v>
      </c>
      <c r="F21" s="7" t="s">
        <v>34</v>
      </c>
      <c r="G21" s="7" t="s">
        <v>34</v>
      </c>
      <c r="H21" s="7" t="s">
        <v>32</v>
      </c>
      <c r="I21" s="7" t="s">
        <v>32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1">
        <v>17</v>
      </c>
      <c r="R21" s="8">
        <v>439</v>
      </c>
      <c r="S21" s="4">
        <v>1</v>
      </c>
      <c r="T21" s="4">
        <v>830634</v>
      </c>
      <c r="U21" s="4">
        <v>8</v>
      </c>
      <c r="V21" s="4">
        <v>3</v>
      </c>
      <c r="W21" s="4">
        <v>0</v>
      </c>
      <c r="X21" s="4">
        <v>6</v>
      </c>
      <c r="Y21" s="4">
        <v>3</v>
      </c>
      <c r="Z21" s="4">
        <v>4</v>
      </c>
      <c r="AA21" s="4" t="s">
        <v>27</v>
      </c>
      <c r="AB21" s="4">
        <v>1</v>
      </c>
      <c r="AC21" s="11">
        <v>1</v>
      </c>
      <c r="AD21" s="9">
        <v>0</v>
      </c>
      <c r="AE21" s="9">
        <v>0</v>
      </c>
      <c r="AF21" s="10">
        <v>2</v>
      </c>
      <c r="AG21" s="11">
        <v>1</v>
      </c>
      <c r="AH21" s="9">
        <v>0</v>
      </c>
      <c r="AI21" s="11">
        <v>1</v>
      </c>
      <c r="AJ21" s="9">
        <v>0</v>
      </c>
      <c r="AK21" s="11">
        <v>1</v>
      </c>
      <c r="AL21" s="9">
        <v>0</v>
      </c>
      <c r="AM21" s="4">
        <v>5</v>
      </c>
      <c r="AN21" s="4" t="s">
        <v>27</v>
      </c>
      <c r="AO21" s="16">
        <v>1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</row>
    <row r="22" spans="1:47">
      <c r="A22" s="22"/>
      <c r="B22" s="20"/>
      <c r="C22" s="20"/>
      <c r="D22" s="14">
        <v>830634</v>
      </c>
      <c r="E22" s="14">
        <v>577154</v>
      </c>
      <c r="F22" s="14">
        <v>830633</v>
      </c>
      <c r="G22" s="14">
        <v>830635</v>
      </c>
      <c r="H22" s="14">
        <v>577153</v>
      </c>
      <c r="I22" s="14">
        <v>577155</v>
      </c>
      <c r="J22" s="14">
        <v>284444</v>
      </c>
      <c r="K22" s="14">
        <v>1428</v>
      </c>
      <c r="L22" s="14">
        <v>842</v>
      </c>
      <c r="M22" s="14">
        <v>50</v>
      </c>
      <c r="N22" s="14">
        <v>94</v>
      </c>
      <c r="O22" s="14">
        <v>5</v>
      </c>
      <c r="P22" s="14">
        <v>2</v>
      </c>
      <c r="Q22" s="7">
        <v>18</v>
      </c>
      <c r="R22" s="8">
        <v>439</v>
      </c>
      <c r="S22" s="4">
        <v>4</v>
      </c>
      <c r="T22" s="4">
        <v>577154</v>
      </c>
      <c r="U22" s="4">
        <v>5</v>
      </c>
      <c r="V22" s="4">
        <v>7</v>
      </c>
      <c r="W22" s="4">
        <v>7</v>
      </c>
      <c r="X22" s="4">
        <v>1</v>
      </c>
      <c r="Y22" s="4">
        <v>5</v>
      </c>
      <c r="Z22" s="4">
        <v>4</v>
      </c>
      <c r="AA22" s="4" t="s">
        <v>27</v>
      </c>
      <c r="AB22" s="4">
        <v>1</v>
      </c>
      <c r="AC22" s="9">
        <v>0</v>
      </c>
      <c r="AD22" s="11">
        <v>1</v>
      </c>
      <c r="AE22" s="9">
        <v>0</v>
      </c>
      <c r="AF22" s="9">
        <v>0</v>
      </c>
      <c r="AG22" s="11">
        <v>1</v>
      </c>
      <c r="AH22" s="10">
        <v>2</v>
      </c>
      <c r="AI22" s="9">
        <v>0</v>
      </c>
      <c r="AJ22" s="10">
        <v>2</v>
      </c>
      <c r="AK22" s="9">
        <v>0</v>
      </c>
      <c r="AL22" s="9">
        <v>0</v>
      </c>
      <c r="AM22" s="4">
        <v>4</v>
      </c>
      <c r="AN22" s="4" t="s">
        <v>27</v>
      </c>
      <c r="AO22" s="15">
        <v>0</v>
      </c>
      <c r="AP22" s="15">
        <v>0</v>
      </c>
      <c r="AQ22" s="15">
        <v>0</v>
      </c>
      <c r="AR22" s="16">
        <v>1</v>
      </c>
      <c r="AS22" s="15">
        <v>0</v>
      </c>
      <c r="AT22" s="15">
        <v>0</v>
      </c>
      <c r="AU22" s="15">
        <v>0</v>
      </c>
    </row>
    <row r="23" spans="1:47">
      <c r="A23" s="22"/>
      <c r="B23" s="19">
        <v>438</v>
      </c>
      <c r="C23" s="19">
        <v>20191120</v>
      </c>
      <c r="D23" s="7" t="s">
        <v>32</v>
      </c>
      <c r="E23" s="7" t="s">
        <v>28</v>
      </c>
      <c r="F23" s="7" t="s">
        <v>32</v>
      </c>
      <c r="G23" s="7" t="s">
        <v>32</v>
      </c>
      <c r="H23" s="7" t="s">
        <v>28</v>
      </c>
      <c r="I23" s="7" t="s">
        <v>28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1">
        <v>19</v>
      </c>
      <c r="R23" s="8">
        <v>438</v>
      </c>
      <c r="S23" s="4">
        <v>4</v>
      </c>
      <c r="T23" s="4">
        <v>359821</v>
      </c>
      <c r="U23" s="4">
        <v>3</v>
      </c>
      <c r="V23" s="4">
        <v>5</v>
      </c>
      <c r="W23" s="4">
        <v>9</v>
      </c>
      <c r="X23" s="4">
        <v>8</v>
      </c>
      <c r="Y23" s="4">
        <v>2</v>
      </c>
      <c r="Z23" s="4">
        <v>1</v>
      </c>
      <c r="AA23" s="4" t="s">
        <v>27</v>
      </c>
      <c r="AB23" s="4">
        <v>1</v>
      </c>
      <c r="AC23" s="9">
        <v>0</v>
      </c>
      <c r="AD23" s="11">
        <v>1</v>
      </c>
      <c r="AE23" s="11">
        <v>1</v>
      </c>
      <c r="AF23" s="11">
        <v>1</v>
      </c>
      <c r="AG23" s="9">
        <v>0</v>
      </c>
      <c r="AH23" s="11">
        <v>1</v>
      </c>
      <c r="AI23" s="9">
        <v>0</v>
      </c>
      <c r="AJ23" s="9">
        <v>0</v>
      </c>
      <c r="AK23" s="11">
        <v>1</v>
      </c>
      <c r="AL23" s="11">
        <v>1</v>
      </c>
      <c r="AM23" s="4">
        <v>6</v>
      </c>
      <c r="AN23" s="4" t="s">
        <v>27</v>
      </c>
      <c r="AO23" s="15">
        <v>0</v>
      </c>
      <c r="AP23" s="15">
        <v>0</v>
      </c>
      <c r="AQ23" s="15">
        <v>0</v>
      </c>
      <c r="AR23" s="16">
        <v>1</v>
      </c>
      <c r="AS23" s="15">
        <v>0</v>
      </c>
      <c r="AT23" s="15">
        <v>0</v>
      </c>
      <c r="AU23" s="15">
        <v>0</v>
      </c>
    </row>
    <row r="24" spans="1:47">
      <c r="A24" s="22"/>
      <c r="B24" s="20"/>
      <c r="C24" s="20"/>
      <c r="D24" s="14">
        <v>359821</v>
      </c>
      <c r="E24" s="14">
        <v>892552</v>
      </c>
      <c r="F24" s="14">
        <v>359820</v>
      </c>
      <c r="G24" s="14">
        <v>359822</v>
      </c>
      <c r="H24" s="14">
        <v>892551</v>
      </c>
      <c r="I24" s="14">
        <v>892553</v>
      </c>
      <c r="J24" s="14">
        <v>953529</v>
      </c>
      <c r="K24" s="14">
        <v>96719</v>
      </c>
      <c r="L24" s="14">
        <v>811</v>
      </c>
      <c r="M24" s="14">
        <v>95</v>
      </c>
      <c r="N24" s="14">
        <v>62</v>
      </c>
      <c r="O24" s="14">
        <v>0</v>
      </c>
      <c r="P24" s="14">
        <v>5</v>
      </c>
      <c r="Q24" s="7">
        <v>20</v>
      </c>
      <c r="R24" s="8">
        <v>438</v>
      </c>
      <c r="S24" s="4">
        <v>3</v>
      </c>
      <c r="T24" s="4">
        <v>892552</v>
      </c>
      <c r="U24" s="4">
        <v>8</v>
      </c>
      <c r="V24" s="4">
        <v>9</v>
      </c>
      <c r="W24" s="4">
        <v>2</v>
      </c>
      <c r="X24" s="4">
        <v>5</v>
      </c>
      <c r="Y24" s="4">
        <v>5</v>
      </c>
      <c r="Z24" s="4">
        <v>2</v>
      </c>
      <c r="AA24" s="4" t="s">
        <v>27</v>
      </c>
      <c r="AB24" s="4">
        <v>1</v>
      </c>
      <c r="AC24" s="9">
        <v>0</v>
      </c>
      <c r="AD24" s="9">
        <v>0</v>
      </c>
      <c r="AE24" s="10">
        <v>2</v>
      </c>
      <c r="AF24" s="9">
        <v>0</v>
      </c>
      <c r="AG24" s="9">
        <v>0</v>
      </c>
      <c r="AH24" s="10">
        <v>2</v>
      </c>
      <c r="AI24" s="9">
        <v>0</v>
      </c>
      <c r="AJ24" s="9">
        <v>0</v>
      </c>
      <c r="AK24" s="11">
        <v>1</v>
      </c>
      <c r="AL24" s="11">
        <v>1</v>
      </c>
      <c r="AM24" s="4">
        <v>4</v>
      </c>
      <c r="AN24" s="4" t="s">
        <v>27</v>
      </c>
      <c r="AO24" s="15">
        <v>0</v>
      </c>
      <c r="AP24" s="15">
        <v>0</v>
      </c>
      <c r="AQ24" s="16">
        <v>1</v>
      </c>
      <c r="AR24" s="15">
        <v>0</v>
      </c>
      <c r="AS24" s="15">
        <v>0</v>
      </c>
      <c r="AT24" s="15">
        <v>0</v>
      </c>
      <c r="AU24" s="15">
        <v>0</v>
      </c>
    </row>
    <row r="25" spans="1:47">
      <c r="A25" s="22"/>
      <c r="B25" s="19">
        <v>437</v>
      </c>
      <c r="C25" s="19">
        <v>20191113</v>
      </c>
      <c r="D25" s="7" t="s">
        <v>35</v>
      </c>
      <c r="E25" s="7" t="s">
        <v>31</v>
      </c>
      <c r="F25" s="7" t="s">
        <v>35</v>
      </c>
      <c r="G25" s="7" t="s">
        <v>35</v>
      </c>
      <c r="H25" s="7" t="s">
        <v>31</v>
      </c>
      <c r="I25" s="7" t="s">
        <v>31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1">
        <v>21</v>
      </c>
      <c r="R25" s="8">
        <v>437</v>
      </c>
      <c r="S25" s="4">
        <v>7</v>
      </c>
      <c r="T25" s="4">
        <v>288428</v>
      </c>
      <c r="U25" s="4">
        <v>2</v>
      </c>
      <c r="V25" s="4">
        <v>8</v>
      </c>
      <c r="W25" s="4">
        <v>8</v>
      </c>
      <c r="X25" s="4">
        <v>4</v>
      </c>
      <c r="Y25" s="4">
        <v>2</v>
      </c>
      <c r="Z25" s="4">
        <v>8</v>
      </c>
      <c r="AA25" s="4" t="s">
        <v>27</v>
      </c>
      <c r="AB25" s="4">
        <v>1</v>
      </c>
      <c r="AC25" s="9">
        <v>0</v>
      </c>
      <c r="AD25" s="9">
        <v>0</v>
      </c>
      <c r="AE25" s="10">
        <v>2</v>
      </c>
      <c r="AF25" s="9">
        <v>0</v>
      </c>
      <c r="AG25" s="11">
        <v>1</v>
      </c>
      <c r="AH25" s="9">
        <v>0</v>
      </c>
      <c r="AI25" s="9">
        <v>0</v>
      </c>
      <c r="AJ25" s="9">
        <v>0</v>
      </c>
      <c r="AK25" s="17">
        <v>3</v>
      </c>
      <c r="AL25" s="9">
        <v>0</v>
      </c>
      <c r="AM25" s="4">
        <v>3</v>
      </c>
      <c r="AN25" s="4" t="s">
        <v>27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6">
        <v>1</v>
      </c>
    </row>
    <row r="26" spans="1:47">
      <c r="A26" s="22"/>
      <c r="B26" s="20"/>
      <c r="C26" s="20"/>
      <c r="D26" s="14">
        <v>288428</v>
      </c>
      <c r="E26" s="14">
        <v>240482</v>
      </c>
      <c r="F26" s="14">
        <v>288427</v>
      </c>
      <c r="G26" s="14">
        <v>288429</v>
      </c>
      <c r="H26" s="14">
        <v>240481</v>
      </c>
      <c r="I26" s="14">
        <v>240483</v>
      </c>
      <c r="J26" s="14">
        <v>837884</v>
      </c>
      <c r="K26" s="14">
        <v>67091</v>
      </c>
      <c r="L26" s="14">
        <v>603</v>
      </c>
      <c r="M26" s="14">
        <v>1</v>
      </c>
      <c r="N26" s="14">
        <v>76</v>
      </c>
      <c r="O26" s="14">
        <v>0</v>
      </c>
      <c r="P26" s="14">
        <v>3</v>
      </c>
      <c r="Q26" s="7">
        <v>22</v>
      </c>
      <c r="R26" s="8">
        <v>437</v>
      </c>
      <c r="S26" s="4">
        <v>5</v>
      </c>
      <c r="T26" s="4">
        <v>240482</v>
      </c>
      <c r="U26" s="4">
        <v>2</v>
      </c>
      <c r="V26" s="4">
        <v>4</v>
      </c>
      <c r="W26" s="4">
        <v>0</v>
      </c>
      <c r="X26" s="4">
        <v>4</v>
      </c>
      <c r="Y26" s="4">
        <v>8</v>
      </c>
      <c r="Z26" s="4">
        <v>2</v>
      </c>
      <c r="AA26" s="4" t="s">
        <v>27</v>
      </c>
      <c r="AB26" s="4">
        <v>1</v>
      </c>
      <c r="AC26" s="11">
        <v>1</v>
      </c>
      <c r="AD26" s="9">
        <v>0</v>
      </c>
      <c r="AE26" s="10">
        <v>2</v>
      </c>
      <c r="AF26" s="9">
        <v>0</v>
      </c>
      <c r="AG26" s="10">
        <v>2</v>
      </c>
      <c r="AH26" s="9">
        <v>0</v>
      </c>
      <c r="AI26" s="9">
        <v>0</v>
      </c>
      <c r="AJ26" s="9">
        <v>0</v>
      </c>
      <c r="AK26" s="11">
        <v>1</v>
      </c>
      <c r="AL26" s="9">
        <v>0</v>
      </c>
      <c r="AM26" s="4">
        <v>4</v>
      </c>
      <c r="AN26" s="4" t="s">
        <v>27</v>
      </c>
      <c r="AO26" s="15">
        <v>0</v>
      </c>
      <c r="AP26" s="15">
        <v>0</v>
      </c>
      <c r="AQ26" s="15">
        <v>0</v>
      </c>
      <c r="AR26" s="15">
        <v>0</v>
      </c>
      <c r="AS26" s="16">
        <v>1</v>
      </c>
      <c r="AT26" s="15">
        <v>0</v>
      </c>
      <c r="AU26" s="15">
        <v>0</v>
      </c>
    </row>
    <row r="27" spans="1:47">
      <c r="A27" s="22"/>
      <c r="B27" s="19">
        <v>436</v>
      </c>
      <c r="C27" s="19">
        <v>20191106</v>
      </c>
      <c r="D27" s="7" t="s">
        <v>33</v>
      </c>
      <c r="E27" s="7" t="s">
        <v>28</v>
      </c>
      <c r="F27" s="7" t="s">
        <v>33</v>
      </c>
      <c r="G27" s="7" t="s">
        <v>33</v>
      </c>
      <c r="H27" s="7" t="s">
        <v>28</v>
      </c>
      <c r="I27" s="7" t="s">
        <v>28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1">
        <v>23</v>
      </c>
      <c r="R27" s="8">
        <v>436</v>
      </c>
      <c r="S27" s="4">
        <v>2</v>
      </c>
      <c r="T27" s="4">
        <v>247131</v>
      </c>
      <c r="U27" s="4">
        <v>2</v>
      </c>
      <c r="V27" s="4">
        <v>4</v>
      </c>
      <c r="W27" s="4">
        <v>7</v>
      </c>
      <c r="X27" s="4">
        <v>1</v>
      </c>
      <c r="Y27" s="4">
        <v>3</v>
      </c>
      <c r="Z27" s="4">
        <v>1</v>
      </c>
      <c r="AA27" s="4" t="s">
        <v>27</v>
      </c>
      <c r="AB27" s="4">
        <v>1</v>
      </c>
      <c r="AC27" s="9">
        <v>0</v>
      </c>
      <c r="AD27" s="10">
        <v>2</v>
      </c>
      <c r="AE27" s="11">
        <v>1</v>
      </c>
      <c r="AF27" s="11">
        <v>1</v>
      </c>
      <c r="AG27" s="11">
        <v>1</v>
      </c>
      <c r="AH27" s="9">
        <v>0</v>
      </c>
      <c r="AI27" s="9">
        <v>0</v>
      </c>
      <c r="AJ27" s="11">
        <v>1</v>
      </c>
      <c r="AK27" s="9">
        <v>0</v>
      </c>
      <c r="AL27" s="9">
        <v>0</v>
      </c>
      <c r="AM27" s="4">
        <v>5</v>
      </c>
      <c r="AN27" s="4" t="s">
        <v>27</v>
      </c>
      <c r="AO27" s="15">
        <v>0</v>
      </c>
      <c r="AP27" s="16">
        <v>1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</row>
    <row r="28" spans="1:47">
      <c r="A28" s="22"/>
      <c r="B28" s="20"/>
      <c r="C28" s="20"/>
      <c r="D28" s="14">
        <v>247131</v>
      </c>
      <c r="E28" s="14">
        <v>995891</v>
      </c>
      <c r="F28" s="14">
        <v>247130</v>
      </c>
      <c r="G28" s="14">
        <v>247132</v>
      </c>
      <c r="H28" s="14">
        <v>995890</v>
      </c>
      <c r="I28" s="14">
        <v>995892</v>
      </c>
      <c r="J28" s="14">
        <v>745214</v>
      </c>
      <c r="K28" s="14">
        <v>66410</v>
      </c>
      <c r="L28" s="14">
        <v>944</v>
      </c>
      <c r="M28" s="14">
        <v>32</v>
      </c>
      <c r="N28" s="14">
        <v>76</v>
      </c>
      <c r="O28" s="14">
        <v>6</v>
      </c>
      <c r="P28" s="14">
        <v>7</v>
      </c>
      <c r="Q28" s="7">
        <v>24</v>
      </c>
      <c r="R28" s="8">
        <v>436</v>
      </c>
      <c r="S28" s="4">
        <v>3</v>
      </c>
      <c r="T28" s="4">
        <v>995891</v>
      </c>
      <c r="U28" s="4">
        <v>9</v>
      </c>
      <c r="V28" s="4">
        <v>9</v>
      </c>
      <c r="W28" s="4">
        <v>5</v>
      </c>
      <c r="X28" s="4">
        <v>8</v>
      </c>
      <c r="Y28" s="4">
        <v>9</v>
      </c>
      <c r="Z28" s="4">
        <v>1</v>
      </c>
      <c r="AA28" s="4" t="s">
        <v>27</v>
      </c>
      <c r="AB28" s="4">
        <v>1</v>
      </c>
      <c r="AC28" s="9">
        <v>0</v>
      </c>
      <c r="AD28" s="11">
        <v>1</v>
      </c>
      <c r="AE28" s="9">
        <v>0</v>
      </c>
      <c r="AF28" s="9">
        <v>0</v>
      </c>
      <c r="AG28" s="9">
        <v>0</v>
      </c>
      <c r="AH28" s="11">
        <v>1</v>
      </c>
      <c r="AI28" s="9">
        <v>0</v>
      </c>
      <c r="AJ28" s="9">
        <v>0</v>
      </c>
      <c r="AK28" s="11">
        <v>1</v>
      </c>
      <c r="AL28" s="17">
        <v>3</v>
      </c>
      <c r="AM28" s="4">
        <v>4</v>
      </c>
      <c r="AN28" s="4" t="s">
        <v>27</v>
      </c>
      <c r="AO28" s="15">
        <v>0</v>
      </c>
      <c r="AP28" s="15">
        <v>0</v>
      </c>
      <c r="AQ28" s="16">
        <v>1</v>
      </c>
      <c r="AR28" s="15">
        <v>0</v>
      </c>
      <c r="AS28" s="15">
        <v>0</v>
      </c>
      <c r="AT28" s="15">
        <v>0</v>
      </c>
      <c r="AU28" s="15">
        <v>0</v>
      </c>
    </row>
    <row r="29" spans="1:47">
      <c r="A29" s="22"/>
      <c r="B29" s="19">
        <v>435</v>
      </c>
      <c r="C29" s="19">
        <v>20191030</v>
      </c>
      <c r="D29" s="7" t="s">
        <v>31</v>
      </c>
      <c r="E29" s="7" t="s">
        <v>29</v>
      </c>
      <c r="F29" s="7" t="s">
        <v>31</v>
      </c>
      <c r="G29" s="7" t="s">
        <v>31</v>
      </c>
      <c r="H29" s="7" t="s">
        <v>29</v>
      </c>
      <c r="I29" s="7" t="s">
        <v>29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 t="s">
        <v>30</v>
      </c>
      <c r="P29" s="7" t="s">
        <v>30</v>
      </c>
      <c r="Q29" s="1">
        <v>25</v>
      </c>
      <c r="R29" s="8">
        <v>435</v>
      </c>
      <c r="S29" s="4">
        <v>5</v>
      </c>
      <c r="T29" s="4">
        <v>153997</v>
      </c>
      <c r="U29" s="4">
        <v>1</v>
      </c>
      <c r="V29" s="4">
        <v>5</v>
      </c>
      <c r="W29" s="4">
        <v>3</v>
      </c>
      <c r="X29" s="4">
        <v>9</v>
      </c>
      <c r="Y29" s="4">
        <v>9</v>
      </c>
      <c r="Z29" s="4">
        <v>7</v>
      </c>
      <c r="AA29" s="4" t="s">
        <v>27</v>
      </c>
      <c r="AB29" s="4">
        <v>1</v>
      </c>
      <c r="AC29" s="9">
        <v>0</v>
      </c>
      <c r="AD29" s="11">
        <v>1</v>
      </c>
      <c r="AE29" s="9">
        <v>0</v>
      </c>
      <c r="AF29" s="11">
        <v>1</v>
      </c>
      <c r="AG29" s="9">
        <v>0</v>
      </c>
      <c r="AH29" s="11">
        <v>1</v>
      </c>
      <c r="AI29" s="9">
        <v>0</v>
      </c>
      <c r="AJ29" s="11">
        <v>1</v>
      </c>
      <c r="AK29" s="9">
        <v>0</v>
      </c>
      <c r="AL29" s="10">
        <v>2</v>
      </c>
      <c r="AM29" s="4">
        <v>5</v>
      </c>
      <c r="AN29" s="4" t="s">
        <v>27</v>
      </c>
      <c r="AO29" s="15">
        <v>0</v>
      </c>
      <c r="AP29" s="15">
        <v>0</v>
      </c>
      <c r="AQ29" s="15">
        <v>0</v>
      </c>
      <c r="AR29" s="15">
        <v>0</v>
      </c>
      <c r="AS29" s="16">
        <v>1</v>
      </c>
      <c r="AT29" s="15">
        <v>0</v>
      </c>
      <c r="AU29" s="15">
        <v>0</v>
      </c>
    </row>
    <row r="30" spans="1:47">
      <c r="A30" s="22"/>
      <c r="B30" s="20"/>
      <c r="C30" s="20"/>
      <c r="D30" s="14">
        <v>153997</v>
      </c>
      <c r="E30" s="14">
        <v>639268</v>
      </c>
      <c r="F30" s="14">
        <v>153996</v>
      </c>
      <c r="G30" s="14">
        <v>153998</v>
      </c>
      <c r="H30" s="14">
        <v>639267</v>
      </c>
      <c r="I30" s="14">
        <v>639269</v>
      </c>
      <c r="J30" s="14">
        <v>457884</v>
      </c>
      <c r="K30" s="14">
        <v>68293</v>
      </c>
      <c r="L30" s="14">
        <v>931</v>
      </c>
      <c r="M30" s="14">
        <v>54</v>
      </c>
      <c r="N30" s="14">
        <v>1</v>
      </c>
      <c r="O30" s="14">
        <v>3</v>
      </c>
      <c r="P30" s="14">
        <v>8</v>
      </c>
      <c r="Q30" s="7">
        <v>26</v>
      </c>
      <c r="R30" s="8">
        <v>435</v>
      </c>
      <c r="S30" s="4">
        <v>6</v>
      </c>
      <c r="T30" s="4">
        <v>639268</v>
      </c>
      <c r="U30" s="4">
        <v>6</v>
      </c>
      <c r="V30" s="4">
        <v>3</v>
      </c>
      <c r="W30" s="4">
        <v>9</v>
      </c>
      <c r="X30" s="4">
        <v>2</v>
      </c>
      <c r="Y30" s="4">
        <v>6</v>
      </c>
      <c r="Z30" s="4">
        <v>8</v>
      </c>
      <c r="AA30" s="4" t="s">
        <v>27</v>
      </c>
      <c r="AB30" s="4">
        <v>1</v>
      </c>
      <c r="AC30" s="9">
        <v>0</v>
      </c>
      <c r="AD30" s="9">
        <v>0</v>
      </c>
      <c r="AE30" s="11">
        <v>1</v>
      </c>
      <c r="AF30" s="11">
        <v>1</v>
      </c>
      <c r="AG30" s="9">
        <v>0</v>
      </c>
      <c r="AH30" s="9">
        <v>0</v>
      </c>
      <c r="AI30" s="10">
        <v>2</v>
      </c>
      <c r="AJ30" s="9">
        <v>0</v>
      </c>
      <c r="AK30" s="11">
        <v>1</v>
      </c>
      <c r="AL30" s="11">
        <v>1</v>
      </c>
      <c r="AM30" s="4">
        <v>5</v>
      </c>
      <c r="AN30" s="4" t="s">
        <v>27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6">
        <v>1</v>
      </c>
      <c r="AU30" s="15">
        <v>0</v>
      </c>
    </row>
    <row r="31" spans="1:47">
      <c r="A31" s="22"/>
      <c r="B31" s="19">
        <v>434</v>
      </c>
      <c r="C31" s="19">
        <v>20191023</v>
      </c>
      <c r="D31" s="7" t="s">
        <v>28</v>
      </c>
      <c r="E31" s="7" t="s">
        <v>33</v>
      </c>
      <c r="F31" s="7" t="s">
        <v>28</v>
      </c>
      <c r="G31" s="7" t="s">
        <v>28</v>
      </c>
      <c r="H31" s="7" t="s">
        <v>33</v>
      </c>
      <c r="I31" s="7" t="s">
        <v>33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 t="s">
        <v>30</v>
      </c>
      <c r="P31" s="7" t="s">
        <v>30</v>
      </c>
      <c r="Q31" s="1">
        <v>27</v>
      </c>
      <c r="R31" s="8">
        <v>434</v>
      </c>
      <c r="S31" s="4">
        <v>3</v>
      </c>
      <c r="T31" s="4">
        <v>328835</v>
      </c>
      <c r="U31" s="4">
        <v>3</v>
      </c>
      <c r="V31" s="4">
        <v>2</v>
      </c>
      <c r="W31" s="4">
        <v>8</v>
      </c>
      <c r="X31" s="4">
        <v>8</v>
      </c>
      <c r="Y31" s="4">
        <v>3</v>
      </c>
      <c r="Z31" s="4">
        <v>5</v>
      </c>
      <c r="AA31" s="4" t="s">
        <v>27</v>
      </c>
      <c r="AB31" s="4">
        <v>1</v>
      </c>
      <c r="AC31" s="9">
        <v>0</v>
      </c>
      <c r="AD31" s="9">
        <v>0</v>
      </c>
      <c r="AE31" s="11">
        <v>1</v>
      </c>
      <c r="AF31" s="10">
        <v>2</v>
      </c>
      <c r="AG31" s="9">
        <v>0</v>
      </c>
      <c r="AH31" s="11">
        <v>1</v>
      </c>
      <c r="AI31" s="9">
        <v>0</v>
      </c>
      <c r="AJ31" s="9">
        <v>0</v>
      </c>
      <c r="AK31" s="10">
        <v>2</v>
      </c>
      <c r="AL31" s="9">
        <v>0</v>
      </c>
      <c r="AM31" s="4">
        <v>4</v>
      </c>
      <c r="AN31" s="4" t="s">
        <v>27</v>
      </c>
      <c r="AO31" s="15">
        <v>0</v>
      </c>
      <c r="AP31" s="15">
        <v>0</v>
      </c>
      <c r="AQ31" s="16">
        <v>1</v>
      </c>
      <c r="AR31" s="15">
        <v>0</v>
      </c>
      <c r="AS31" s="15">
        <v>0</v>
      </c>
      <c r="AT31" s="15">
        <v>0</v>
      </c>
      <c r="AU31" s="15">
        <v>0</v>
      </c>
    </row>
    <row r="32" spans="1:47">
      <c r="A32" s="22"/>
      <c r="B32" s="20"/>
      <c r="C32" s="20"/>
      <c r="D32" s="14">
        <v>328835</v>
      </c>
      <c r="E32" s="14">
        <v>741252</v>
      </c>
      <c r="F32" s="14">
        <v>328834</v>
      </c>
      <c r="G32" s="14">
        <v>328836</v>
      </c>
      <c r="H32" s="14">
        <v>741251</v>
      </c>
      <c r="I32" s="14">
        <v>741253</v>
      </c>
      <c r="J32" s="14">
        <v>373945</v>
      </c>
      <c r="K32" s="14">
        <v>90434</v>
      </c>
      <c r="L32" s="14">
        <v>483</v>
      </c>
      <c r="M32" s="14">
        <v>38</v>
      </c>
      <c r="N32" s="14">
        <v>64</v>
      </c>
      <c r="O32" s="14">
        <v>2</v>
      </c>
      <c r="P32" s="14">
        <v>1</v>
      </c>
      <c r="Q32" s="7">
        <v>28</v>
      </c>
      <c r="R32" s="8">
        <v>434</v>
      </c>
      <c r="S32" s="4">
        <v>2</v>
      </c>
      <c r="T32" s="4">
        <v>741252</v>
      </c>
      <c r="U32" s="4">
        <v>7</v>
      </c>
      <c r="V32" s="4">
        <v>4</v>
      </c>
      <c r="W32" s="4">
        <v>1</v>
      </c>
      <c r="X32" s="4">
        <v>2</v>
      </c>
      <c r="Y32" s="4">
        <v>5</v>
      </c>
      <c r="Z32" s="4">
        <v>2</v>
      </c>
      <c r="AA32" s="4" t="s">
        <v>27</v>
      </c>
      <c r="AB32" s="4">
        <v>1</v>
      </c>
      <c r="AC32" s="9">
        <v>0</v>
      </c>
      <c r="AD32" s="11">
        <v>1</v>
      </c>
      <c r="AE32" s="10">
        <v>2</v>
      </c>
      <c r="AF32" s="9">
        <v>0</v>
      </c>
      <c r="AG32" s="11">
        <v>1</v>
      </c>
      <c r="AH32" s="11">
        <v>1</v>
      </c>
      <c r="AI32" s="9">
        <v>0</v>
      </c>
      <c r="AJ32" s="11">
        <v>1</v>
      </c>
      <c r="AK32" s="9">
        <v>0</v>
      </c>
      <c r="AL32" s="9">
        <v>0</v>
      </c>
      <c r="AM32" s="4">
        <v>5</v>
      </c>
      <c r="AN32" s="4" t="s">
        <v>27</v>
      </c>
      <c r="AO32" s="15">
        <v>0</v>
      </c>
      <c r="AP32" s="16">
        <v>1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</row>
    <row r="33" spans="1:47">
      <c r="A33" s="22"/>
      <c r="B33" s="19">
        <v>433</v>
      </c>
      <c r="C33" s="19">
        <v>20191016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 t="s">
        <v>30</v>
      </c>
      <c r="P33" s="7" t="s">
        <v>30</v>
      </c>
      <c r="Q33" s="1">
        <v>29</v>
      </c>
      <c r="R33" s="8">
        <v>433</v>
      </c>
      <c r="S33" s="4">
        <v>4</v>
      </c>
      <c r="T33" s="4">
        <v>911932</v>
      </c>
      <c r="U33" s="4">
        <v>9</v>
      </c>
      <c r="V33" s="4">
        <v>1</v>
      </c>
      <c r="W33" s="4">
        <v>1</v>
      </c>
      <c r="X33" s="4">
        <v>9</v>
      </c>
      <c r="Y33" s="4">
        <v>3</v>
      </c>
      <c r="Z33" s="4">
        <v>2</v>
      </c>
      <c r="AA33" s="4" t="s">
        <v>27</v>
      </c>
      <c r="AB33" s="4">
        <v>1</v>
      </c>
      <c r="AC33" s="9">
        <v>0</v>
      </c>
      <c r="AD33" s="10">
        <v>2</v>
      </c>
      <c r="AE33" s="11">
        <v>1</v>
      </c>
      <c r="AF33" s="11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10">
        <v>2</v>
      </c>
      <c r="AM33" s="4">
        <v>4</v>
      </c>
      <c r="AN33" s="4" t="s">
        <v>27</v>
      </c>
      <c r="AO33" s="15">
        <v>0</v>
      </c>
      <c r="AP33" s="15">
        <v>0</v>
      </c>
      <c r="AQ33" s="15">
        <v>0</v>
      </c>
      <c r="AR33" s="16">
        <v>1</v>
      </c>
      <c r="AS33" s="15">
        <v>0</v>
      </c>
      <c r="AT33" s="15">
        <v>0</v>
      </c>
      <c r="AU33" s="15">
        <v>0</v>
      </c>
    </row>
    <row r="34" spans="1:47">
      <c r="A34" s="22"/>
      <c r="B34" s="20"/>
      <c r="C34" s="20"/>
      <c r="D34" s="14">
        <v>911932</v>
      </c>
      <c r="E34" s="14">
        <v>482112</v>
      </c>
      <c r="F34" s="14">
        <v>911931</v>
      </c>
      <c r="G34" s="14">
        <v>911933</v>
      </c>
      <c r="H34" s="14">
        <v>482111</v>
      </c>
      <c r="I34" s="14">
        <v>482113</v>
      </c>
      <c r="J34" s="14">
        <v>293398</v>
      </c>
      <c r="K34" s="14">
        <v>97574</v>
      </c>
      <c r="L34" s="14">
        <v>422</v>
      </c>
      <c r="M34" s="14">
        <v>24</v>
      </c>
      <c r="N34" s="14">
        <v>3</v>
      </c>
      <c r="O34" s="14">
        <v>2</v>
      </c>
      <c r="P34" s="14">
        <v>7</v>
      </c>
      <c r="Q34" s="7">
        <v>30</v>
      </c>
      <c r="R34" s="8">
        <v>433</v>
      </c>
      <c r="S34" s="4">
        <v>4</v>
      </c>
      <c r="T34" s="4">
        <v>482112</v>
      </c>
      <c r="U34" s="4">
        <v>4</v>
      </c>
      <c r="V34" s="4">
        <v>8</v>
      </c>
      <c r="W34" s="4">
        <v>2</v>
      </c>
      <c r="X34" s="4">
        <v>1</v>
      </c>
      <c r="Y34" s="4">
        <v>1</v>
      </c>
      <c r="Z34" s="4">
        <v>2</v>
      </c>
      <c r="AA34" s="4" t="s">
        <v>27</v>
      </c>
      <c r="AB34" s="4">
        <v>1</v>
      </c>
      <c r="AC34" s="9">
        <v>0</v>
      </c>
      <c r="AD34" s="10">
        <v>2</v>
      </c>
      <c r="AE34" s="10">
        <v>2</v>
      </c>
      <c r="AF34" s="9">
        <v>0</v>
      </c>
      <c r="AG34" s="11">
        <v>1</v>
      </c>
      <c r="AH34" s="9">
        <v>0</v>
      </c>
      <c r="AI34" s="9">
        <v>0</v>
      </c>
      <c r="AJ34" s="9">
        <v>0</v>
      </c>
      <c r="AK34" s="11">
        <v>1</v>
      </c>
      <c r="AL34" s="9">
        <v>0</v>
      </c>
      <c r="AM34" s="4">
        <v>4</v>
      </c>
      <c r="AN34" s="4" t="s">
        <v>27</v>
      </c>
      <c r="AO34" s="15">
        <v>0</v>
      </c>
      <c r="AP34" s="15">
        <v>0</v>
      </c>
      <c r="AQ34" s="15">
        <v>0</v>
      </c>
      <c r="AR34" s="16">
        <v>1</v>
      </c>
      <c r="AS34" s="15">
        <v>0</v>
      </c>
      <c r="AT34" s="15">
        <v>0</v>
      </c>
      <c r="AU34" s="15">
        <v>0</v>
      </c>
    </row>
    <row r="35" spans="1:47">
      <c r="A35" s="22"/>
      <c r="B35" s="19">
        <v>432</v>
      </c>
      <c r="C35" s="19">
        <v>20191009</v>
      </c>
      <c r="D35" s="7" t="s">
        <v>29</v>
      </c>
      <c r="E35" s="7" t="s">
        <v>34</v>
      </c>
      <c r="F35" s="7" t="s">
        <v>29</v>
      </c>
      <c r="G35" s="7" t="s">
        <v>29</v>
      </c>
      <c r="H35" s="7" t="s">
        <v>34</v>
      </c>
      <c r="I35" s="7" t="s">
        <v>34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 t="s">
        <v>30</v>
      </c>
      <c r="P35" s="7" t="s">
        <v>30</v>
      </c>
      <c r="Q35" s="1">
        <v>31</v>
      </c>
      <c r="R35" s="8">
        <v>432</v>
      </c>
      <c r="S35" s="4">
        <v>6</v>
      </c>
      <c r="T35" s="4">
        <v>529953</v>
      </c>
      <c r="U35" s="4">
        <v>5</v>
      </c>
      <c r="V35" s="4">
        <v>2</v>
      </c>
      <c r="W35" s="4">
        <v>9</v>
      </c>
      <c r="X35" s="4">
        <v>9</v>
      </c>
      <c r="Y35" s="4">
        <v>5</v>
      </c>
      <c r="Z35" s="4">
        <v>3</v>
      </c>
      <c r="AA35" s="4" t="s">
        <v>27</v>
      </c>
      <c r="AB35" s="4">
        <v>1</v>
      </c>
      <c r="AC35" s="9">
        <v>0</v>
      </c>
      <c r="AD35" s="9">
        <v>0</v>
      </c>
      <c r="AE35" s="11">
        <v>1</v>
      </c>
      <c r="AF35" s="11">
        <v>1</v>
      </c>
      <c r="AG35" s="9">
        <v>0</v>
      </c>
      <c r="AH35" s="10">
        <v>2</v>
      </c>
      <c r="AI35" s="9">
        <v>0</v>
      </c>
      <c r="AJ35" s="9">
        <v>0</v>
      </c>
      <c r="AK35" s="9">
        <v>0</v>
      </c>
      <c r="AL35" s="10">
        <v>2</v>
      </c>
      <c r="AM35" s="4">
        <v>4</v>
      </c>
      <c r="AN35" s="4" t="s">
        <v>27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6">
        <v>1</v>
      </c>
      <c r="AU35" s="15">
        <v>0</v>
      </c>
    </row>
    <row r="36" spans="1:47">
      <c r="A36" s="22"/>
      <c r="B36" s="20"/>
      <c r="C36" s="20"/>
      <c r="D36" s="14">
        <v>529953</v>
      </c>
      <c r="E36" s="14">
        <v>959289</v>
      </c>
      <c r="F36" s="14">
        <v>529952</v>
      </c>
      <c r="G36" s="14">
        <v>529954</v>
      </c>
      <c r="H36" s="14">
        <v>959288</v>
      </c>
      <c r="I36" s="14">
        <v>959290</v>
      </c>
      <c r="J36" s="14">
        <v>789791</v>
      </c>
      <c r="K36" s="14">
        <v>88859</v>
      </c>
      <c r="L36" s="14">
        <v>821</v>
      </c>
      <c r="M36" s="14">
        <v>78</v>
      </c>
      <c r="N36" s="14">
        <v>36</v>
      </c>
      <c r="O36" s="14">
        <v>0</v>
      </c>
      <c r="P36" s="14">
        <v>4</v>
      </c>
      <c r="Q36" s="7">
        <v>32</v>
      </c>
      <c r="R36" s="8">
        <v>432</v>
      </c>
      <c r="S36" s="4">
        <v>1</v>
      </c>
      <c r="T36" s="4">
        <v>959289</v>
      </c>
      <c r="U36" s="4">
        <v>9</v>
      </c>
      <c r="V36" s="4">
        <v>5</v>
      </c>
      <c r="W36" s="4">
        <v>9</v>
      </c>
      <c r="X36" s="4">
        <v>2</v>
      </c>
      <c r="Y36" s="4">
        <v>8</v>
      </c>
      <c r="Z36" s="4">
        <v>9</v>
      </c>
      <c r="AA36" s="4" t="s">
        <v>27</v>
      </c>
      <c r="AB36" s="4">
        <v>1</v>
      </c>
      <c r="AC36" s="9">
        <v>0</v>
      </c>
      <c r="AD36" s="9">
        <v>0</v>
      </c>
      <c r="AE36" s="11">
        <v>1</v>
      </c>
      <c r="AF36" s="9">
        <v>0</v>
      </c>
      <c r="AG36" s="9">
        <v>0</v>
      </c>
      <c r="AH36" s="11">
        <v>1</v>
      </c>
      <c r="AI36" s="9">
        <v>0</v>
      </c>
      <c r="AJ36" s="9">
        <v>0</v>
      </c>
      <c r="AK36" s="11">
        <v>1</v>
      </c>
      <c r="AL36" s="17">
        <v>3</v>
      </c>
      <c r="AM36" s="4">
        <v>4</v>
      </c>
      <c r="AN36" s="4" t="s">
        <v>27</v>
      </c>
      <c r="AO36" s="16">
        <v>1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</row>
    <row r="37" spans="1:47">
      <c r="A37" s="22"/>
      <c r="B37" s="19">
        <v>431</v>
      </c>
      <c r="C37" s="19">
        <v>20191002</v>
      </c>
      <c r="D37" s="7" t="s">
        <v>31</v>
      </c>
      <c r="E37" s="7" t="s">
        <v>32</v>
      </c>
      <c r="F37" s="7" t="s">
        <v>31</v>
      </c>
      <c r="G37" s="7" t="s">
        <v>31</v>
      </c>
      <c r="H37" s="7" t="s">
        <v>32</v>
      </c>
      <c r="I37" s="7" t="s">
        <v>32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 t="s">
        <v>30</v>
      </c>
      <c r="P37" s="7" t="s">
        <v>30</v>
      </c>
      <c r="Q37" s="1">
        <v>33</v>
      </c>
      <c r="R37" s="8">
        <v>431</v>
      </c>
      <c r="S37" s="4">
        <v>5</v>
      </c>
      <c r="T37" s="4">
        <v>745320</v>
      </c>
      <c r="U37" s="4">
        <v>7</v>
      </c>
      <c r="V37" s="4">
        <v>4</v>
      </c>
      <c r="W37" s="4">
        <v>5</v>
      </c>
      <c r="X37" s="4">
        <v>3</v>
      </c>
      <c r="Y37" s="4">
        <v>2</v>
      </c>
      <c r="Z37" s="4">
        <v>0</v>
      </c>
      <c r="AA37" s="4" t="s">
        <v>27</v>
      </c>
      <c r="AB37" s="4">
        <v>1</v>
      </c>
      <c r="AC37" s="11">
        <v>1</v>
      </c>
      <c r="AD37" s="9">
        <v>0</v>
      </c>
      <c r="AE37" s="11">
        <v>1</v>
      </c>
      <c r="AF37" s="11">
        <v>1</v>
      </c>
      <c r="AG37" s="11">
        <v>1</v>
      </c>
      <c r="AH37" s="11">
        <v>1</v>
      </c>
      <c r="AI37" s="9">
        <v>0</v>
      </c>
      <c r="AJ37" s="11">
        <v>1</v>
      </c>
      <c r="AK37" s="9">
        <v>0</v>
      </c>
      <c r="AL37" s="9">
        <v>0</v>
      </c>
      <c r="AM37" s="4">
        <v>6</v>
      </c>
      <c r="AN37" s="4" t="s">
        <v>27</v>
      </c>
      <c r="AO37" s="15">
        <v>0</v>
      </c>
      <c r="AP37" s="15">
        <v>0</v>
      </c>
      <c r="AQ37" s="15">
        <v>0</v>
      </c>
      <c r="AR37" s="15">
        <v>0</v>
      </c>
      <c r="AS37" s="16">
        <v>1</v>
      </c>
      <c r="AT37" s="15">
        <v>0</v>
      </c>
      <c r="AU37" s="15">
        <v>0</v>
      </c>
    </row>
    <row r="38" spans="1:47">
      <c r="A38" s="22"/>
      <c r="B38" s="20"/>
      <c r="C38" s="20"/>
      <c r="D38" s="14">
        <v>745320</v>
      </c>
      <c r="E38" s="14">
        <v>687065</v>
      </c>
      <c r="F38" s="14">
        <v>745319</v>
      </c>
      <c r="G38" s="14">
        <v>745321</v>
      </c>
      <c r="H38" s="14">
        <v>687064</v>
      </c>
      <c r="I38" s="14">
        <v>687066</v>
      </c>
      <c r="J38" s="14">
        <v>113888</v>
      </c>
      <c r="K38" s="14">
        <v>71628</v>
      </c>
      <c r="L38" s="14">
        <v>94</v>
      </c>
      <c r="M38" s="14">
        <v>11</v>
      </c>
      <c r="N38" s="14">
        <v>3</v>
      </c>
      <c r="O38" s="14">
        <v>3</v>
      </c>
      <c r="P38" s="14">
        <v>7</v>
      </c>
      <c r="Q38" s="7">
        <v>34</v>
      </c>
      <c r="R38" s="8">
        <v>431</v>
      </c>
      <c r="S38" s="4">
        <v>4</v>
      </c>
      <c r="T38" s="4">
        <v>687065</v>
      </c>
      <c r="U38" s="4">
        <v>6</v>
      </c>
      <c r="V38" s="4">
        <v>8</v>
      </c>
      <c r="W38" s="4">
        <v>7</v>
      </c>
      <c r="X38" s="4">
        <v>0</v>
      </c>
      <c r="Y38" s="4">
        <v>6</v>
      </c>
      <c r="Z38" s="4">
        <v>5</v>
      </c>
      <c r="AA38" s="4" t="s">
        <v>27</v>
      </c>
      <c r="AB38" s="4">
        <v>1</v>
      </c>
      <c r="AC38" s="11">
        <v>1</v>
      </c>
      <c r="AD38" s="9">
        <v>0</v>
      </c>
      <c r="AE38" s="9">
        <v>0</v>
      </c>
      <c r="AF38" s="9">
        <v>0</v>
      </c>
      <c r="AG38" s="9">
        <v>0</v>
      </c>
      <c r="AH38" s="11">
        <v>1</v>
      </c>
      <c r="AI38" s="10">
        <v>2</v>
      </c>
      <c r="AJ38" s="11">
        <v>1</v>
      </c>
      <c r="AK38" s="11">
        <v>1</v>
      </c>
      <c r="AL38" s="9">
        <v>0</v>
      </c>
      <c r="AM38" s="4">
        <v>5</v>
      </c>
      <c r="AN38" s="4" t="s">
        <v>27</v>
      </c>
      <c r="AO38" s="15">
        <v>0</v>
      </c>
      <c r="AP38" s="15">
        <v>0</v>
      </c>
      <c r="AQ38" s="15">
        <v>0</v>
      </c>
      <c r="AR38" s="16">
        <v>1</v>
      </c>
      <c r="AS38" s="15">
        <v>0</v>
      </c>
      <c r="AT38" s="15">
        <v>0</v>
      </c>
      <c r="AU38" s="15">
        <v>0</v>
      </c>
    </row>
    <row r="39" spans="1:47">
      <c r="A39" s="22"/>
      <c r="B39" s="19">
        <v>430</v>
      </c>
      <c r="C39" s="19">
        <v>20190925</v>
      </c>
      <c r="D39" s="7" t="s">
        <v>29</v>
      </c>
      <c r="E39" s="7" t="s">
        <v>29</v>
      </c>
      <c r="F39" s="7" t="s">
        <v>29</v>
      </c>
      <c r="G39" s="7" t="s">
        <v>29</v>
      </c>
      <c r="H39" s="7" t="s">
        <v>29</v>
      </c>
      <c r="I39" s="7" t="s">
        <v>29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 t="s">
        <v>30</v>
      </c>
      <c r="P39" s="7" t="s">
        <v>30</v>
      </c>
      <c r="Q39" s="1">
        <v>35</v>
      </c>
      <c r="R39" s="8">
        <v>430</v>
      </c>
      <c r="S39" s="4">
        <v>6</v>
      </c>
      <c r="T39" s="4">
        <v>682504</v>
      </c>
      <c r="U39" s="4">
        <v>6</v>
      </c>
      <c r="V39" s="4">
        <v>8</v>
      </c>
      <c r="W39" s="4">
        <v>2</v>
      </c>
      <c r="X39" s="4">
        <v>5</v>
      </c>
      <c r="Y39" s="4">
        <v>0</v>
      </c>
      <c r="Z39" s="4">
        <v>4</v>
      </c>
      <c r="AA39" s="4" t="s">
        <v>27</v>
      </c>
      <c r="AB39" s="4">
        <v>1</v>
      </c>
      <c r="AC39" s="11">
        <v>1</v>
      </c>
      <c r="AD39" s="9">
        <v>0</v>
      </c>
      <c r="AE39" s="11">
        <v>1</v>
      </c>
      <c r="AF39" s="9">
        <v>0</v>
      </c>
      <c r="AG39" s="11">
        <v>1</v>
      </c>
      <c r="AH39" s="11">
        <v>1</v>
      </c>
      <c r="AI39" s="11">
        <v>1</v>
      </c>
      <c r="AJ39" s="9">
        <v>0</v>
      </c>
      <c r="AK39" s="11">
        <v>1</v>
      </c>
      <c r="AL39" s="9">
        <v>0</v>
      </c>
      <c r="AM39" s="4">
        <v>6</v>
      </c>
      <c r="AN39" s="4" t="s">
        <v>27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6">
        <v>1</v>
      </c>
      <c r="AU39" s="15">
        <v>0</v>
      </c>
    </row>
    <row r="40" spans="1:47">
      <c r="A40" s="22"/>
      <c r="B40" s="20"/>
      <c r="C40" s="20"/>
      <c r="D40" s="14">
        <v>682504</v>
      </c>
      <c r="E40" s="14">
        <v>377914</v>
      </c>
      <c r="F40" s="14">
        <v>682503</v>
      </c>
      <c r="G40" s="14">
        <v>682505</v>
      </c>
      <c r="H40" s="14">
        <v>377913</v>
      </c>
      <c r="I40" s="14">
        <v>377915</v>
      </c>
      <c r="J40" s="14">
        <v>260381</v>
      </c>
      <c r="K40" s="14">
        <v>16095</v>
      </c>
      <c r="L40" s="14">
        <v>892</v>
      </c>
      <c r="M40" s="14">
        <v>75</v>
      </c>
      <c r="N40" s="14">
        <v>46</v>
      </c>
      <c r="O40" s="14">
        <v>2</v>
      </c>
      <c r="P40" s="14">
        <v>8</v>
      </c>
      <c r="Q40" s="7">
        <v>36</v>
      </c>
      <c r="R40" s="8">
        <v>430</v>
      </c>
      <c r="S40" s="4">
        <v>6</v>
      </c>
      <c r="T40" s="4">
        <v>377914</v>
      </c>
      <c r="U40" s="4">
        <v>3</v>
      </c>
      <c r="V40" s="4">
        <v>7</v>
      </c>
      <c r="W40" s="4">
        <v>7</v>
      </c>
      <c r="X40" s="4">
        <v>9</v>
      </c>
      <c r="Y40" s="4">
        <v>1</v>
      </c>
      <c r="Z40" s="4">
        <v>4</v>
      </c>
      <c r="AA40" s="4" t="s">
        <v>27</v>
      </c>
      <c r="AB40" s="4">
        <v>1</v>
      </c>
      <c r="AC40" s="9">
        <v>0</v>
      </c>
      <c r="AD40" s="11">
        <v>1</v>
      </c>
      <c r="AE40" s="9">
        <v>0</v>
      </c>
      <c r="AF40" s="11">
        <v>1</v>
      </c>
      <c r="AG40" s="11">
        <v>1</v>
      </c>
      <c r="AH40" s="9">
        <v>0</v>
      </c>
      <c r="AI40" s="9">
        <v>0</v>
      </c>
      <c r="AJ40" s="10">
        <v>2</v>
      </c>
      <c r="AK40" s="9">
        <v>0</v>
      </c>
      <c r="AL40" s="11">
        <v>1</v>
      </c>
      <c r="AM40" s="4">
        <v>5</v>
      </c>
      <c r="AN40" s="4" t="s">
        <v>27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6">
        <v>1</v>
      </c>
      <c r="AU40" s="15">
        <v>0</v>
      </c>
    </row>
    <row r="41" spans="1:47">
      <c r="A41" s="22"/>
      <c r="B41" s="19">
        <v>429</v>
      </c>
      <c r="C41" s="19">
        <v>20190918</v>
      </c>
      <c r="D41" s="7" t="s">
        <v>28</v>
      </c>
      <c r="E41" s="7" t="s">
        <v>32</v>
      </c>
      <c r="F41" s="7" t="s">
        <v>28</v>
      </c>
      <c r="G41" s="7" t="s">
        <v>28</v>
      </c>
      <c r="H41" s="7" t="s">
        <v>32</v>
      </c>
      <c r="I41" s="7" t="s">
        <v>32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 t="s">
        <v>30</v>
      </c>
      <c r="P41" s="7" t="s">
        <v>30</v>
      </c>
      <c r="Q41" s="1">
        <v>37</v>
      </c>
      <c r="R41" s="8">
        <v>429</v>
      </c>
      <c r="S41" s="4">
        <v>3</v>
      </c>
      <c r="T41" s="4">
        <v>740133</v>
      </c>
      <c r="U41" s="4">
        <v>7</v>
      </c>
      <c r="V41" s="4">
        <v>4</v>
      </c>
      <c r="W41" s="4">
        <v>0</v>
      </c>
      <c r="X41" s="4">
        <v>1</v>
      </c>
      <c r="Y41" s="4">
        <v>3</v>
      </c>
      <c r="Z41" s="4">
        <v>3</v>
      </c>
      <c r="AA41" s="4" t="s">
        <v>27</v>
      </c>
      <c r="AB41" s="4">
        <v>1</v>
      </c>
      <c r="AC41" s="11">
        <v>1</v>
      </c>
      <c r="AD41" s="11">
        <v>1</v>
      </c>
      <c r="AE41" s="9">
        <v>0</v>
      </c>
      <c r="AF41" s="10">
        <v>2</v>
      </c>
      <c r="AG41" s="11">
        <v>1</v>
      </c>
      <c r="AH41" s="9">
        <v>0</v>
      </c>
      <c r="AI41" s="9">
        <v>0</v>
      </c>
      <c r="AJ41" s="11">
        <v>1</v>
      </c>
      <c r="AK41" s="9">
        <v>0</v>
      </c>
      <c r="AL41" s="9">
        <v>0</v>
      </c>
      <c r="AM41" s="4">
        <v>5</v>
      </c>
      <c r="AN41" s="4" t="s">
        <v>27</v>
      </c>
      <c r="AO41" s="15">
        <v>0</v>
      </c>
      <c r="AP41" s="15">
        <v>0</v>
      </c>
      <c r="AQ41" s="16">
        <v>1</v>
      </c>
      <c r="AR41" s="15">
        <v>0</v>
      </c>
      <c r="AS41" s="15">
        <v>0</v>
      </c>
      <c r="AT41" s="15">
        <v>0</v>
      </c>
      <c r="AU41" s="15">
        <v>0</v>
      </c>
    </row>
    <row r="42" spans="1:47">
      <c r="A42" s="22"/>
      <c r="B42" s="20"/>
      <c r="C42" s="20"/>
      <c r="D42" s="14">
        <v>740133</v>
      </c>
      <c r="E42" s="14">
        <v>617107</v>
      </c>
      <c r="F42" s="14">
        <v>740132</v>
      </c>
      <c r="G42" s="14">
        <v>740134</v>
      </c>
      <c r="H42" s="14">
        <v>617106</v>
      </c>
      <c r="I42" s="14">
        <v>617108</v>
      </c>
      <c r="J42" s="14">
        <v>557993</v>
      </c>
      <c r="K42" s="14">
        <v>37262</v>
      </c>
      <c r="L42" s="14">
        <v>939</v>
      </c>
      <c r="M42" s="14">
        <v>40</v>
      </c>
      <c r="N42" s="14">
        <v>45</v>
      </c>
      <c r="O42" s="14">
        <v>3</v>
      </c>
      <c r="P42" s="14">
        <v>5</v>
      </c>
      <c r="Q42" s="7">
        <v>38</v>
      </c>
      <c r="R42" s="8">
        <v>429</v>
      </c>
      <c r="S42" s="4">
        <v>4</v>
      </c>
      <c r="T42" s="4">
        <v>617107</v>
      </c>
      <c r="U42" s="4">
        <v>6</v>
      </c>
      <c r="V42" s="4">
        <v>1</v>
      </c>
      <c r="W42" s="4">
        <v>7</v>
      </c>
      <c r="X42" s="4">
        <v>1</v>
      </c>
      <c r="Y42" s="4">
        <v>0</v>
      </c>
      <c r="Z42" s="4">
        <v>7</v>
      </c>
      <c r="AA42" s="4" t="s">
        <v>27</v>
      </c>
      <c r="AB42" s="4">
        <v>1</v>
      </c>
      <c r="AC42" s="11">
        <v>1</v>
      </c>
      <c r="AD42" s="10">
        <v>2</v>
      </c>
      <c r="AE42" s="9">
        <v>0</v>
      </c>
      <c r="AF42" s="9">
        <v>0</v>
      </c>
      <c r="AG42" s="9">
        <v>0</v>
      </c>
      <c r="AH42" s="9">
        <v>0</v>
      </c>
      <c r="AI42" s="11">
        <v>1</v>
      </c>
      <c r="AJ42" s="10">
        <v>2</v>
      </c>
      <c r="AK42" s="9">
        <v>0</v>
      </c>
      <c r="AL42" s="9">
        <v>0</v>
      </c>
      <c r="AM42" s="4">
        <v>4</v>
      </c>
      <c r="AN42" s="4" t="s">
        <v>27</v>
      </c>
      <c r="AO42" s="15">
        <v>0</v>
      </c>
      <c r="AP42" s="15">
        <v>0</v>
      </c>
      <c r="AQ42" s="15">
        <v>0</v>
      </c>
      <c r="AR42" s="16">
        <v>1</v>
      </c>
      <c r="AS42" s="15">
        <v>0</v>
      </c>
      <c r="AT42" s="15">
        <v>0</v>
      </c>
      <c r="AU42" s="15">
        <v>0</v>
      </c>
    </row>
    <row r="43" spans="1:47">
      <c r="A43" s="22"/>
      <c r="B43" s="19">
        <v>428</v>
      </c>
      <c r="C43" s="19">
        <v>20190911</v>
      </c>
      <c r="D43" s="7" t="s">
        <v>31</v>
      </c>
      <c r="E43" s="7" t="s">
        <v>33</v>
      </c>
      <c r="F43" s="7" t="s">
        <v>31</v>
      </c>
      <c r="G43" s="7" t="s">
        <v>31</v>
      </c>
      <c r="H43" s="7" t="s">
        <v>33</v>
      </c>
      <c r="I43" s="7" t="s">
        <v>33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 t="s">
        <v>30</v>
      </c>
      <c r="P43" s="7" t="s">
        <v>30</v>
      </c>
      <c r="Q43" s="1">
        <v>39</v>
      </c>
      <c r="R43" s="8">
        <v>428</v>
      </c>
      <c r="S43" s="4">
        <v>5</v>
      </c>
      <c r="T43" s="4">
        <v>571773</v>
      </c>
      <c r="U43" s="4">
        <v>5</v>
      </c>
      <c r="V43" s="4">
        <v>7</v>
      </c>
      <c r="W43" s="4">
        <v>1</v>
      </c>
      <c r="X43" s="4">
        <v>7</v>
      </c>
      <c r="Y43" s="4">
        <v>7</v>
      </c>
      <c r="Z43" s="4">
        <v>3</v>
      </c>
      <c r="AA43" s="4" t="s">
        <v>27</v>
      </c>
      <c r="AB43" s="4">
        <v>1</v>
      </c>
      <c r="AC43" s="9">
        <v>0</v>
      </c>
      <c r="AD43" s="11">
        <v>1</v>
      </c>
      <c r="AE43" s="9">
        <v>0</v>
      </c>
      <c r="AF43" s="11">
        <v>1</v>
      </c>
      <c r="AG43" s="9">
        <v>0</v>
      </c>
      <c r="AH43" s="11">
        <v>1</v>
      </c>
      <c r="AI43" s="9">
        <v>0</v>
      </c>
      <c r="AJ43" s="17">
        <v>3</v>
      </c>
      <c r="AK43" s="9">
        <v>0</v>
      </c>
      <c r="AL43" s="9">
        <v>0</v>
      </c>
      <c r="AM43" s="4">
        <v>4</v>
      </c>
      <c r="AN43" s="4" t="s">
        <v>27</v>
      </c>
      <c r="AO43" s="15">
        <v>0</v>
      </c>
      <c r="AP43" s="15">
        <v>0</v>
      </c>
      <c r="AQ43" s="15">
        <v>0</v>
      </c>
      <c r="AR43" s="15">
        <v>0</v>
      </c>
      <c r="AS43" s="16">
        <v>1</v>
      </c>
      <c r="AT43" s="15">
        <v>0</v>
      </c>
      <c r="AU43" s="15">
        <v>0</v>
      </c>
    </row>
    <row r="44" spans="1:47">
      <c r="A44" s="22"/>
      <c r="B44" s="20"/>
      <c r="C44" s="20"/>
      <c r="D44" s="14">
        <v>571773</v>
      </c>
      <c r="E44" s="14">
        <v>898822</v>
      </c>
      <c r="F44" s="14">
        <v>571772</v>
      </c>
      <c r="G44" s="14">
        <v>571774</v>
      </c>
      <c r="H44" s="14">
        <v>898821</v>
      </c>
      <c r="I44" s="14">
        <v>898823</v>
      </c>
      <c r="J44" s="14">
        <v>108843</v>
      </c>
      <c r="K44" s="14">
        <v>27075</v>
      </c>
      <c r="L44" s="14">
        <v>963</v>
      </c>
      <c r="M44" s="14">
        <v>2</v>
      </c>
      <c r="N44" s="14">
        <v>33</v>
      </c>
      <c r="O44" s="14">
        <v>9</v>
      </c>
      <c r="P44" s="14">
        <v>5</v>
      </c>
      <c r="Q44" s="7">
        <v>40</v>
      </c>
      <c r="R44" s="8">
        <v>428</v>
      </c>
      <c r="S44" s="4">
        <v>2</v>
      </c>
      <c r="T44" s="4">
        <v>898822</v>
      </c>
      <c r="U44" s="4">
        <v>8</v>
      </c>
      <c r="V44" s="4">
        <v>9</v>
      </c>
      <c r="W44" s="4">
        <v>8</v>
      </c>
      <c r="X44" s="4">
        <v>8</v>
      </c>
      <c r="Y44" s="4">
        <v>2</v>
      </c>
      <c r="Z44" s="4">
        <v>2</v>
      </c>
      <c r="AA44" s="4" t="s">
        <v>27</v>
      </c>
      <c r="AB44" s="4">
        <v>1</v>
      </c>
      <c r="AC44" s="9">
        <v>0</v>
      </c>
      <c r="AD44" s="9">
        <v>0</v>
      </c>
      <c r="AE44" s="10">
        <v>2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17">
        <v>3</v>
      </c>
      <c r="AL44" s="11">
        <v>1</v>
      </c>
      <c r="AM44" s="4">
        <v>3</v>
      </c>
      <c r="AN44" s="4" t="s">
        <v>27</v>
      </c>
      <c r="AO44" s="15">
        <v>0</v>
      </c>
      <c r="AP44" s="16">
        <v>1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</row>
    <row r="45" spans="1:47">
      <c r="A45" s="22"/>
      <c r="B45" s="19">
        <v>427</v>
      </c>
      <c r="C45" s="19">
        <v>20190904</v>
      </c>
      <c r="D45" s="7" t="s">
        <v>32</v>
      </c>
      <c r="E45" s="7" t="s">
        <v>28</v>
      </c>
      <c r="F45" s="7" t="s">
        <v>32</v>
      </c>
      <c r="G45" s="7" t="s">
        <v>32</v>
      </c>
      <c r="H45" s="7" t="s">
        <v>28</v>
      </c>
      <c r="I45" s="7" t="s">
        <v>28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 t="s">
        <v>30</v>
      </c>
      <c r="P45" s="7" t="s">
        <v>30</v>
      </c>
      <c r="Q45" s="1">
        <v>41</v>
      </c>
      <c r="R45" s="8">
        <v>427</v>
      </c>
      <c r="S45" s="4">
        <v>4</v>
      </c>
      <c r="T45" s="4">
        <v>694334</v>
      </c>
      <c r="U45" s="4">
        <v>6</v>
      </c>
      <c r="V45" s="4">
        <v>9</v>
      </c>
      <c r="W45" s="4">
        <v>4</v>
      </c>
      <c r="X45" s="4">
        <v>3</v>
      </c>
      <c r="Y45" s="4">
        <v>3</v>
      </c>
      <c r="Z45" s="4">
        <v>4</v>
      </c>
      <c r="AA45" s="4" t="s">
        <v>27</v>
      </c>
      <c r="AB45" s="4">
        <v>1</v>
      </c>
      <c r="AC45" s="9">
        <v>0</v>
      </c>
      <c r="AD45" s="9">
        <v>0</v>
      </c>
      <c r="AE45" s="9">
        <v>0</v>
      </c>
      <c r="AF45" s="10">
        <v>2</v>
      </c>
      <c r="AG45" s="10">
        <v>2</v>
      </c>
      <c r="AH45" s="9">
        <v>0</v>
      </c>
      <c r="AI45" s="11">
        <v>1</v>
      </c>
      <c r="AJ45" s="9">
        <v>0</v>
      </c>
      <c r="AK45" s="9">
        <v>0</v>
      </c>
      <c r="AL45" s="11">
        <v>1</v>
      </c>
      <c r="AM45" s="4">
        <v>4</v>
      </c>
      <c r="AN45" s="4" t="s">
        <v>27</v>
      </c>
      <c r="AO45" s="15">
        <v>0</v>
      </c>
      <c r="AP45" s="15">
        <v>0</v>
      </c>
      <c r="AQ45" s="15">
        <v>0</v>
      </c>
      <c r="AR45" s="16">
        <v>1</v>
      </c>
      <c r="AS45" s="15">
        <v>0</v>
      </c>
      <c r="AT45" s="15">
        <v>0</v>
      </c>
      <c r="AU45" s="15">
        <v>0</v>
      </c>
    </row>
    <row r="46" spans="1:47">
      <c r="A46" s="22"/>
      <c r="B46" s="20"/>
      <c r="C46" s="20"/>
      <c r="D46" s="14">
        <v>694334</v>
      </c>
      <c r="E46" s="14">
        <v>127731</v>
      </c>
      <c r="F46" s="14">
        <v>694333</v>
      </c>
      <c r="G46" s="14">
        <v>694335</v>
      </c>
      <c r="H46" s="14">
        <v>127730</v>
      </c>
      <c r="I46" s="14">
        <v>127732</v>
      </c>
      <c r="J46" s="14">
        <v>435908</v>
      </c>
      <c r="K46" s="14">
        <v>31079</v>
      </c>
      <c r="L46" s="14">
        <v>698</v>
      </c>
      <c r="M46" s="14">
        <v>96</v>
      </c>
      <c r="N46" s="14">
        <v>56</v>
      </c>
      <c r="O46" s="14">
        <v>6</v>
      </c>
      <c r="P46" s="14">
        <v>9</v>
      </c>
      <c r="Q46" s="7">
        <v>42</v>
      </c>
      <c r="R46" s="8">
        <v>427</v>
      </c>
      <c r="S46" s="4">
        <v>3</v>
      </c>
      <c r="T46" s="4">
        <v>127731</v>
      </c>
      <c r="U46" s="4">
        <v>1</v>
      </c>
      <c r="V46" s="4">
        <v>2</v>
      </c>
      <c r="W46" s="4">
        <v>7</v>
      </c>
      <c r="X46" s="4">
        <v>7</v>
      </c>
      <c r="Y46" s="4">
        <v>3</v>
      </c>
      <c r="Z46" s="4">
        <v>1</v>
      </c>
      <c r="AA46" s="4" t="s">
        <v>27</v>
      </c>
      <c r="AB46" s="4">
        <v>1</v>
      </c>
      <c r="AC46" s="9">
        <v>0</v>
      </c>
      <c r="AD46" s="10">
        <v>2</v>
      </c>
      <c r="AE46" s="11">
        <v>1</v>
      </c>
      <c r="AF46" s="11">
        <v>1</v>
      </c>
      <c r="AG46" s="9">
        <v>0</v>
      </c>
      <c r="AH46" s="9">
        <v>0</v>
      </c>
      <c r="AI46" s="9">
        <v>0</v>
      </c>
      <c r="AJ46" s="10">
        <v>2</v>
      </c>
      <c r="AK46" s="9">
        <v>0</v>
      </c>
      <c r="AL46" s="9">
        <v>0</v>
      </c>
      <c r="AM46" s="4">
        <v>4</v>
      </c>
      <c r="AN46" s="4" t="s">
        <v>27</v>
      </c>
      <c r="AO46" s="15">
        <v>0</v>
      </c>
      <c r="AP46" s="15">
        <v>0</v>
      </c>
      <c r="AQ46" s="16">
        <v>1</v>
      </c>
      <c r="AR46" s="15">
        <v>0</v>
      </c>
      <c r="AS46" s="15">
        <v>0</v>
      </c>
      <c r="AT46" s="15">
        <v>0</v>
      </c>
      <c r="AU46" s="15">
        <v>0</v>
      </c>
    </row>
    <row r="47" spans="1:47">
      <c r="A47" s="22"/>
      <c r="B47" s="19">
        <v>426</v>
      </c>
      <c r="C47" s="19">
        <v>20190828</v>
      </c>
      <c r="D47" s="7" t="s">
        <v>29</v>
      </c>
      <c r="E47" s="7" t="s">
        <v>32</v>
      </c>
      <c r="F47" s="7" t="s">
        <v>29</v>
      </c>
      <c r="G47" s="7" t="s">
        <v>29</v>
      </c>
      <c r="H47" s="7" t="s">
        <v>32</v>
      </c>
      <c r="I47" s="7" t="s">
        <v>32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 t="s">
        <v>30</v>
      </c>
      <c r="P47" s="7" t="s">
        <v>30</v>
      </c>
      <c r="Q47" s="1">
        <v>43</v>
      </c>
      <c r="R47" s="8">
        <v>426</v>
      </c>
      <c r="S47" s="4">
        <v>6</v>
      </c>
      <c r="T47" s="4">
        <v>354721</v>
      </c>
      <c r="U47" s="4">
        <v>3</v>
      </c>
      <c r="V47" s="4">
        <v>5</v>
      </c>
      <c r="W47" s="4">
        <v>4</v>
      </c>
      <c r="X47" s="4">
        <v>7</v>
      </c>
      <c r="Y47" s="4">
        <v>2</v>
      </c>
      <c r="Z47" s="4">
        <v>1</v>
      </c>
      <c r="AA47" s="4" t="s">
        <v>27</v>
      </c>
      <c r="AB47" s="4">
        <v>1</v>
      </c>
      <c r="AC47" s="9">
        <v>0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9">
        <v>0</v>
      </c>
      <c r="AJ47" s="11">
        <v>1</v>
      </c>
      <c r="AK47" s="9">
        <v>0</v>
      </c>
      <c r="AL47" s="9">
        <v>0</v>
      </c>
      <c r="AM47" s="4">
        <v>6</v>
      </c>
      <c r="AN47" s="4" t="s">
        <v>27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6">
        <v>1</v>
      </c>
      <c r="AU47" s="15">
        <v>0</v>
      </c>
    </row>
    <row r="48" spans="1:47">
      <c r="A48" s="22"/>
      <c r="B48" s="20"/>
      <c r="C48" s="20"/>
      <c r="D48" s="14">
        <v>354721</v>
      </c>
      <c r="E48" s="14">
        <v>784922</v>
      </c>
      <c r="F48" s="14">
        <v>354720</v>
      </c>
      <c r="G48" s="14">
        <v>354722</v>
      </c>
      <c r="H48" s="14">
        <v>784921</v>
      </c>
      <c r="I48" s="14">
        <v>784923</v>
      </c>
      <c r="J48" s="14">
        <v>981875</v>
      </c>
      <c r="K48" s="14">
        <v>60505</v>
      </c>
      <c r="L48" s="14">
        <v>225</v>
      </c>
      <c r="M48" s="14">
        <v>62</v>
      </c>
      <c r="N48" s="14">
        <v>99</v>
      </c>
      <c r="O48" s="14">
        <v>6</v>
      </c>
      <c r="P48" s="14">
        <v>2</v>
      </c>
      <c r="Q48" s="7">
        <v>44</v>
      </c>
      <c r="R48" s="8">
        <v>426</v>
      </c>
      <c r="S48" s="4">
        <v>4</v>
      </c>
      <c r="T48" s="4">
        <v>784922</v>
      </c>
      <c r="U48" s="4">
        <v>7</v>
      </c>
      <c r="V48" s="4">
        <v>8</v>
      </c>
      <c r="W48" s="4">
        <v>4</v>
      </c>
      <c r="X48" s="4">
        <v>9</v>
      </c>
      <c r="Y48" s="4">
        <v>2</v>
      </c>
      <c r="Z48" s="4">
        <v>2</v>
      </c>
      <c r="AA48" s="4" t="s">
        <v>27</v>
      </c>
      <c r="AB48" s="4">
        <v>1</v>
      </c>
      <c r="AC48" s="9">
        <v>0</v>
      </c>
      <c r="AD48" s="9">
        <v>0</v>
      </c>
      <c r="AE48" s="10">
        <v>2</v>
      </c>
      <c r="AF48" s="9">
        <v>0</v>
      </c>
      <c r="AG48" s="11">
        <v>1</v>
      </c>
      <c r="AH48" s="9">
        <v>0</v>
      </c>
      <c r="AI48" s="9">
        <v>0</v>
      </c>
      <c r="AJ48" s="11">
        <v>1</v>
      </c>
      <c r="AK48" s="11">
        <v>1</v>
      </c>
      <c r="AL48" s="11">
        <v>1</v>
      </c>
      <c r="AM48" s="4">
        <v>5</v>
      </c>
      <c r="AN48" s="4" t="s">
        <v>27</v>
      </c>
      <c r="AO48" s="15">
        <v>0</v>
      </c>
      <c r="AP48" s="15">
        <v>0</v>
      </c>
      <c r="AQ48" s="15">
        <v>0</v>
      </c>
      <c r="AR48" s="16">
        <v>1</v>
      </c>
      <c r="AS48" s="15">
        <v>0</v>
      </c>
      <c r="AT48" s="15">
        <v>0</v>
      </c>
      <c r="AU48" s="15">
        <v>0</v>
      </c>
    </row>
    <row r="49" spans="1:47">
      <c r="A49" s="22"/>
      <c r="B49" s="19">
        <v>425</v>
      </c>
      <c r="C49" s="19">
        <v>20190821</v>
      </c>
      <c r="D49" s="7" t="s">
        <v>31</v>
      </c>
      <c r="E49" s="7" t="s">
        <v>35</v>
      </c>
      <c r="F49" s="7" t="s">
        <v>31</v>
      </c>
      <c r="G49" s="7" t="s">
        <v>31</v>
      </c>
      <c r="H49" s="7" t="s">
        <v>35</v>
      </c>
      <c r="I49" s="7" t="s">
        <v>35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 t="s">
        <v>30</v>
      </c>
      <c r="P49" s="7" t="s">
        <v>30</v>
      </c>
      <c r="Q49" s="1">
        <v>45</v>
      </c>
      <c r="R49" s="8">
        <v>425</v>
      </c>
      <c r="S49" s="4">
        <v>5</v>
      </c>
      <c r="T49" s="4">
        <v>611657</v>
      </c>
      <c r="U49" s="4">
        <v>6</v>
      </c>
      <c r="V49" s="4">
        <v>1</v>
      </c>
      <c r="W49" s="4">
        <v>1</v>
      </c>
      <c r="X49" s="4">
        <v>6</v>
      </c>
      <c r="Y49" s="4">
        <v>5</v>
      </c>
      <c r="Z49" s="4">
        <v>7</v>
      </c>
      <c r="AA49" s="4" t="s">
        <v>27</v>
      </c>
      <c r="AB49" s="4">
        <v>1</v>
      </c>
      <c r="AC49" s="9">
        <v>0</v>
      </c>
      <c r="AD49" s="10">
        <v>2</v>
      </c>
      <c r="AE49" s="9">
        <v>0</v>
      </c>
      <c r="AF49" s="9">
        <v>0</v>
      </c>
      <c r="AG49" s="9">
        <v>0</v>
      </c>
      <c r="AH49" s="11">
        <v>1</v>
      </c>
      <c r="AI49" s="10">
        <v>2</v>
      </c>
      <c r="AJ49" s="11">
        <v>1</v>
      </c>
      <c r="AK49" s="9">
        <v>0</v>
      </c>
      <c r="AL49" s="9">
        <v>0</v>
      </c>
      <c r="AM49" s="4">
        <v>4</v>
      </c>
      <c r="AN49" s="4" t="s">
        <v>27</v>
      </c>
      <c r="AO49" s="15">
        <v>0</v>
      </c>
      <c r="AP49" s="15">
        <v>0</v>
      </c>
      <c r="AQ49" s="15">
        <v>0</v>
      </c>
      <c r="AR49" s="15">
        <v>0</v>
      </c>
      <c r="AS49" s="16">
        <v>1</v>
      </c>
      <c r="AT49" s="15">
        <v>0</v>
      </c>
      <c r="AU49" s="15">
        <v>0</v>
      </c>
    </row>
    <row r="50" spans="1:47">
      <c r="A50" s="22"/>
      <c r="B50" s="20"/>
      <c r="C50" s="20"/>
      <c r="D50" s="14">
        <v>611657</v>
      </c>
      <c r="E50" s="14">
        <v>578312</v>
      </c>
      <c r="F50" s="14">
        <v>611656</v>
      </c>
      <c r="G50" s="14">
        <v>611658</v>
      </c>
      <c r="H50" s="14">
        <v>578311</v>
      </c>
      <c r="I50" s="14">
        <v>578313</v>
      </c>
      <c r="J50" s="14">
        <v>742046</v>
      </c>
      <c r="K50" s="14">
        <v>96479</v>
      </c>
      <c r="L50" s="14">
        <v>564</v>
      </c>
      <c r="M50" s="14">
        <v>53</v>
      </c>
      <c r="N50" s="14">
        <v>36</v>
      </c>
      <c r="O50" s="14">
        <v>3</v>
      </c>
      <c r="P50" s="14">
        <v>5</v>
      </c>
      <c r="Q50" s="7">
        <v>46</v>
      </c>
      <c r="R50" s="8">
        <v>425</v>
      </c>
      <c r="S50" s="4">
        <v>7</v>
      </c>
      <c r="T50" s="4">
        <v>578312</v>
      </c>
      <c r="U50" s="4">
        <v>5</v>
      </c>
      <c r="V50" s="4">
        <v>7</v>
      </c>
      <c r="W50" s="4">
        <v>8</v>
      </c>
      <c r="X50" s="4">
        <v>3</v>
      </c>
      <c r="Y50" s="4">
        <v>1</v>
      </c>
      <c r="Z50" s="4">
        <v>2</v>
      </c>
      <c r="AA50" s="4" t="s">
        <v>27</v>
      </c>
      <c r="AB50" s="4">
        <v>1</v>
      </c>
      <c r="AC50" s="9">
        <v>0</v>
      </c>
      <c r="AD50" s="11">
        <v>1</v>
      </c>
      <c r="AE50" s="11">
        <v>1</v>
      </c>
      <c r="AF50" s="11">
        <v>1</v>
      </c>
      <c r="AG50" s="9">
        <v>0</v>
      </c>
      <c r="AH50" s="11">
        <v>1</v>
      </c>
      <c r="AI50" s="9">
        <v>0</v>
      </c>
      <c r="AJ50" s="11">
        <v>1</v>
      </c>
      <c r="AK50" s="11">
        <v>1</v>
      </c>
      <c r="AL50" s="9">
        <v>0</v>
      </c>
      <c r="AM50" s="4">
        <v>6</v>
      </c>
      <c r="AN50" s="4" t="s">
        <v>27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6">
        <v>1</v>
      </c>
    </row>
    <row r="51" spans="1:47">
      <c r="A51" s="22"/>
      <c r="B51" s="19">
        <v>424</v>
      </c>
      <c r="C51" s="19">
        <v>20190814</v>
      </c>
      <c r="D51" s="7" t="s">
        <v>29</v>
      </c>
      <c r="E51" s="7" t="s">
        <v>34</v>
      </c>
      <c r="F51" s="7" t="s">
        <v>29</v>
      </c>
      <c r="G51" s="7" t="s">
        <v>29</v>
      </c>
      <c r="H51" s="7" t="s">
        <v>34</v>
      </c>
      <c r="I51" s="7" t="s">
        <v>34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 t="s">
        <v>30</v>
      </c>
      <c r="P51" s="7" t="s">
        <v>30</v>
      </c>
      <c r="Q51" s="1">
        <v>47</v>
      </c>
      <c r="R51" s="8">
        <v>424</v>
      </c>
      <c r="S51" s="4">
        <v>6</v>
      </c>
      <c r="T51" s="4">
        <v>886447</v>
      </c>
      <c r="U51" s="4">
        <v>8</v>
      </c>
      <c r="V51" s="4">
        <v>8</v>
      </c>
      <c r="W51" s="4">
        <v>6</v>
      </c>
      <c r="X51" s="4">
        <v>4</v>
      </c>
      <c r="Y51" s="4">
        <v>4</v>
      </c>
      <c r="Z51" s="4">
        <v>7</v>
      </c>
      <c r="AA51" s="4" t="s">
        <v>27</v>
      </c>
      <c r="AB51" s="4">
        <v>1</v>
      </c>
      <c r="AC51" s="9">
        <v>0</v>
      </c>
      <c r="AD51" s="9">
        <v>0</v>
      </c>
      <c r="AE51" s="9">
        <v>0</v>
      </c>
      <c r="AF51" s="9">
        <v>0</v>
      </c>
      <c r="AG51" s="10">
        <v>2</v>
      </c>
      <c r="AH51" s="9">
        <v>0</v>
      </c>
      <c r="AI51" s="11">
        <v>1</v>
      </c>
      <c r="AJ51" s="11">
        <v>1</v>
      </c>
      <c r="AK51" s="10">
        <v>2</v>
      </c>
      <c r="AL51" s="9">
        <v>0</v>
      </c>
      <c r="AM51" s="4">
        <v>4</v>
      </c>
      <c r="AN51" s="4" t="s">
        <v>27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6">
        <v>1</v>
      </c>
      <c r="AU51" s="15">
        <v>0</v>
      </c>
    </row>
    <row r="52" spans="1:47">
      <c r="A52" s="22"/>
      <c r="B52" s="20"/>
      <c r="C52" s="20"/>
      <c r="D52" s="14">
        <v>886447</v>
      </c>
      <c r="E52" s="14">
        <v>336233</v>
      </c>
      <c r="F52" s="14">
        <v>886446</v>
      </c>
      <c r="G52" s="14">
        <v>886448</v>
      </c>
      <c r="H52" s="14">
        <v>336232</v>
      </c>
      <c r="I52" s="14">
        <v>336234</v>
      </c>
      <c r="J52" s="14">
        <v>583758</v>
      </c>
      <c r="K52" s="14">
        <v>42336</v>
      </c>
      <c r="L52" s="14">
        <v>924</v>
      </c>
      <c r="M52" s="14">
        <v>14</v>
      </c>
      <c r="N52" s="14">
        <v>42</v>
      </c>
      <c r="O52" s="14">
        <v>8</v>
      </c>
      <c r="P52" s="14">
        <v>7</v>
      </c>
      <c r="Q52" s="7">
        <v>48</v>
      </c>
      <c r="R52" s="8">
        <v>424</v>
      </c>
      <c r="S52" s="4">
        <v>1</v>
      </c>
      <c r="T52" s="4">
        <v>336233</v>
      </c>
      <c r="U52" s="4">
        <v>3</v>
      </c>
      <c r="V52" s="4">
        <v>3</v>
      </c>
      <c r="W52" s="4">
        <v>6</v>
      </c>
      <c r="X52" s="4">
        <v>2</v>
      </c>
      <c r="Y52" s="4">
        <v>3</v>
      </c>
      <c r="Z52" s="4">
        <v>3</v>
      </c>
      <c r="AA52" s="4" t="s">
        <v>27</v>
      </c>
      <c r="AB52" s="4">
        <v>1</v>
      </c>
      <c r="AC52" s="9">
        <v>0</v>
      </c>
      <c r="AD52" s="9">
        <v>0</v>
      </c>
      <c r="AE52" s="11">
        <v>1</v>
      </c>
      <c r="AF52" s="18">
        <v>4</v>
      </c>
      <c r="AG52" s="9">
        <v>0</v>
      </c>
      <c r="AH52" s="9">
        <v>0</v>
      </c>
      <c r="AI52" s="11">
        <v>1</v>
      </c>
      <c r="AJ52" s="9">
        <v>0</v>
      </c>
      <c r="AK52" s="9">
        <v>0</v>
      </c>
      <c r="AL52" s="9">
        <v>0</v>
      </c>
      <c r="AM52" s="4">
        <v>3</v>
      </c>
      <c r="AN52" s="4" t="s">
        <v>27</v>
      </c>
      <c r="AO52" s="16">
        <v>1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</row>
    <row r="53" spans="1:47">
      <c r="A53" s="22"/>
      <c r="B53" s="19">
        <v>423</v>
      </c>
      <c r="C53" s="19">
        <v>20190807</v>
      </c>
      <c r="D53" s="7" t="s">
        <v>32</v>
      </c>
      <c r="E53" s="7" t="s">
        <v>31</v>
      </c>
      <c r="F53" s="7" t="s">
        <v>32</v>
      </c>
      <c r="G53" s="7" t="s">
        <v>32</v>
      </c>
      <c r="H53" s="7" t="s">
        <v>31</v>
      </c>
      <c r="I53" s="7" t="s">
        <v>31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 t="s">
        <v>30</v>
      </c>
      <c r="Q53" s="1">
        <v>49</v>
      </c>
      <c r="R53" s="8">
        <v>423</v>
      </c>
      <c r="S53" s="4">
        <v>4</v>
      </c>
      <c r="T53" s="4">
        <v>279217</v>
      </c>
      <c r="U53" s="4">
        <v>2</v>
      </c>
      <c r="V53" s="4">
        <v>7</v>
      </c>
      <c r="W53" s="4">
        <v>9</v>
      </c>
      <c r="X53" s="4">
        <v>2</v>
      </c>
      <c r="Y53" s="4">
        <v>1</v>
      </c>
      <c r="Z53" s="4">
        <v>7</v>
      </c>
      <c r="AA53" s="4" t="s">
        <v>27</v>
      </c>
      <c r="AB53" s="4">
        <v>1</v>
      </c>
      <c r="AC53" s="9">
        <v>0</v>
      </c>
      <c r="AD53" s="11">
        <v>1</v>
      </c>
      <c r="AE53" s="10">
        <v>2</v>
      </c>
      <c r="AF53" s="9">
        <v>0</v>
      </c>
      <c r="AG53" s="9">
        <v>0</v>
      </c>
      <c r="AH53" s="9">
        <v>0</v>
      </c>
      <c r="AI53" s="9">
        <v>0</v>
      </c>
      <c r="AJ53" s="10">
        <v>2</v>
      </c>
      <c r="AK53" s="9">
        <v>0</v>
      </c>
      <c r="AL53" s="11">
        <v>1</v>
      </c>
      <c r="AM53" s="4">
        <v>4</v>
      </c>
      <c r="AN53" s="4" t="s">
        <v>27</v>
      </c>
      <c r="AO53" s="15">
        <v>0</v>
      </c>
      <c r="AP53" s="15">
        <v>0</v>
      </c>
      <c r="AQ53" s="15">
        <v>0</v>
      </c>
      <c r="AR53" s="16">
        <v>1</v>
      </c>
      <c r="AS53" s="15">
        <v>0</v>
      </c>
      <c r="AT53" s="15">
        <v>0</v>
      </c>
      <c r="AU53" s="15">
        <v>0</v>
      </c>
    </row>
    <row r="54" spans="1:47">
      <c r="A54" s="22"/>
      <c r="B54" s="20"/>
      <c r="C54" s="20"/>
      <c r="D54" s="14">
        <v>279217</v>
      </c>
      <c r="E54" s="14">
        <v>185957</v>
      </c>
      <c r="F54" s="14">
        <v>279216</v>
      </c>
      <c r="G54" s="14">
        <v>279218</v>
      </c>
      <c r="H54" s="14">
        <v>185956</v>
      </c>
      <c r="I54" s="14">
        <v>185958</v>
      </c>
      <c r="J54" s="14">
        <v>292860</v>
      </c>
      <c r="K54" s="14">
        <v>94476</v>
      </c>
      <c r="L54" s="14">
        <v>450</v>
      </c>
      <c r="M54" s="14">
        <v>12</v>
      </c>
      <c r="N54" s="14">
        <v>16</v>
      </c>
      <c r="O54" s="14">
        <v>6</v>
      </c>
      <c r="P54" s="14">
        <v>5</v>
      </c>
      <c r="Q54" s="7">
        <v>50</v>
      </c>
      <c r="R54" s="8">
        <v>423</v>
      </c>
      <c r="S54" s="4">
        <v>5</v>
      </c>
      <c r="T54" s="4">
        <v>185957</v>
      </c>
      <c r="U54" s="4">
        <v>1</v>
      </c>
      <c r="V54" s="4">
        <v>8</v>
      </c>
      <c r="W54" s="4">
        <v>5</v>
      </c>
      <c r="X54" s="4">
        <v>9</v>
      </c>
      <c r="Y54" s="4">
        <v>5</v>
      </c>
      <c r="Z54" s="4">
        <v>7</v>
      </c>
      <c r="AA54" s="4" t="s">
        <v>27</v>
      </c>
      <c r="AB54" s="4">
        <v>1</v>
      </c>
      <c r="AC54" s="9">
        <v>0</v>
      </c>
      <c r="AD54" s="11">
        <v>1</v>
      </c>
      <c r="AE54" s="9">
        <v>0</v>
      </c>
      <c r="AF54" s="9">
        <v>0</v>
      </c>
      <c r="AG54" s="9">
        <v>0</v>
      </c>
      <c r="AH54" s="10">
        <v>2</v>
      </c>
      <c r="AI54" s="9">
        <v>0</v>
      </c>
      <c r="AJ54" s="11">
        <v>1</v>
      </c>
      <c r="AK54" s="11">
        <v>1</v>
      </c>
      <c r="AL54" s="11">
        <v>1</v>
      </c>
      <c r="AM54" s="4">
        <v>5</v>
      </c>
      <c r="AN54" s="4" t="s">
        <v>27</v>
      </c>
      <c r="AO54" s="15">
        <v>0</v>
      </c>
      <c r="AP54" s="15">
        <v>0</v>
      </c>
      <c r="AQ54" s="15">
        <v>0</v>
      </c>
      <c r="AR54" s="15">
        <v>0</v>
      </c>
      <c r="AS54" s="16">
        <v>1</v>
      </c>
      <c r="AT54" s="15">
        <v>0</v>
      </c>
      <c r="AU54" s="15">
        <v>0</v>
      </c>
    </row>
    <row r="55" spans="1:47">
      <c r="A55" s="22"/>
      <c r="B55" s="19">
        <v>422</v>
      </c>
      <c r="C55" s="19">
        <v>20190731</v>
      </c>
      <c r="D55" s="7" t="s">
        <v>29</v>
      </c>
      <c r="E55" s="7" t="s">
        <v>31</v>
      </c>
      <c r="F55" s="7" t="s">
        <v>29</v>
      </c>
      <c r="G55" s="7" t="s">
        <v>29</v>
      </c>
      <c r="H55" s="7" t="s">
        <v>31</v>
      </c>
      <c r="I55" s="7" t="s">
        <v>31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 t="s">
        <v>30</v>
      </c>
      <c r="Q55" s="1">
        <v>51</v>
      </c>
      <c r="R55" s="8">
        <v>422</v>
      </c>
      <c r="S55" s="4">
        <v>6</v>
      </c>
      <c r="T55" s="4">
        <v>401158</v>
      </c>
      <c r="U55" s="4">
        <v>4</v>
      </c>
      <c r="V55" s="4">
        <v>0</v>
      </c>
      <c r="W55" s="4">
        <v>1</v>
      </c>
      <c r="X55" s="4">
        <v>1</v>
      </c>
      <c r="Y55" s="4">
        <v>5</v>
      </c>
      <c r="Z55" s="4">
        <v>8</v>
      </c>
      <c r="AA55" s="4" t="s">
        <v>27</v>
      </c>
      <c r="AB55" s="4">
        <v>1</v>
      </c>
      <c r="AC55" s="11">
        <v>1</v>
      </c>
      <c r="AD55" s="10">
        <v>2</v>
      </c>
      <c r="AE55" s="9">
        <v>0</v>
      </c>
      <c r="AF55" s="9">
        <v>0</v>
      </c>
      <c r="AG55" s="11">
        <v>1</v>
      </c>
      <c r="AH55" s="11">
        <v>1</v>
      </c>
      <c r="AI55" s="9">
        <v>0</v>
      </c>
      <c r="AJ55" s="9">
        <v>0</v>
      </c>
      <c r="AK55" s="11">
        <v>1</v>
      </c>
      <c r="AL55" s="9">
        <v>0</v>
      </c>
      <c r="AM55" s="4">
        <v>5</v>
      </c>
      <c r="AN55" s="4" t="s">
        <v>27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6">
        <v>1</v>
      </c>
      <c r="AU55" s="15">
        <v>0</v>
      </c>
    </row>
    <row r="56" spans="1:47">
      <c r="A56" s="22"/>
      <c r="B56" s="20"/>
      <c r="C56" s="20"/>
      <c r="D56" s="14">
        <v>401158</v>
      </c>
      <c r="E56" s="14">
        <v>154785</v>
      </c>
      <c r="F56" s="14">
        <v>401157</v>
      </c>
      <c r="G56" s="14">
        <v>401159</v>
      </c>
      <c r="H56" s="14">
        <v>154784</v>
      </c>
      <c r="I56" s="14">
        <v>154786</v>
      </c>
      <c r="J56" s="14">
        <v>191280</v>
      </c>
      <c r="K56" s="14">
        <v>4230</v>
      </c>
      <c r="L56" s="14">
        <v>981</v>
      </c>
      <c r="M56" s="14">
        <v>14</v>
      </c>
      <c r="N56" s="14">
        <v>73</v>
      </c>
      <c r="O56" s="14">
        <v>7</v>
      </c>
      <c r="P56" s="14">
        <v>6</v>
      </c>
      <c r="Q56" s="7">
        <v>52</v>
      </c>
      <c r="R56" s="8">
        <v>422</v>
      </c>
      <c r="S56" s="4">
        <v>5</v>
      </c>
      <c r="T56" s="4">
        <v>154785</v>
      </c>
      <c r="U56" s="4">
        <v>1</v>
      </c>
      <c r="V56" s="4">
        <v>5</v>
      </c>
      <c r="W56" s="4">
        <v>4</v>
      </c>
      <c r="X56" s="4">
        <v>7</v>
      </c>
      <c r="Y56" s="4">
        <v>8</v>
      </c>
      <c r="Z56" s="4">
        <v>5</v>
      </c>
      <c r="AA56" s="4" t="s">
        <v>27</v>
      </c>
      <c r="AB56" s="4">
        <v>1</v>
      </c>
      <c r="AC56" s="9">
        <v>0</v>
      </c>
      <c r="AD56" s="11">
        <v>1</v>
      </c>
      <c r="AE56" s="9">
        <v>0</v>
      </c>
      <c r="AF56" s="9">
        <v>0</v>
      </c>
      <c r="AG56" s="11">
        <v>1</v>
      </c>
      <c r="AH56" s="10">
        <v>2</v>
      </c>
      <c r="AI56" s="9">
        <v>0</v>
      </c>
      <c r="AJ56" s="11">
        <v>1</v>
      </c>
      <c r="AK56" s="11">
        <v>1</v>
      </c>
      <c r="AL56" s="9">
        <v>0</v>
      </c>
      <c r="AM56" s="4">
        <v>5</v>
      </c>
      <c r="AN56" s="4" t="s">
        <v>27</v>
      </c>
      <c r="AO56" s="15">
        <v>0</v>
      </c>
      <c r="AP56" s="15">
        <v>0</v>
      </c>
      <c r="AQ56" s="15">
        <v>0</v>
      </c>
      <c r="AR56" s="15">
        <v>0</v>
      </c>
      <c r="AS56" s="16">
        <v>1</v>
      </c>
      <c r="AT56" s="15">
        <v>0</v>
      </c>
      <c r="AU56" s="15">
        <v>0</v>
      </c>
    </row>
    <row r="57" spans="1:47">
      <c r="A57" s="22"/>
      <c r="B57" s="19">
        <v>421</v>
      </c>
      <c r="C57" s="19">
        <v>20190724</v>
      </c>
      <c r="D57" s="7" t="s">
        <v>29</v>
      </c>
      <c r="E57" s="7" t="s">
        <v>33</v>
      </c>
      <c r="F57" s="7" t="s">
        <v>29</v>
      </c>
      <c r="G57" s="7" t="s">
        <v>29</v>
      </c>
      <c r="H57" s="7" t="s">
        <v>33</v>
      </c>
      <c r="I57" s="7" t="s">
        <v>33</v>
      </c>
      <c r="J57" s="7" t="s">
        <v>30</v>
      </c>
      <c r="K57" s="7" t="s">
        <v>30</v>
      </c>
      <c r="L57" s="7" t="s">
        <v>30</v>
      </c>
      <c r="M57" s="7" t="s">
        <v>30</v>
      </c>
      <c r="N57" s="7" t="s">
        <v>30</v>
      </c>
      <c r="O57" s="7" t="s">
        <v>30</v>
      </c>
      <c r="P57" s="7" t="s">
        <v>30</v>
      </c>
      <c r="Q57" s="1">
        <v>53</v>
      </c>
      <c r="R57" s="8">
        <v>421</v>
      </c>
      <c r="S57" s="4">
        <v>6</v>
      </c>
      <c r="T57" s="4">
        <v>470223</v>
      </c>
      <c r="U57" s="4">
        <v>4</v>
      </c>
      <c r="V57" s="4">
        <v>7</v>
      </c>
      <c r="W57" s="4">
        <v>0</v>
      </c>
      <c r="X57" s="4">
        <v>2</v>
      </c>
      <c r="Y57" s="4">
        <v>2</v>
      </c>
      <c r="Z57" s="4">
        <v>3</v>
      </c>
      <c r="AA57" s="4" t="s">
        <v>27</v>
      </c>
      <c r="AB57" s="4">
        <v>1</v>
      </c>
      <c r="AC57" s="11">
        <v>1</v>
      </c>
      <c r="AD57" s="9">
        <v>0</v>
      </c>
      <c r="AE57" s="10">
        <v>2</v>
      </c>
      <c r="AF57" s="11">
        <v>1</v>
      </c>
      <c r="AG57" s="11">
        <v>1</v>
      </c>
      <c r="AH57" s="9">
        <v>0</v>
      </c>
      <c r="AI57" s="9">
        <v>0</v>
      </c>
      <c r="AJ57" s="11">
        <v>1</v>
      </c>
      <c r="AK57" s="9">
        <v>0</v>
      </c>
      <c r="AL57" s="9">
        <v>0</v>
      </c>
      <c r="AM57" s="4">
        <v>5</v>
      </c>
      <c r="AN57" s="4" t="s">
        <v>27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6">
        <v>1</v>
      </c>
      <c r="AU57" s="15">
        <v>0</v>
      </c>
    </row>
    <row r="58" spans="1:47">
      <c r="A58" s="22"/>
      <c r="B58" s="20"/>
      <c r="C58" s="20"/>
      <c r="D58" s="14">
        <v>470223</v>
      </c>
      <c r="E58" s="14">
        <v>981533</v>
      </c>
      <c r="F58" s="14">
        <v>470222</v>
      </c>
      <c r="G58" s="14">
        <v>470224</v>
      </c>
      <c r="H58" s="14">
        <v>981532</v>
      </c>
      <c r="I58" s="14">
        <v>981534</v>
      </c>
      <c r="J58" s="14">
        <v>117541</v>
      </c>
      <c r="K58" s="14">
        <v>45964</v>
      </c>
      <c r="L58" s="14">
        <v>18</v>
      </c>
      <c r="M58" s="14">
        <v>17</v>
      </c>
      <c r="N58" s="14">
        <v>77</v>
      </c>
      <c r="O58" s="14">
        <v>8</v>
      </c>
      <c r="P58" s="14">
        <v>4</v>
      </c>
      <c r="Q58" s="1">
        <v>54</v>
      </c>
      <c r="R58" s="8">
        <v>421</v>
      </c>
      <c r="S58" s="4">
        <v>2</v>
      </c>
      <c r="T58" s="4">
        <v>981533</v>
      </c>
      <c r="U58" s="4">
        <v>9</v>
      </c>
      <c r="V58" s="4">
        <v>8</v>
      </c>
      <c r="W58" s="4">
        <v>1</v>
      </c>
      <c r="X58" s="4">
        <v>5</v>
      </c>
      <c r="Y58" s="4">
        <v>3</v>
      </c>
      <c r="Z58" s="4">
        <v>3</v>
      </c>
      <c r="AA58" s="4" t="s">
        <v>27</v>
      </c>
      <c r="AB58" s="4">
        <v>1</v>
      </c>
      <c r="AC58" s="9">
        <v>0</v>
      </c>
      <c r="AD58" s="11">
        <v>1</v>
      </c>
      <c r="AE58" s="9">
        <v>0</v>
      </c>
      <c r="AF58" s="10">
        <v>2</v>
      </c>
      <c r="AG58" s="9">
        <v>0</v>
      </c>
      <c r="AH58" s="11">
        <v>1</v>
      </c>
      <c r="AI58" s="9">
        <v>0</v>
      </c>
      <c r="AJ58" s="9">
        <v>0</v>
      </c>
      <c r="AK58" s="11">
        <v>1</v>
      </c>
      <c r="AL58" s="11">
        <v>1</v>
      </c>
      <c r="AM58" s="4">
        <v>5</v>
      </c>
      <c r="AN58" s="4" t="s">
        <v>27</v>
      </c>
      <c r="AO58" s="15">
        <v>0</v>
      </c>
      <c r="AP58" s="16">
        <v>1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</row>
    <row r="59" spans="1:47">
      <c r="A59" s="22"/>
      <c r="B59" s="19">
        <v>420</v>
      </c>
      <c r="C59" s="19">
        <v>20190717</v>
      </c>
      <c r="D59" s="7" t="s">
        <v>32</v>
      </c>
      <c r="E59" s="7" t="s">
        <v>32</v>
      </c>
      <c r="F59" s="7" t="s">
        <v>32</v>
      </c>
      <c r="G59" s="7" t="s">
        <v>32</v>
      </c>
      <c r="H59" s="7" t="s">
        <v>32</v>
      </c>
      <c r="I59" s="7" t="s">
        <v>32</v>
      </c>
      <c r="J59" s="7" t="s">
        <v>30</v>
      </c>
      <c r="K59" s="7" t="s">
        <v>30</v>
      </c>
      <c r="L59" s="7" t="s">
        <v>30</v>
      </c>
      <c r="M59" s="7" t="s">
        <v>30</v>
      </c>
      <c r="N59" s="7" t="s">
        <v>30</v>
      </c>
      <c r="O59" s="7" t="s">
        <v>30</v>
      </c>
      <c r="P59" s="7" t="s">
        <v>30</v>
      </c>
      <c r="Q59" s="7">
        <v>55</v>
      </c>
      <c r="R59" s="8">
        <v>420</v>
      </c>
      <c r="S59" s="4">
        <v>4</v>
      </c>
      <c r="T59" s="4">
        <v>873355</v>
      </c>
      <c r="U59" s="4">
        <v>8</v>
      </c>
      <c r="V59" s="4">
        <v>7</v>
      </c>
      <c r="W59" s="4">
        <v>3</v>
      </c>
      <c r="X59" s="4">
        <v>3</v>
      </c>
      <c r="Y59" s="4">
        <v>5</v>
      </c>
      <c r="Z59" s="4">
        <v>5</v>
      </c>
      <c r="AA59" s="4" t="s">
        <v>27</v>
      </c>
      <c r="AB59" s="4">
        <v>1</v>
      </c>
      <c r="AC59" s="9">
        <v>0</v>
      </c>
      <c r="AD59" s="9">
        <v>0</v>
      </c>
      <c r="AE59" s="9">
        <v>0</v>
      </c>
      <c r="AF59" s="10">
        <v>2</v>
      </c>
      <c r="AG59" s="9">
        <v>0</v>
      </c>
      <c r="AH59" s="10">
        <v>2</v>
      </c>
      <c r="AI59" s="9">
        <v>0</v>
      </c>
      <c r="AJ59" s="11">
        <v>1</v>
      </c>
      <c r="AK59" s="11">
        <v>1</v>
      </c>
      <c r="AL59" s="9">
        <v>0</v>
      </c>
      <c r="AM59" s="4">
        <v>4</v>
      </c>
      <c r="AN59" s="4" t="s">
        <v>27</v>
      </c>
      <c r="AO59" s="15">
        <v>0</v>
      </c>
      <c r="AP59" s="15">
        <v>0</v>
      </c>
      <c r="AQ59" s="15">
        <v>0</v>
      </c>
      <c r="AR59" s="16">
        <v>1</v>
      </c>
      <c r="AS59" s="15">
        <v>0</v>
      </c>
      <c r="AT59" s="15">
        <v>0</v>
      </c>
      <c r="AU59" s="15">
        <v>0</v>
      </c>
    </row>
    <row r="60" spans="1:47">
      <c r="A60" s="22"/>
      <c r="B60" s="20"/>
      <c r="C60" s="20"/>
      <c r="D60" s="14">
        <v>873355</v>
      </c>
      <c r="E60" s="14">
        <v>529997</v>
      </c>
      <c r="F60" s="14">
        <v>873354</v>
      </c>
      <c r="G60" s="14">
        <v>873356</v>
      </c>
      <c r="H60" s="14">
        <v>529996</v>
      </c>
      <c r="I60" s="14">
        <v>529998</v>
      </c>
      <c r="J60" s="14">
        <v>693427</v>
      </c>
      <c r="K60" s="14">
        <v>46447</v>
      </c>
      <c r="L60" s="14">
        <v>679</v>
      </c>
      <c r="M60" s="14">
        <v>7</v>
      </c>
      <c r="N60" s="14">
        <v>79</v>
      </c>
      <c r="O60" s="14">
        <v>0</v>
      </c>
      <c r="P60" s="14">
        <v>2</v>
      </c>
      <c r="Q60" s="1">
        <v>56</v>
      </c>
      <c r="R60" s="8">
        <v>420</v>
      </c>
      <c r="S60" s="4">
        <v>4</v>
      </c>
      <c r="T60" s="4">
        <v>529997</v>
      </c>
      <c r="U60" s="4">
        <v>5</v>
      </c>
      <c r="V60" s="4">
        <v>2</v>
      </c>
      <c r="W60" s="4">
        <v>9</v>
      </c>
      <c r="X60" s="4">
        <v>9</v>
      </c>
      <c r="Y60" s="4">
        <v>9</v>
      </c>
      <c r="Z60" s="4">
        <v>7</v>
      </c>
      <c r="AA60" s="4" t="s">
        <v>27</v>
      </c>
      <c r="AB60" s="4">
        <v>1</v>
      </c>
      <c r="AC60" s="9">
        <v>0</v>
      </c>
      <c r="AD60" s="9">
        <v>0</v>
      </c>
      <c r="AE60" s="11">
        <v>1</v>
      </c>
      <c r="AF60" s="9">
        <v>0</v>
      </c>
      <c r="AG60" s="9">
        <v>0</v>
      </c>
      <c r="AH60" s="11">
        <v>1</v>
      </c>
      <c r="AI60" s="9">
        <v>0</v>
      </c>
      <c r="AJ60" s="11">
        <v>1</v>
      </c>
      <c r="AK60" s="9">
        <v>0</v>
      </c>
      <c r="AL60" s="17">
        <v>3</v>
      </c>
      <c r="AM60" s="4">
        <v>4</v>
      </c>
      <c r="AN60" s="4" t="s">
        <v>27</v>
      </c>
      <c r="AO60" s="15">
        <v>0</v>
      </c>
      <c r="AP60" s="15">
        <v>0</v>
      </c>
      <c r="AQ60" s="15">
        <v>0</v>
      </c>
      <c r="AR60" s="16">
        <v>1</v>
      </c>
      <c r="AS60" s="15">
        <v>0</v>
      </c>
      <c r="AT60" s="15">
        <v>0</v>
      </c>
      <c r="AU60" s="15">
        <v>0</v>
      </c>
    </row>
    <row r="61" spans="1:47">
      <c r="A61" s="22"/>
      <c r="B61" s="19">
        <v>419</v>
      </c>
      <c r="C61" s="19">
        <v>20190710</v>
      </c>
      <c r="D61" s="7" t="s">
        <v>32</v>
      </c>
      <c r="E61" s="7" t="s">
        <v>35</v>
      </c>
      <c r="F61" s="7" t="s">
        <v>32</v>
      </c>
      <c r="G61" s="7" t="s">
        <v>32</v>
      </c>
      <c r="H61" s="7" t="s">
        <v>35</v>
      </c>
      <c r="I61" s="7" t="s">
        <v>35</v>
      </c>
      <c r="J61" s="7" t="s">
        <v>30</v>
      </c>
      <c r="K61" s="7" t="s">
        <v>30</v>
      </c>
      <c r="L61" s="7" t="s">
        <v>30</v>
      </c>
      <c r="M61" s="7" t="s">
        <v>30</v>
      </c>
      <c r="N61" s="7" t="s">
        <v>30</v>
      </c>
      <c r="O61" s="7" t="s">
        <v>30</v>
      </c>
      <c r="P61" s="7" t="s">
        <v>30</v>
      </c>
      <c r="Q61" s="1">
        <v>57</v>
      </c>
      <c r="R61" s="8">
        <v>419</v>
      </c>
      <c r="S61" s="4">
        <v>4</v>
      </c>
      <c r="T61" s="4">
        <v>920686</v>
      </c>
      <c r="U61" s="4">
        <v>9</v>
      </c>
      <c r="V61" s="4">
        <v>2</v>
      </c>
      <c r="W61" s="4">
        <v>0</v>
      </c>
      <c r="X61" s="4">
        <v>6</v>
      </c>
      <c r="Y61" s="4">
        <v>8</v>
      </c>
      <c r="Z61" s="4">
        <v>6</v>
      </c>
      <c r="AA61" s="4" t="s">
        <v>27</v>
      </c>
      <c r="AB61" s="4">
        <v>1</v>
      </c>
      <c r="AC61" s="11">
        <v>1</v>
      </c>
      <c r="AD61" s="9">
        <v>0</v>
      </c>
      <c r="AE61" s="11">
        <v>1</v>
      </c>
      <c r="AF61" s="9">
        <v>0</v>
      </c>
      <c r="AG61" s="9">
        <v>0</v>
      </c>
      <c r="AH61" s="9">
        <v>0</v>
      </c>
      <c r="AI61" s="10">
        <v>2</v>
      </c>
      <c r="AJ61" s="9">
        <v>0</v>
      </c>
      <c r="AK61" s="11">
        <v>1</v>
      </c>
      <c r="AL61" s="11">
        <v>1</v>
      </c>
      <c r="AM61" s="4">
        <v>5</v>
      </c>
      <c r="AN61" s="4" t="s">
        <v>27</v>
      </c>
      <c r="AO61" s="15">
        <v>0</v>
      </c>
      <c r="AP61" s="15">
        <v>0</v>
      </c>
      <c r="AQ61" s="15">
        <v>0</v>
      </c>
      <c r="AR61" s="16">
        <v>1</v>
      </c>
      <c r="AS61" s="15">
        <v>0</v>
      </c>
      <c r="AT61" s="15">
        <v>0</v>
      </c>
      <c r="AU61" s="15">
        <v>0</v>
      </c>
    </row>
    <row r="62" spans="1:47">
      <c r="A62" s="22"/>
      <c r="B62" s="20"/>
      <c r="C62" s="20"/>
      <c r="D62" s="14">
        <v>920686</v>
      </c>
      <c r="E62" s="14">
        <v>198668</v>
      </c>
      <c r="F62" s="14">
        <v>920685</v>
      </c>
      <c r="G62" s="14">
        <v>920687</v>
      </c>
      <c r="H62" s="14">
        <v>198667</v>
      </c>
      <c r="I62" s="14">
        <v>198669</v>
      </c>
      <c r="J62" s="14">
        <v>140879</v>
      </c>
      <c r="K62" s="14">
        <v>32938</v>
      </c>
      <c r="L62" s="14">
        <v>491</v>
      </c>
      <c r="M62" s="14">
        <v>86</v>
      </c>
      <c r="N62" s="14">
        <v>25</v>
      </c>
      <c r="O62" s="14">
        <v>8</v>
      </c>
      <c r="P62" s="14">
        <v>7</v>
      </c>
      <c r="Q62" s="7">
        <v>58</v>
      </c>
      <c r="R62" s="8">
        <v>419</v>
      </c>
      <c r="S62" s="4">
        <v>7</v>
      </c>
      <c r="T62" s="4">
        <v>198668</v>
      </c>
      <c r="U62" s="4">
        <v>1</v>
      </c>
      <c r="V62" s="4">
        <v>9</v>
      </c>
      <c r="W62" s="4">
        <v>8</v>
      </c>
      <c r="X62" s="4">
        <v>6</v>
      </c>
      <c r="Y62" s="4">
        <v>6</v>
      </c>
      <c r="Z62" s="4">
        <v>8</v>
      </c>
      <c r="AA62" s="4" t="s">
        <v>27</v>
      </c>
      <c r="AB62" s="4">
        <v>1</v>
      </c>
      <c r="AC62" s="9">
        <v>0</v>
      </c>
      <c r="AD62" s="11">
        <v>1</v>
      </c>
      <c r="AE62" s="9">
        <v>0</v>
      </c>
      <c r="AF62" s="9">
        <v>0</v>
      </c>
      <c r="AG62" s="9">
        <v>0</v>
      </c>
      <c r="AH62" s="9">
        <v>0</v>
      </c>
      <c r="AI62" s="10">
        <v>2</v>
      </c>
      <c r="AJ62" s="9">
        <v>0</v>
      </c>
      <c r="AK62" s="10">
        <v>2</v>
      </c>
      <c r="AL62" s="11">
        <v>1</v>
      </c>
      <c r="AM62" s="4">
        <v>4</v>
      </c>
      <c r="AN62" s="4" t="s">
        <v>27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6">
        <v>1</v>
      </c>
    </row>
    <row r="63" spans="1:47">
      <c r="A63" s="22"/>
      <c r="B63" s="19">
        <v>418</v>
      </c>
      <c r="C63" s="19">
        <v>20190703</v>
      </c>
      <c r="D63" s="7" t="s">
        <v>31</v>
      </c>
      <c r="E63" s="7" t="s">
        <v>29</v>
      </c>
      <c r="F63" s="7" t="s">
        <v>31</v>
      </c>
      <c r="G63" s="7" t="s">
        <v>31</v>
      </c>
      <c r="H63" s="7" t="s">
        <v>29</v>
      </c>
      <c r="I63" s="7" t="s">
        <v>29</v>
      </c>
      <c r="J63" s="7" t="s">
        <v>30</v>
      </c>
      <c r="K63" s="7" t="s">
        <v>30</v>
      </c>
      <c r="L63" s="7" t="s">
        <v>30</v>
      </c>
      <c r="M63" s="7" t="s">
        <v>30</v>
      </c>
      <c r="N63" s="7" t="s">
        <v>30</v>
      </c>
      <c r="O63" s="7" t="s">
        <v>30</v>
      </c>
      <c r="P63" s="7" t="s">
        <v>30</v>
      </c>
      <c r="Q63" s="1">
        <v>59</v>
      </c>
      <c r="R63" s="8">
        <v>418</v>
      </c>
      <c r="S63" s="4">
        <v>5</v>
      </c>
      <c r="T63" s="4">
        <v>907538</v>
      </c>
      <c r="U63" s="4">
        <v>9</v>
      </c>
      <c r="V63" s="4">
        <v>0</v>
      </c>
      <c r="W63" s="4">
        <v>7</v>
      </c>
      <c r="X63" s="4">
        <v>5</v>
      </c>
      <c r="Y63" s="4">
        <v>3</v>
      </c>
      <c r="Z63" s="4">
        <v>8</v>
      </c>
      <c r="AA63" s="4" t="s">
        <v>27</v>
      </c>
      <c r="AB63" s="4">
        <v>1</v>
      </c>
      <c r="AC63" s="11">
        <v>1</v>
      </c>
      <c r="AD63" s="9">
        <v>0</v>
      </c>
      <c r="AE63" s="9">
        <v>0</v>
      </c>
      <c r="AF63" s="11">
        <v>1</v>
      </c>
      <c r="AG63" s="9">
        <v>0</v>
      </c>
      <c r="AH63" s="11">
        <v>1</v>
      </c>
      <c r="AI63" s="9">
        <v>0</v>
      </c>
      <c r="AJ63" s="11">
        <v>1</v>
      </c>
      <c r="AK63" s="11">
        <v>1</v>
      </c>
      <c r="AL63" s="11">
        <v>1</v>
      </c>
      <c r="AM63" s="4">
        <v>6</v>
      </c>
      <c r="AN63" s="4" t="s">
        <v>27</v>
      </c>
      <c r="AO63" s="15">
        <v>0</v>
      </c>
      <c r="AP63" s="15">
        <v>0</v>
      </c>
      <c r="AQ63" s="15">
        <v>0</v>
      </c>
      <c r="AR63" s="15">
        <v>0</v>
      </c>
      <c r="AS63" s="16">
        <v>1</v>
      </c>
      <c r="AT63" s="15">
        <v>0</v>
      </c>
      <c r="AU63" s="15">
        <v>0</v>
      </c>
    </row>
    <row r="64" spans="1:47">
      <c r="A64" s="22"/>
      <c r="B64" s="20"/>
      <c r="C64" s="20"/>
      <c r="D64" s="14">
        <v>907538</v>
      </c>
      <c r="E64" s="14">
        <v>593911</v>
      </c>
      <c r="F64" s="14">
        <v>907537</v>
      </c>
      <c r="G64" s="14">
        <v>907539</v>
      </c>
      <c r="H64" s="14">
        <v>593910</v>
      </c>
      <c r="I64" s="14">
        <v>593912</v>
      </c>
      <c r="J64" s="14">
        <v>726924</v>
      </c>
      <c r="K64" s="14">
        <v>43206</v>
      </c>
      <c r="L64" s="14">
        <v>267</v>
      </c>
      <c r="M64" s="14">
        <v>98</v>
      </c>
      <c r="N64" s="14">
        <v>92</v>
      </c>
      <c r="O64" s="14">
        <v>6</v>
      </c>
      <c r="P64" s="14">
        <v>9</v>
      </c>
      <c r="Q64" s="1">
        <v>60</v>
      </c>
      <c r="R64" s="8">
        <v>418</v>
      </c>
      <c r="S64" s="4">
        <v>6</v>
      </c>
      <c r="T64" s="4">
        <v>593911</v>
      </c>
      <c r="U64" s="4">
        <v>5</v>
      </c>
      <c r="V64" s="4">
        <v>9</v>
      </c>
      <c r="W64" s="4">
        <v>3</v>
      </c>
      <c r="X64" s="4">
        <v>9</v>
      </c>
      <c r="Y64" s="4">
        <v>1</v>
      </c>
      <c r="Z64" s="4">
        <v>1</v>
      </c>
      <c r="AA64" s="4" t="s">
        <v>27</v>
      </c>
      <c r="AB64" s="4">
        <v>1</v>
      </c>
      <c r="AC64" s="9">
        <v>0</v>
      </c>
      <c r="AD64" s="10">
        <v>2</v>
      </c>
      <c r="AE64" s="9">
        <v>0</v>
      </c>
      <c r="AF64" s="11">
        <v>1</v>
      </c>
      <c r="AG64" s="9">
        <v>0</v>
      </c>
      <c r="AH64" s="11">
        <v>1</v>
      </c>
      <c r="AI64" s="9">
        <v>0</v>
      </c>
      <c r="AJ64" s="9">
        <v>0</v>
      </c>
      <c r="AK64" s="9">
        <v>0</v>
      </c>
      <c r="AL64" s="10">
        <v>2</v>
      </c>
      <c r="AM64" s="4">
        <v>4</v>
      </c>
      <c r="AN64" s="4" t="s">
        <v>27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6">
        <v>1</v>
      </c>
      <c r="AU64" s="15">
        <v>0</v>
      </c>
    </row>
    <row r="65" spans="1:47">
      <c r="A65" s="22"/>
      <c r="B65" s="19">
        <v>417</v>
      </c>
      <c r="C65" s="19">
        <v>20190626</v>
      </c>
      <c r="D65" s="7" t="s">
        <v>33</v>
      </c>
      <c r="E65" s="7" t="s">
        <v>32</v>
      </c>
      <c r="F65" s="7" t="s">
        <v>33</v>
      </c>
      <c r="G65" s="7" t="s">
        <v>33</v>
      </c>
      <c r="H65" s="7" t="s">
        <v>32</v>
      </c>
      <c r="I65" s="7" t="s">
        <v>32</v>
      </c>
      <c r="J65" s="7" t="s">
        <v>30</v>
      </c>
      <c r="K65" s="7" t="s">
        <v>30</v>
      </c>
      <c r="L65" s="7" t="s">
        <v>30</v>
      </c>
      <c r="M65" s="7" t="s">
        <v>30</v>
      </c>
      <c r="N65" s="7" t="s">
        <v>30</v>
      </c>
      <c r="O65" s="7" t="s">
        <v>30</v>
      </c>
      <c r="P65" s="7" t="s">
        <v>30</v>
      </c>
      <c r="Q65" s="7">
        <v>61</v>
      </c>
      <c r="R65" s="8">
        <v>417</v>
      </c>
      <c r="S65" s="4">
        <v>2</v>
      </c>
      <c r="T65" s="4">
        <v>488219</v>
      </c>
      <c r="U65" s="4">
        <v>4</v>
      </c>
      <c r="V65" s="4">
        <v>8</v>
      </c>
      <c r="W65" s="4">
        <v>8</v>
      </c>
      <c r="X65" s="4">
        <v>2</v>
      </c>
      <c r="Y65" s="4">
        <v>1</v>
      </c>
      <c r="Z65" s="4">
        <v>9</v>
      </c>
      <c r="AA65" s="4" t="s">
        <v>27</v>
      </c>
      <c r="AB65" s="4">
        <v>1</v>
      </c>
      <c r="AC65" s="9">
        <v>0</v>
      </c>
      <c r="AD65" s="11">
        <v>1</v>
      </c>
      <c r="AE65" s="11">
        <v>1</v>
      </c>
      <c r="AF65" s="9">
        <v>0</v>
      </c>
      <c r="AG65" s="11">
        <v>1</v>
      </c>
      <c r="AH65" s="9">
        <v>0</v>
      </c>
      <c r="AI65" s="9">
        <v>0</v>
      </c>
      <c r="AJ65" s="9">
        <v>0</v>
      </c>
      <c r="AK65" s="10">
        <v>2</v>
      </c>
      <c r="AL65" s="11">
        <v>1</v>
      </c>
      <c r="AM65" s="4">
        <v>5</v>
      </c>
      <c r="AN65" s="4" t="s">
        <v>27</v>
      </c>
      <c r="AO65" s="15">
        <v>0</v>
      </c>
      <c r="AP65" s="16">
        <v>1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</row>
    <row r="66" spans="1:47">
      <c r="A66" s="22"/>
      <c r="B66" s="20"/>
      <c r="C66" s="20"/>
      <c r="D66" s="14">
        <v>488219</v>
      </c>
      <c r="E66" s="14">
        <v>907632</v>
      </c>
      <c r="F66" s="14">
        <v>488218</v>
      </c>
      <c r="G66" s="14">
        <v>488220</v>
      </c>
      <c r="H66" s="14">
        <v>907631</v>
      </c>
      <c r="I66" s="14">
        <v>907633</v>
      </c>
      <c r="J66" s="14">
        <v>497802</v>
      </c>
      <c r="K66" s="14">
        <v>95100</v>
      </c>
      <c r="L66" s="14">
        <v>605</v>
      </c>
      <c r="M66" s="14">
        <v>57</v>
      </c>
      <c r="N66" s="14">
        <v>85</v>
      </c>
      <c r="O66" s="14">
        <v>0</v>
      </c>
      <c r="P66" s="14">
        <v>6</v>
      </c>
      <c r="Q66" s="1">
        <v>62</v>
      </c>
      <c r="R66" s="8">
        <v>417</v>
      </c>
      <c r="S66" s="4">
        <v>4</v>
      </c>
      <c r="T66" s="4">
        <v>907632</v>
      </c>
      <c r="U66" s="4">
        <v>9</v>
      </c>
      <c r="V66" s="4">
        <v>0</v>
      </c>
      <c r="W66" s="4">
        <v>7</v>
      </c>
      <c r="X66" s="4">
        <v>6</v>
      </c>
      <c r="Y66" s="4">
        <v>3</v>
      </c>
      <c r="Z66" s="4">
        <v>2</v>
      </c>
      <c r="AA66" s="4" t="s">
        <v>27</v>
      </c>
      <c r="AB66" s="4">
        <v>1</v>
      </c>
      <c r="AC66" s="11">
        <v>1</v>
      </c>
      <c r="AD66" s="9">
        <v>0</v>
      </c>
      <c r="AE66" s="11">
        <v>1</v>
      </c>
      <c r="AF66" s="11">
        <v>1</v>
      </c>
      <c r="AG66" s="9">
        <v>0</v>
      </c>
      <c r="AH66" s="9">
        <v>0</v>
      </c>
      <c r="AI66" s="11">
        <v>1</v>
      </c>
      <c r="AJ66" s="11">
        <v>1</v>
      </c>
      <c r="AK66" s="9">
        <v>0</v>
      </c>
      <c r="AL66" s="11">
        <v>1</v>
      </c>
      <c r="AM66" s="4">
        <v>6</v>
      </c>
      <c r="AN66" s="4" t="s">
        <v>27</v>
      </c>
      <c r="AO66" s="15">
        <v>0</v>
      </c>
      <c r="AP66" s="15">
        <v>0</v>
      </c>
      <c r="AQ66" s="15">
        <v>0</v>
      </c>
      <c r="AR66" s="16">
        <v>1</v>
      </c>
      <c r="AS66" s="15">
        <v>0</v>
      </c>
      <c r="AT66" s="15">
        <v>0</v>
      </c>
      <c r="AU66" s="15">
        <v>0</v>
      </c>
    </row>
    <row r="67" spans="1:47">
      <c r="A67" s="22"/>
      <c r="B67" s="19">
        <v>416</v>
      </c>
      <c r="C67" s="19">
        <v>20190619</v>
      </c>
      <c r="D67" s="7" t="s">
        <v>28</v>
      </c>
      <c r="E67" s="7" t="s">
        <v>32</v>
      </c>
      <c r="F67" s="7" t="s">
        <v>28</v>
      </c>
      <c r="G67" s="7" t="s">
        <v>28</v>
      </c>
      <c r="H67" s="7" t="s">
        <v>32</v>
      </c>
      <c r="I67" s="7" t="s">
        <v>32</v>
      </c>
      <c r="J67" s="7" t="s">
        <v>30</v>
      </c>
      <c r="K67" s="7" t="s">
        <v>30</v>
      </c>
      <c r="L67" s="7" t="s">
        <v>30</v>
      </c>
      <c r="M67" s="7" t="s">
        <v>30</v>
      </c>
      <c r="N67" s="7" t="s">
        <v>30</v>
      </c>
      <c r="O67" s="7" t="s">
        <v>30</v>
      </c>
      <c r="P67" s="7" t="s">
        <v>30</v>
      </c>
      <c r="Q67" s="1">
        <v>63</v>
      </c>
      <c r="R67" s="8">
        <v>416</v>
      </c>
      <c r="S67" s="4">
        <v>3</v>
      </c>
      <c r="T67" s="4">
        <v>466000</v>
      </c>
      <c r="U67" s="4">
        <v>4</v>
      </c>
      <c r="V67" s="4">
        <v>6</v>
      </c>
      <c r="W67" s="4">
        <v>6</v>
      </c>
      <c r="X67" s="4">
        <v>0</v>
      </c>
      <c r="Y67" s="4">
        <v>0</v>
      </c>
      <c r="Z67" s="4">
        <v>0</v>
      </c>
      <c r="AA67" s="4" t="s">
        <v>27</v>
      </c>
      <c r="AB67" s="4">
        <v>1</v>
      </c>
      <c r="AC67" s="17">
        <v>3</v>
      </c>
      <c r="AD67" s="9">
        <v>0</v>
      </c>
      <c r="AE67" s="9">
        <v>0</v>
      </c>
      <c r="AF67" s="9">
        <v>0</v>
      </c>
      <c r="AG67" s="11">
        <v>1</v>
      </c>
      <c r="AH67" s="9">
        <v>0</v>
      </c>
      <c r="AI67" s="10">
        <v>2</v>
      </c>
      <c r="AJ67" s="9">
        <v>0</v>
      </c>
      <c r="AK67" s="9">
        <v>0</v>
      </c>
      <c r="AL67" s="9">
        <v>0</v>
      </c>
      <c r="AM67" s="4">
        <v>3</v>
      </c>
      <c r="AN67" s="4" t="s">
        <v>27</v>
      </c>
      <c r="AO67" s="15">
        <v>0</v>
      </c>
      <c r="AP67" s="15">
        <v>0</v>
      </c>
      <c r="AQ67" s="16">
        <v>1</v>
      </c>
      <c r="AR67" s="15">
        <v>0</v>
      </c>
      <c r="AS67" s="15">
        <v>0</v>
      </c>
      <c r="AT67" s="15">
        <v>0</v>
      </c>
      <c r="AU67" s="15">
        <v>0</v>
      </c>
    </row>
    <row r="68" spans="1:47">
      <c r="A68" s="22"/>
      <c r="B68" s="20"/>
      <c r="C68" s="20"/>
      <c r="D68" s="14">
        <v>466000</v>
      </c>
      <c r="E68" s="14">
        <v>185551</v>
      </c>
      <c r="F68" s="14">
        <v>465999</v>
      </c>
      <c r="G68" s="14">
        <v>466001</v>
      </c>
      <c r="H68" s="14">
        <v>185550</v>
      </c>
      <c r="I68" s="14">
        <v>185552</v>
      </c>
      <c r="J68" s="14">
        <v>310200</v>
      </c>
      <c r="K68" s="14">
        <v>70174</v>
      </c>
      <c r="L68" s="14">
        <v>526</v>
      </c>
      <c r="M68" s="14">
        <v>7</v>
      </c>
      <c r="N68" s="14">
        <v>90</v>
      </c>
      <c r="O68" s="14">
        <v>1</v>
      </c>
      <c r="P68" s="14">
        <v>4</v>
      </c>
      <c r="Q68" s="7">
        <v>64</v>
      </c>
      <c r="R68" s="8">
        <v>416</v>
      </c>
      <c r="S68" s="4">
        <v>4</v>
      </c>
      <c r="T68" s="4">
        <v>185551</v>
      </c>
      <c r="U68" s="4">
        <v>1</v>
      </c>
      <c r="V68" s="4">
        <v>8</v>
      </c>
      <c r="W68" s="4">
        <v>5</v>
      </c>
      <c r="X68" s="4">
        <v>5</v>
      </c>
      <c r="Y68" s="4">
        <v>5</v>
      </c>
      <c r="Z68" s="4">
        <v>1</v>
      </c>
      <c r="AA68" s="4" t="s">
        <v>27</v>
      </c>
      <c r="AB68" s="4">
        <v>1</v>
      </c>
      <c r="AC68" s="9">
        <v>0</v>
      </c>
      <c r="AD68" s="10">
        <v>2</v>
      </c>
      <c r="AE68" s="9">
        <v>0</v>
      </c>
      <c r="AF68" s="9">
        <v>0</v>
      </c>
      <c r="AG68" s="9">
        <v>0</v>
      </c>
      <c r="AH68" s="17">
        <v>3</v>
      </c>
      <c r="AI68" s="9">
        <v>0</v>
      </c>
      <c r="AJ68" s="9">
        <v>0</v>
      </c>
      <c r="AK68" s="11">
        <v>1</v>
      </c>
      <c r="AL68" s="9">
        <v>0</v>
      </c>
      <c r="AM68" s="4">
        <v>3</v>
      </c>
      <c r="AN68" s="4" t="s">
        <v>27</v>
      </c>
      <c r="AO68" s="15">
        <v>0</v>
      </c>
      <c r="AP68" s="15">
        <v>0</v>
      </c>
      <c r="AQ68" s="15">
        <v>0</v>
      </c>
      <c r="AR68" s="16">
        <v>1</v>
      </c>
      <c r="AS68" s="15">
        <v>0</v>
      </c>
      <c r="AT68" s="15">
        <v>0</v>
      </c>
      <c r="AU68" s="15">
        <v>0</v>
      </c>
    </row>
    <row r="69" spans="1:47">
      <c r="A69" s="22"/>
      <c r="B69" s="19">
        <v>415</v>
      </c>
      <c r="C69" s="19">
        <v>20190612</v>
      </c>
      <c r="D69" s="7" t="s">
        <v>34</v>
      </c>
      <c r="E69" s="7" t="s">
        <v>34</v>
      </c>
      <c r="F69" s="7" t="s">
        <v>34</v>
      </c>
      <c r="G69" s="7" t="s">
        <v>34</v>
      </c>
      <c r="H69" s="7" t="s">
        <v>34</v>
      </c>
      <c r="I69" s="7" t="s">
        <v>34</v>
      </c>
      <c r="J69" s="7" t="s">
        <v>30</v>
      </c>
      <c r="K69" s="7" t="s">
        <v>30</v>
      </c>
      <c r="L69" s="7" t="s">
        <v>30</v>
      </c>
      <c r="M69" s="7" t="s">
        <v>30</v>
      </c>
      <c r="N69" s="7" t="s">
        <v>30</v>
      </c>
      <c r="O69" s="7" t="s">
        <v>30</v>
      </c>
      <c r="P69" s="7" t="s">
        <v>30</v>
      </c>
      <c r="Q69" s="1">
        <v>65</v>
      </c>
      <c r="R69" s="8">
        <v>415</v>
      </c>
      <c r="S69" s="4">
        <v>1</v>
      </c>
      <c r="T69" s="4">
        <v>203870</v>
      </c>
      <c r="U69" s="4">
        <v>2</v>
      </c>
      <c r="V69" s="4">
        <v>0</v>
      </c>
      <c r="W69" s="4">
        <v>3</v>
      </c>
      <c r="X69" s="4">
        <v>8</v>
      </c>
      <c r="Y69" s="4">
        <v>7</v>
      </c>
      <c r="Z69" s="4">
        <v>0</v>
      </c>
      <c r="AA69" s="4" t="s">
        <v>27</v>
      </c>
      <c r="AB69" s="4">
        <v>1</v>
      </c>
      <c r="AC69" s="10">
        <v>2</v>
      </c>
      <c r="AD69" s="9">
        <v>0</v>
      </c>
      <c r="AE69" s="11">
        <v>1</v>
      </c>
      <c r="AF69" s="11">
        <v>1</v>
      </c>
      <c r="AG69" s="9">
        <v>0</v>
      </c>
      <c r="AH69" s="9">
        <v>0</v>
      </c>
      <c r="AI69" s="9">
        <v>0</v>
      </c>
      <c r="AJ69" s="11">
        <v>1</v>
      </c>
      <c r="AK69" s="11">
        <v>1</v>
      </c>
      <c r="AL69" s="9">
        <v>0</v>
      </c>
      <c r="AM69" s="4">
        <v>5</v>
      </c>
      <c r="AN69" s="4" t="s">
        <v>27</v>
      </c>
      <c r="AO69" s="16">
        <v>1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</row>
    <row r="70" spans="1:47">
      <c r="A70" s="22"/>
      <c r="B70" s="20"/>
      <c r="C70" s="20"/>
      <c r="D70" s="14">
        <v>203870</v>
      </c>
      <c r="E70" s="14">
        <v>355627</v>
      </c>
      <c r="F70" s="14">
        <v>203869</v>
      </c>
      <c r="G70" s="14">
        <v>203871</v>
      </c>
      <c r="H70" s="14">
        <v>355626</v>
      </c>
      <c r="I70" s="14">
        <v>355628</v>
      </c>
      <c r="J70" s="14">
        <v>145822</v>
      </c>
      <c r="K70" s="14">
        <v>58015</v>
      </c>
      <c r="L70" s="14">
        <v>496</v>
      </c>
      <c r="M70" s="14">
        <v>12</v>
      </c>
      <c r="N70" s="14">
        <v>26</v>
      </c>
      <c r="O70" s="14">
        <v>9</v>
      </c>
      <c r="P70" s="14">
        <v>2</v>
      </c>
      <c r="Q70" s="1">
        <v>66</v>
      </c>
      <c r="R70" s="8">
        <v>415</v>
      </c>
      <c r="S70" s="4">
        <v>1</v>
      </c>
      <c r="T70" s="4">
        <v>355627</v>
      </c>
      <c r="U70" s="4">
        <v>3</v>
      </c>
      <c r="V70" s="4">
        <v>5</v>
      </c>
      <c r="W70" s="4">
        <v>5</v>
      </c>
      <c r="X70" s="4">
        <v>6</v>
      </c>
      <c r="Y70" s="4">
        <v>2</v>
      </c>
      <c r="Z70" s="4">
        <v>7</v>
      </c>
      <c r="AA70" s="4" t="s">
        <v>27</v>
      </c>
      <c r="AB70" s="4">
        <v>1</v>
      </c>
      <c r="AC70" s="9">
        <v>0</v>
      </c>
      <c r="AD70" s="9">
        <v>0</v>
      </c>
      <c r="AE70" s="11">
        <v>1</v>
      </c>
      <c r="AF70" s="11">
        <v>1</v>
      </c>
      <c r="AG70" s="9">
        <v>0</v>
      </c>
      <c r="AH70" s="10">
        <v>2</v>
      </c>
      <c r="AI70" s="11">
        <v>1</v>
      </c>
      <c r="AJ70" s="11">
        <v>1</v>
      </c>
      <c r="AK70" s="9">
        <v>0</v>
      </c>
      <c r="AL70" s="9">
        <v>0</v>
      </c>
      <c r="AM70" s="4">
        <v>5</v>
      </c>
      <c r="AN70" s="4" t="s">
        <v>27</v>
      </c>
      <c r="AO70" s="16">
        <v>1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</row>
    <row r="71" spans="1:47">
      <c r="A71" s="22"/>
      <c r="B71" s="19">
        <v>414</v>
      </c>
      <c r="C71" s="19">
        <v>20190605</v>
      </c>
      <c r="D71" s="7" t="s">
        <v>32</v>
      </c>
      <c r="E71" s="7" t="s">
        <v>32</v>
      </c>
      <c r="F71" s="7" t="s">
        <v>32</v>
      </c>
      <c r="G71" s="7" t="s">
        <v>32</v>
      </c>
      <c r="H71" s="7" t="s">
        <v>32</v>
      </c>
      <c r="I71" s="7" t="s">
        <v>32</v>
      </c>
      <c r="J71" s="7" t="s">
        <v>30</v>
      </c>
      <c r="K71" s="7" t="s">
        <v>30</v>
      </c>
      <c r="L71" s="7" t="s">
        <v>30</v>
      </c>
      <c r="M71" s="7" t="s">
        <v>30</v>
      </c>
      <c r="N71" s="7" t="s">
        <v>30</v>
      </c>
      <c r="O71" s="7" t="s">
        <v>30</v>
      </c>
      <c r="P71" s="7" t="s">
        <v>30</v>
      </c>
      <c r="Q71" s="7">
        <v>67</v>
      </c>
      <c r="R71" s="8">
        <v>414</v>
      </c>
      <c r="S71" s="4">
        <v>4</v>
      </c>
      <c r="T71" s="4">
        <v>330040</v>
      </c>
      <c r="U71" s="4">
        <v>3</v>
      </c>
      <c r="V71" s="4">
        <v>3</v>
      </c>
      <c r="W71" s="4">
        <v>0</v>
      </c>
      <c r="X71" s="4">
        <v>0</v>
      </c>
      <c r="Y71" s="4">
        <v>4</v>
      </c>
      <c r="Z71" s="4">
        <v>0</v>
      </c>
      <c r="AA71" s="4" t="s">
        <v>27</v>
      </c>
      <c r="AB71" s="4">
        <v>1</v>
      </c>
      <c r="AC71" s="17">
        <v>3</v>
      </c>
      <c r="AD71" s="9">
        <v>0</v>
      </c>
      <c r="AE71" s="9">
        <v>0</v>
      </c>
      <c r="AF71" s="10">
        <v>2</v>
      </c>
      <c r="AG71" s="11">
        <v>1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4">
        <v>3</v>
      </c>
      <c r="AN71" s="4" t="s">
        <v>27</v>
      </c>
      <c r="AO71" s="15">
        <v>0</v>
      </c>
      <c r="AP71" s="15">
        <v>0</v>
      </c>
      <c r="AQ71" s="15">
        <v>0</v>
      </c>
      <c r="AR71" s="16">
        <v>1</v>
      </c>
      <c r="AS71" s="15">
        <v>0</v>
      </c>
      <c r="AT71" s="15">
        <v>0</v>
      </c>
      <c r="AU71" s="15">
        <v>0</v>
      </c>
    </row>
    <row r="72" spans="1:47">
      <c r="A72" s="22"/>
      <c r="B72" s="20"/>
      <c r="C72" s="20"/>
      <c r="D72" s="14">
        <v>330040</v>
      </c>
      <c r="E72" s="14">
        <v>180851</v>
      </c>
      <c r="F72" s="14">
        <v>330039</v>
      </c>
      <c r="G72" s="14">
        <v>330041</v>
      </c>
      <c r="H72" s="14">
        <v>180850</v>
      </c>
      <c r="I72" s="14">
        <v>180852</v>
      </c>
      <c r="J72" s="14">
        <v>270432</v>
      </c>
      <c r="K72" s="14">
        <v>43039</v>
      </c>
      <c r="L72" s="14">
        <v>305</v>
      </c>
      <c r="M72" s="14">
        <v>6</v>
      </c>
      <c r="N72" s="14">
        <v>82</v>
      </c>
      <c r="O72" s="14">
        <v>3</v>
      </c>
      <c r="P72" s="14">
        <v>7</v>
      </c>
      <c r="Q72" s="1">
        <v>68</v>
      </c>
      <c r="R72" s="8">
        <v>414</v>
      </c>
      <c r="S72" s="4">
        <v>4</v>
      </c>
      <c r="T72" s="4">
        <v>180851</v>
      </c>
      <c r="U72" s="4">
        <v>1</v>
      </c>
      <c r="V72" s="4">
        <v>8</v>
      </c>
      <c r="W72" s="4">
        <v>0</v>
      </c>
      <c r="X72" s="4">
        <v>8</v>
      </c>
      <c r="Y72" s="4">
        <v>5</v>
      </c>
      <c r="Z72" s="4">
        <v>1</v>
      </c>
      <c r="AA72" s="4" t="s">
        <v>27</v>
      </c>
      <c r="AB72" s="4">
        <v>1</v>
      </c>
      <c r="AC72" s="11">
        <v>1</v>
      </c>
      <c r="AD72" s="10">
        <v>2</v>
      </c>
      <c r="AE72" s="9">
        <v>0</v>
      </c>
      <c r="AF72" s="9">
        <v>0</v>
      </c>
      <c r="AG72" s="9">
        <v>0</v>
      </c>
      <c r="AH72" s="11">
        <v>1</v>
      </c>
      <c r="AI72" s="9">
        <v>0</v>
      </c>
      <c r="AJ72" s="9">
        <v>0</v>
      </c>
      <c r="AK72" s="10">
        <v>2</v>
      </c>
      <c r="AL72" s="9">
        <v>0</v>
      </c>
      <c r="AM72" s="4">
        <v>4</v>
      </c>
      <c r="AN72" s="4" t="s">
        <v>27</v>
      </c>
      <c r="AO72" s="15">
        <v>0</v>
      </c>
      <c r="AP72" s="15">
        <v>0</v>
      </c>
      <c r="AQ72" s="15">
        <v>0</v>
      </c>
      <c r="AR72" s="16">
        <v>1</v>
      </c>
      <c r="AS72" s="15">
        <v>0</v>
      </c>
      <c r="AT72" s="15">
        <v>0</v>
      </c>
      <c r="AU72" s="15">
        <v>0</v>
      </c>
    </row>
    <row r="73" spans="1:47">
      <c r="A73" s="22"/>
      <c r="B73" s="19">
        <v>413</v>
      </c>
      <c r="C73" s="19">
        <v>20190529</v>
      </c>
      <c r="D73" s="7" t="s">
        <v>34</v>
      </c>
      <c r="E73" s="7" t="s">
        <v>32</v>
      </c>
      <c r="F73" s="7" t="s">
        <v>34</v>
      </c>
      <c r="G73" s="7" t="s">
        <v>34</v>
      </c>
      <c r="H73" s="7" t="s">
        <v>32</v>
      </c>
      <c r="I73" s="7" t="s">
        <v>32</v>
      </c>
      <c r="J73" s="7" t="s">
        <v>30</v>
      </c>
      <c r="K73" s="7" t="s">
        <v>30</v>
      </c>
      <c r="L73" s="7" t="s">
        <v>30</v>
      </c>
      <c r="M73" s="7" t="s">
        <v>30</v>
      </c>
      <c r="N73" s="7" t="s">
        <v>30</v>
      </c>
      <c r="O73" s="7" t="s">
        <v>30</v>
      </c>
      <c r="P73" s="7" t="s">
        <v>30</v>
      </c>
      <c r="Q73" s="1">
        <v>69</v>
      </c>
      <c r="R73" s="8">
        <v>413</v>
      </c>
      <c r="S73" s="4">
        <v>1</v>
      </c>
      <c r="T73" s="4">
        <v>889885</v>
      </c>
      <c r="U73" s="4">
        <v>8</v>
      </c>
      <c r="V73" s="4">
        <v>8</v>
      </c>
      <c r="W73" s="4">
        <v>9</v>
      </c>
      <c r="X73" s="4">
        <v>8</v>
      </c>
      <c r="Y73" s="4">
        <v>8</v>
      </c>
      <c r="Z73" s="4">
        <v>5</v>
      </c>
      <c r="AA73" s="4" t="s">
        <v>27</v>
      </c>
      <c r="AB73" s="4">
        <v>1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11">
        <v>1</v>
      </c>
      <c r="AI73" s="9">
        <v>0</v>
      </c>
      <c r="AJ73" s="9">
        <v>0</v>
      </c>
      <c r="AK73" s="18">
        <v>4</v>
      </c>
      <c r="AL73" s="11">
        <v>1</v>
      </c>
      <c r="AM73" s="4">
        <v>3</v>
      </c>
      <c r="AN73" s="4" t="s">
        <v>27</v>
      </c>
      <c r="AO73" s="16">
        <v>1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</row>
    <row r="74" spans="1:47">
      <c r="A74" s="22"/>
      <c r="B74" s="20"/>
      <c r="C74" s="20"/>
      <c r="D74" s="14">
        <v>889885</v>
      </c>
      <c r="E74" s="14">
        <v>317096</v>
      </c>
      <c r="F74" s="14">
        <v>889884</v>
      </c>
      <c r="G74" s="14">
        <v>889886</v>
      </c>
      <c r="H74" s="14">
        <v>317095</v>
      </c>
      <c r="I74" s="14">
        <v>317097</v>
      </c>
      <c r="J74" s="14">
        <v>409448</v>
      </c>
      <c r="K74" s="14">
        <v>79174</v>
      </c>
      <c r="L74" s="14">
        <v>43</v>
      </c>
      <c r="M74" s="14">
        <v>33</v>
      </c>
      <c r="N74" s="14">
        <v>20</v>
      </c>
      <c r="O74" s="14">
        <v>3</v>
      </c>
      <c r="P74" s="14">
        <v>8</v>
      </c>
      <c r="Q74" s="7">
        <v>70</v>
      </c>
      <c r="R74" s="8">
        <v>413</v>
      </c>
      <c r="S74" s="4">
        <v>4</v>
      </c>
      <c r="T74" s="4">
        <v>317096</v>
      </c>
      <c r="U74" s="4">
        <v>3</v>
      </c>
      <c r="V74" s="4">
        <v>1</v>
      </c>
      <c r="W74" s="4">
        <v>7</v>
      </c>
      <c r="X74" s="4">
        <v>0</v>
      </c>
      <c r="Y74" s="4">
        <v>9</v>
      </c>
      <c r="Z74" s="4">
        <v>6</v>
      </c>
      <c r="AA74" s="4" t="s">
        <v>27</v>
      </c>
      <c r="AB74" s="4">
        <v>1</v>
      </c>
      <c r="AC74" s="11">
        <v>1</v>
      </c>
      <c r="AD74" s="11">
        <v>1</v>
      </c>
      <c r="AE74" s="9">
        <v>0</v>
      </c>
      <c r="AF74" s="11">
        <v>1</v>
      </c>
      <c r="AG74" s="9">
        <v>0</v>
      </c>
      <c r="AH74" s="9">
        <v>0</v>
      </c>
      <c r="AI74" s="11">
        <v>1</v>
      </c>
      <c r="AJ74" s="11">
        <v>1</v>
      </c>
      <c r="AK74" s="9">
        <v>0</v>
      </c>
      <c r="AL74" s="11">
        <v>1</v>
      </c>
      <c r="AM74" s="4">
        <v>6</v>
      </c>
      <c r="AN74" s="4" t="s">
        <v>27</v>
      </c>
      <c r="AO74" s="15">
        <v>0</v>
      </c>
      <c r="AP74" s="15">
        <v>0</v>
      </c>
      <c r="AQ74" s="15">
        <v>0</v>
      </c>
      <c r="AR74" s="16">
        <v>1</v>
      </c>
      <c r="AS74" s="15">
        <v>0</v>
      </c>
      <c r="AT74" s="15">
        <v>0</v>
      </c>
      <c r="AU74" s="15">
        <v>0</v>
      </c>
    </row>
    <row r="75" spans="1:47">
      <c r="A75" s="22"/>
      <c r="B75" s="19">
        <v>412</v>
      </c>
      <c r="C75" s="19">
        <v>20190522</v>
      </c>
      <c r="D75" s="7" t="s">
        <v>28</v>
      </c>
      <c r="E75" s="7" t="s">
        <v>33</v>
      </c>
      <c r="F75" s="7" t="s">
        <v>28</v>
      </c>
      <c r="G75" s="7" t="s">
        <v>28</v>
      </c>
      <c r="H75" s="7" t="s">
        <v>33</v>
      </c>
      <c r="I75" s="7" t="s">
        <v>33</v>
      </c>
      <c r="J75" s="7" t="s">
        <v>30</v>
      </c>
      <c r="K75" s="7" t="s">
        <v>30</v>
      </c>
      <c r="L75" s="7" t="s">
        <v>30</v>
      </c>
      <c r="M75" s="7" t="s">
        <v>30</v>
      </c>
      <c r="N75" s="7" t="s">
        <v>30</v>
      </c>
      <c r="O75" s="7" t="s">
        <v>30</v>
      </c>
      <c r="P75" s="7" t="s">
        <v>30</v>
      </c>
      <c r="Q75" s="1">
        <v>71</v>
      </c>
      <c r="R75" s="8">
        <v>412</v>
      </c>
      <c r="S75" s="4">
        <v>3</v>
      </c>
      <c r="T75" s="4">
        <v>771680</v>
      </c>
      <c r="U75" s="4">
        <v>7</v>
      </c>
      <c r="V75" s="4">
        <v>7</v>
      </c>
      <c r="W75" s="4">
        <v>1</v>
      </c>
      <c r="X75" s="4">
        <v>6</v>
      </c>
      <c r="Y75" s="4">
        <v>8</v>
      </c>
      <c r="Z75" s="4">
        <v>0</v>
      </c>
      <c r="AA75" s="4" t="s">
        <v>27</v>
      </c>
      <c r="AB75" s="4">
        <v>1</v>
      </c>
      <c r="AC75" s="11">
        <v>1</v>
      </c>
      <c r="AD75" s="11">
        <v>1</v>
      </c>
      <c r="AE75" s="9">
        <v>0</v>
      </c>
      <c r="AF75" s="9">
        <v>0</v>
      </c>
      <c r="AG75" s="9">
        <v>0</v>
      </c>
      <c r="AH75" s="9">
        <v>0</v>
      </c>
      <c r="AI75" s="11">
        <v>1</v>
      </c>
      <c r="AJ75" s="10">
        <v>2</v>
      </c>
      <c r="AK75" s="11">
        <v>1</v>
      </c>
      <c r="AL75" s="9">
        <v>0</v>
      </c>
      <c r="AM75" s="4">
        <v>5</v>
      </c>
      <c r="AN75" s="4" t="s">
        <v>27</v>
      </c>
      <c r="AO75" s="15">
        <v>0</v>
      </c>
      <c r="AP75" s="15">
        <v>0</v>
      </c>
      <c r="AQ75" s="16">
        <v>1</v>
      </c>
      <c r="AR75" s="15">
        <v>0</v>
      </c>
      <c r="AS75" s="15">
        <v>0</v>
      </c>
      <c r="AT75" s="15">
        <v>0</v>
      </c>
      <c r="AU75" s="15">
        <v>0</v>
      </c>
    </row>
    <row r="76" spans="1:47">
      <c r="A76" s="22"/>
      <c r="B76" s="20"/>
      <c r="C76" s="20"/>
      <c r="D76" s="14">
        <v>771680</v>
      </c>
      <c r="E76" s="14">
        <v>291002</v>
      </c>
      <c r="F76" s="14">
        <v>771679</v>
      </c>
      <c r="G76" s="14">
        <v>771681</v>
      </c>
      <c r="H76" s="14">
        <v>291001</v>
      </c>
      <c r="I76" s="14">
        <v>291003</v>
      </c>
      <c r="J76" s="14">
        <v>226747</v>
      </c>
      <c r="K76" s="14">
        <v>50949</v>
      </c>
      <c r="L76" s="14">
        <v>697</v>
      </c>
      <c r="M76" s="14">
        <v>5</v>
      </c>
      <c r="N76" s="14">
        <v>81</v>
      </c>
      <c r="O76" s="14">
        <v>9</v>
      </c>
      <c r="P76" s="14">
        <v>8</v>
      </c>
      <c r="Q76" s="1">
        <v>72</v>
      </c>
      <c r="R76" s="8">
        <v>412</v>
      </c>
      <c r="S76" s="4">
        <v>2</v>
      </c>
      <c r="T76" s="4">
        <v>291002</v>
      </c>
      <c r="U76" s="4">
        <v>2</v>
      </c>
      <c r="V76" s="4">
        <v>9</v>
      </c>
      <c r="W76" s="4">
        <v>1</v>
      </c>
      <c r="X76" s="4">
        <v>0</v>
      </c>
      <c r="Y76" s="4">
        <v>0</v>
      </c>
      <c r="Z76" s="4">
        <v>2</v>
      </c>
      <c r="AA76" s="4" t="s">
        <v>27</v>
      </c>
      <c r="AB76" s="4">
        <v>1</v>
      </c>
      <c r="AC76" s="10">
        <v>2</v>
      </c>
      <c r="AD76" s="11">
        <v>1</v>
      </c>
      <c r="AE76" s="10">
        <v>2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11">
        <v>1</v>
      </c>
      <c r="AM76" s="4">
        <v>4</v>
      </c>
      <c r="AN76" s="4" t="s">
        <v>27</v>
      </c>
      <c r="AO76" s="15">
        <v>0</v>
      </c>
      <c r="AP76" s="16">
        <v>1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</row>
    <row r="77" spans="1:47">
      <c r="A77" s="22"/>
      <c r="B77" s="19">
        <v>411</v>
      </c>
      <c r="C77" s="19">
        <v>20190515</v>
      </c>
      <c r="D77" s="7" t="s">
        <v>35</v>
      </c>
      <c r="E77" s="7" t="s">
        <v>34</v>
      </c>
      <c r="F77" s="7" t="s">
        <v>35</v>
      </c>
      <c r="G77" s="7" t="s">
        <v>35</v>
      </c>
      <c r="H77" s="7" t="s">
        <v>34</v>
      </c>
      <c r="I77" s="7" t="s">
        <v>34</v>
      </c>
      <c r="J77" s="7" t="s">
        <v>30</v>
      </c>
      <c r="K77" s="7" t="s">
        <v>30</v>
      </c>
      <c r="L77" s="7" t="s">
        <v>30</v>
      </c>
      <c r="M77" s="7" t="s">
        <v>30</v>
      </c>
      <c r="N77" s="7" t="s">
        <v>30</v>
      </c>
      <c r="O77" s="7" t="s">
        <v>30</v>
      </c>
      <c r="P77" s="7" t="s">
        <v>30</v>
      </c>
      <c r="Q77" s="7">
        <v>73</v>
      </c>
      <c r="R77" s="8">
        <v>411</v>
      </c>
      <c r="S77" s="4">
        <v>7</v>
      </c>
      <c r="T77" s="4">
        <v>221002</v>
      </c>
      <c r="U77" s="4">
        <v>2</v>
      </c>
      <c r="V77" s="4">
        <v>2</v>
      </c>
      <c r="W77" s="4">
        <v>1</v>
      </c>
      <c r="X77" s="4">
        <v>0</v>
      </c>
      <c r="Y77" s="4">
        <v>0</v>
      </c>
      <c r="Z77" s="4">
        <v>2</v>
      </c>
      <c r="AA77" s="4" t="s">
        <v>27</v>
      </c>
      <c r="AB77" s="4">
        <v>1</v>
      </c>
      <c r="AC77" s="10">
        <v>2</v>
      </c>
      <c r="AD77" s="11">
        <v>1</v>
      </c>
      <c r="AE77" s="17">
        <v>3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4">
        <v>3</v>
      </c>
      <c r="AN77" s="4" t="s">
        <v>27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6">
        <v>1</v>
      </c>
    </row>
    <row r="78" spans="1:47">
      <c r="A78" s="22"/>
      <c r="B78" s="20"/>
      <c r="C78" s="20"/>
      <c r="D78" s="14">
        <v>221002</v>
      </c>
      <c r="E78" s="14">
        <v>643204</v>
      </c>
      <c r="F78" s="14">
        <v>221001</v>
      </c>
      <c r="G78" s="14">
        <v>221003</v>
      </c>
      <c r="H78" s="14">
        <v>643203</v>
      </c>
      <c r="I78" s="14">
        <v>643205</v>
      </c>
      <c r="J78" s="14">
        <v>587619</v>
      </c>
      <c r="K78" s="14">
        <v>10891</v>
      </c>
      <c r="L78" s="14">
        <v>740</v>
      </c>
      <c r="M78" s="14">
        <v>60</v>
      </c>
      <c r="N78" s="14">
        <v>92</v>
      </c>
      <c r="O78" s="14">
        <v>7</v>
      </c>
      <c r="P78" s="14">
        <v>5</v>
      </c>
      <c r="Q78" s="1">
        <v>74</v>
      </c>
      <c r="R78" s="8">
        <v>411</v>
      </c>
      <c r="S78" s="4">
        <v>1</v>
      </c>
      <c r="T78" s="4">
        <v>643204</v>
      </c>
      <c r="U78" s="4">
        <v>6</v>
      </c>
      <c r="V78" s="4">
        <v>4</v>
      </c>
      <c r="W78" s="4">
        <v>3</v>
      </c>
      <c r="X78" s="4">
        <v>2</v>
      </c>
      <c r="Y78" s="4">
        <v>0</v>
      </c>
      <c r="Z78" s="4">
        <v>4</v>
      </c>
      <c r="AA78" s="4" t="s">
        <v>27</v>
      </c>
      <c r="AB78" s="4">
        <v>1</v>
      </c>
      <c r="AC78" s="11">
        <v>1</v>
      </c>
      <c r="AD78" s="9">
        <v>0</v>
      </c>
      <c r="AE78" s="11">
        <v>1</v>
      </c>
      <c r="AF78" s="11">
        <v>1</v>
      </c>
      <c r="AG78" s="10">
        <v>2</v>
      </c>
      <c r="AH78" s="9">
        <v>0</v>
      </c>
      <c r="AI78" s="11">
        <v>1</v>
      </c>
      <c r="AJ78" s="9">
        <v>0</v>
      </c>
      <c r="AK78" s="9">
        <v>0</v>
      </c>
      <c r="AL78" s="9">
        <v>0</v>
      </c>
      <c r="AM78" s="4">
        <v>5</v>
      </c>
      <c r="AN78" s="4" t="s">
        <v>27</v>
      </c>
      <c r="AO78" s="16">
        <v>1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</row>
    <row r="79" spans="1:47">
      <c r="A79" s="22"/>
      <c r="B79" s="19">
        <v>410</v>
      </c>
      <c r="C79" s="19">
        <v>20190508</v>
      </c>
      <c r="D79" s="7" t="s">
        <v>29</v>
      </c>
      <c r="E79" s="7" t="s">
        <v>31</v>
      </c>
      <c r="F79" s="7" t="s">
        <v>29</v>
      </c>
      <c r="G79" s="7" t="s">
        <v>29</v>
      </c>
      <c r="H79" s="7" t="s">
        <v>31</v>
      </c>
      <c r="I79" s="7" t="s">
        <v>31</v>
      </c>
      <c r="J79" s="7" t="s">
        <v>30</v>
      </c>
      <c r="K79" s="7" t="s">
        <v>30</v>
      </c>
      <c r="L79" s="7" t="s">
        <v>30</v>
      </c>
      <c r="M79" s="7" t="s">
        <v>30</v>
      </c>
      <c r="N79" s="7" t="s">
        <v>30</v>
      </c>
      <c r="O79" s="7" t="s">
        <v>30</v>
      </c>
      <c r="P79" s="7" t="s">
        <v>30</v>
      </c>
      <c r="Q79" s="1">
        <v>75</v>
      </c>
      <c r="R79" s="8">
        <v>410</v>
      </c>
      <c r="S79" s="4">
        <v>6</v>
      </c>
      <c r="T79" s="4">
        <v>340169</v>
      </c>
      <c r="U79" s="4">
        <v>3</v>
      </c>
      <c r="V79" s="4">
        <v>4</v>
      </c>
      <c r="W79" s="4">
        <v>0</v>
      </c>
      <c r="X79" s="4">
        <v>1</v>
      </c>
      <c r="Y79" s="4">
        <v>6</v>
      </c>
      <c r="Z79" s="4">
        <v>9</v>
      </c>
      <c r="AA79" s="4" t="s">
        <v>27</v>
      </c>
      <c r="AB79" s="4">
        <v>1</v>
      </c>
      <c r="AC79" s="11">
        <v>1</v>
      </c>
      <c r="AD79" s="11">
        <v>1</v>
      </c>
      <c r="AE79" s="9">
        <v>0</v>
      </c>
      <c r="AF79" s="11">
        <v>1</v>
      </c>
      <c r="AG79" s="11">
        <v>1</v>
      </c>
      <c r="AH79" s="9">
        <v>0</v>
      </c>
      <c r="AI79" s="11">
        <v>1</v>
      </c>
      <c r="AJ79" s="9">
        <v>0</v>
      </c>
      <c r="AK79" s="9">
        <v>0</v>
      </c>
      <c r="AL79" s="11">
        <v>1</v>
      </c>
      <c r="AM79" s="4">
        <v>6</v>
      </c>
      <c r="AN79" s="4" t="s">
        <v>27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6">
        <v>1</v>
      </c>
      <c r="AU79" s="15">
        <v>0</v>
      </c>
    </row>
    <row r="80" spans="1:47">
      <c r="A80" s="22"/>
      <c r="B80" s="20"/>
      <c r="C80" s="20"/>
      <c r="D80" s="14">
        <v>340169</v>
      </c>
      <c r="E80" s="14">
        <v>459990</v>
      </c>
      <c r="F80" s="14">
        <v>340168</v>
      </c>
      <c r="G80" s="14">
        <v>340170</v>
      </c>
      <c r="H80" s="14">
        <v>459989</v>
      </c>
      <c r="I80" s="14">
        <v>459991</v>
      </c>
      <c r="J80" s="14">
        <v>629523</v>
      </c>
      <c r="K80" s="14">
        <v>8289</v>
      </c>
      <c r="L80" s="14">
        <v>482</v>
      </c>
      <c r="M80" s="14">
        <v>16</v>
      </c>
      <c r="N80" s="14">
        <v>4</v>
      </c>
      <c r="O80" s="14">
        <v>7</v>
      </c>
      <c r="P80" s="14">
        <v>6</v>
      </c>
      <c r="Q80" s="7">
        <v>76</v>
      </c>
      <c r="R80" s="8">
        <v>410</v>
      </c>
      <c r="S80" s="4">
        <v>5</v>
      </c>
      <c r="T80" s="4">
        <v>459990</v>
      </c>
      <c r="U80" s="4">
        <v>4</v>
      </c>
      <c r="V80" s="4">
        <v>5</v>
      </c>
      <c r="W80" s="4">
        <v>9</v>
      </c>
      <c r="X80" s="4">
        <v>9</v>
      </c>
      <c r="Y80" s="4">
        <v>9</v>
      </c>
      <c r="Z80" s="4">
        <v>0</v>
      </c>
      <c r="AA80" s="4" t="s">
        <v>27</v>
      </c>
      <c r="AB80" s="4">
        <v>1</v>
      </c>
      <c r="AC80" s="11">
        <v>1</v>
      </c>
      <c r="AD80" s="9">
        <v>0</v>
      </c>
      <c r="AE80" s="9">
        <v>0</v>
      </c>
      <c r="AF80" s="9">
        <v>0</v>
      </c>
      <c r="AG80" s="11">
        <v>1</v>
      </c>
      <c r="AH80" s="11">
        <v>1</v>
      </c>
      <c r="AI80" s="9">
        <v>0</v>
      </c>
      <c r="AJ80" s="9">
        <v>0</v>
      </c>
      <c r="AK80" s="9">
        <v>0</v>
      </c>
      <c r="AL80" s="17">
        <v>3</v>
      </c>
      <c r="AM80" s="4">
        <v>4</v>
      </c>
      <c r="AN80" s="4" t="s">
        <v>27</v>
      </c>
      <c r="AO80" s="15">
        <v>0</v>
      </c>
      <c r="AP80" s="15">
        <v>0</v>
      </c>
      <c r="AQ80" s="15">
        <v>0</v>
      </c>
      <c r="AR80" s="15">
        <v>0</v>
      </c>
      <c r="AS80" s="16">
        <v>1</v>
      </c>
      <c r="AT80" s="15">
        <v>0</v>
      </c>
      <c r="AU80" s="15">
        <v>0</v>
      </c>
    </row>
    <row r="81" spans="1:47">
      <c r="A81" s="22"/>
      <c r="B81" s="19">
        <v>409</v>
      </c>
      <c r="C81" s="19">
        <v>20190501</v>
      </c>
      <c r="D81" s="7" t="s">
        <v>32</v>
      </c>
      <c r="E81" s="7" t="s">
        <v>29</v>
      </c>
      <c r="F81" s="7" t="s">
        <v>32</v>
      </c>
      <c r="G81" s="7" t="s">
        <v>32</v>
      </c>
      <c r="H81" s="7" t="s">
        <v>29</v>
      </c>
      <c r="I81" s="7" t="s">
        <v>29</v>
      </c>
      <c r="J81" s="7" t="s">
        <v>30</v>
      </c>
      <c r="K81" s="7" t="s">
        <v>30</v>
      </c>
      <c r="L81" s="7" t="s">
        <v>30</v>
      </c>
      <c r="M81" s="7" t="s">
        <v>30</v>
      </c>
      <c r="N81" s="7" t="s">
        <v>30</v>
      </c>
      <c r="O81" s="7" t="s">
        <v>30</v>
      </c>
      <c r="P81" s="7" t="s">
        <v>30</v>
      </c>
      <c r="Q81" s="1">
        <v>77</v>
      </c>
      <c r="R81" s="8">
        <v>409</v>
      </c>
      <c r="S81" s="4">
        <v>4</v>
      </c>
      <c r="T81" s="4">
        <v>593218</v>
      </c>
      <c r="U81" s="4">
        <v>5</v>
      </c>
      <c r="V81" s="4">
        <v>9</v>
      </c>
      <c r="W81" s="4">
        <v>3</v>
      </c>
      <c r="X81" s="4">
        <v>2</v>
      </c>
      <c r="Y81" s="4">
        <v>1</v>
      </c>
      <c r="Z81" s="4">
        <v>8</v>
      </c>
      <c r="AA81" s="4" t="s">
        <v>27</v>
      </c>
      <c r="AB81" s="4">
        <v>1</v>
      </c>
      <c r="AC81" s="9">
        <v>0</v>
      </c>
      <c r="AD81" s="11">
        <v>1</v>
      </c>
      <c r="AE81" s="11">
        <v>1</v>
      </c>
      <c r="AF81" s="11">
        <v>1</v>
      </c>
      <c r="AG81" s="9">
        <v>0</v>
      </c>
      <c r="AH81" s="11">
        <v>1</v>
      </c>
      <c r="AI81" s="9">
        <v>0</v>
      </c>
      <c r="AJ81" s="9">
        <v>0</v>
      </c>
      <c r="AK81" s="11">
        <v>1</v>
      </c>
      <c r="AL81" s="11">
        <v>1</v>
      </c>
      <c r="AM81" s="4">
        <v>6</v>
      </c>
      <c r="AN81" s="4" t="s">
        <v>27</v>
      </c>
      <c r="AO81" s="15">
        <v>0</v>
      </c>
      <c r="AP81" s="15">
        <v>0</v>
      </c>
      <c r="AQ81" s="15">
        <v>0</v>
      </c>
      <c r="AR81" s="16">
        <v>1</v>
      </c>
      <c r="AS81" s="15">
        <v>0</v>
      </c>
      <c r="AT81" s="15">
        <v>0</v>
      </c>
      <c r="AU81" s="15">
        <v>0</v>
      </c>
    </row>
    <row r="82" spans="1:47">
      <c r="A82" s="22"/>
      <c r="B82" s="20"/>
      <c r="C82" s="20"/>
      <c r="D82" s="14">
        <v>593218</v>
      </c>
      <c r="E82" s="14">
        <v>928642</v>
      </c>
      <c r="F82" s="14">
        <v>593217</v>
      </c>
      <c r="G82" s="14">
        <v>593219</v>
      </c>
      <c r="H82" s="14">
        <v>928641</v>
      </c>
      <c r="I82" s="14">
        <v>928643</v>
      </c>
      <c r="J82" s="14">
        <v>317547</v>
      </c>
      <c r="K82" s="14">
        <v>57863</v>
      </c>
      <c r="L82" s="14">
        <v>179</v>
      </c>
      <c r="M82" s="14">
        <v>88</v>
      </c>
      <c r="N82" s="14">
        <v>31</v>
      </c>
      <c r="O82" s="14">
        <v>2</v>
      </c>
      <c r="P82" s="14">
        <v>6</v>
      </c>
      <c r="Q82" s="1">
        <v>78</v>
      </c>
      <c r="R82" s="8">
        <v>409</v>
      </c>
      <c r="S82" s="4">
        <v>6</v>
      </c>
      <c r="T82" s="4">
        <v>928642</v>
      </c>
      <c r="U82" s="4">
        <v>9</v>
      </c>
      <c r="V82" s="4">
        <v>2</v>
      </c>
      <c r="W82" s="4">
        <v>8</v>
      </c>
      <c r="X82" s="4">
        <v>6</v>
      </c>
      <c r="Y82" s="4">
        <v>4</v>
      </c>
      <c r="Z82" s="4">
        <v>2</v>
      </c>
      <c r="AA82" s="4" t="s">
        <v>27</v>
      </c>
      <c r="AB82" s="4">
        <v>1</v>
      </c>
      <c r="AC82" s="9">
        <v>0</v>
      </c>
      <c r="AD82" s="9">
        <v>0</v>
      </c>
      <c r="AE82" s="10">
        <v>2</v>
      </c>
      <c r="AF82" s="9">
        <v>0</v>
      </c>
      <c r="AG82" s="11">
        <v>1</v>
      </c>
      <c r="AH82" s="9">
        <v>0</v>
      </c>
      <c r="AI82" s="11">
        <v>1</v>
      </c>
      <c r="AJ82" s="9">
        <v>0</v>
      </c>
      <c r="AK82" s="11">
        <v>1</v>
      </c>
      <c r="AL82" s="11">
        <v>1</v>
      </c>
      <c r="AM82" s="4">
        <v>5</v>
      </c>
      <c r="AN82" s="4" t="s">
        <v>27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6">
        <v>1</v>
      </c>
      <c r="AU82" s="15">
        <v>0</v>
      </c>
    </row>
    <row r="83" spans="1:47">
      <c r="A83" s="22"/>
      <c r="B83" s="19">
        <v>408</v>
      </c>
      <c r="C83" s="19">
        <v>20190424</v>
      </c>
      <c r="D83" s="7" t="s">
        <v>34</v>
      </c>
      <c r="E83" s="7" t="s">
        <v>33</v>
      </c>
      <c r="F83" s="7" t="s">
        <v>34</v>
      </c>
      <c r="G83" s="7" t="s">
        <v>34</v>
      </c>
      <c r="H83" s="7" t="s">
        <v>33</v>
      </c>
      <c r="I83" s="7" t="s">
        <v>33</v>
      </c>
      <c r="J83" s="7" t="s">
        <v>30</v>
      </c>
      <c r="K83" s="7" t="s">
        <v>30</v>
      </c>
      <c r="L83" s="7" t="s">
        <v>30</v>
      </c>
      <c r="M83" s="7" t="s">
        <v>30</v>
      </c>
      <c r="N83" s="7" t="s">
        <v>30</v>
      </c>
      <c r="O83" s="7" t="s">
        <v>30</v>
      </c>
      <c r="P83" s="7" t="s">
        <v>30</v>
      </c>
      <c r="Q83" s="7">
        <v>79</v>
      </c>
      <c r="R83" s="8">
        <v>408</v>
      </c>
      <c r="S83" s="4">
        <v>1</v>
      </c>
      <c r="T83" s="4">
        <v>354161</v>
      </c>
      <c r="U83" s="4">
        <v>3</v>
      </c>
      <c r="V83" s="4">
        <v>5</v>
      </c>
      <c r="W83" s="4">
        <v>4</v>
      </c>
      <c r="X83" s="4">
        <v>1</v>
      </c>
      <c r="Y83" s="4">
        <v>6</v>
      </c>
      <c r="Z83" s="4">
        <v>1</v>
      </c>
      <c r="AA83" s="4" t="s">
        <v>27</v>
      </c>
      <c r="AB83" s="4">
        <v>1</v>
      </c>
      <c r="AC83" s="9">
        <v>0</v>
      </c>
      <c r="AD83" s="10">
        <v>2</v>
      </c>
      <c r="AE83" s="9">
        <v>0</v>
      </c>
      <c r="AF83" s="11">
        <v>1</v>
      </c>
      <c r="AG83" s="11">
        <v>1</v>
      </c>
      <c r="AH83" s="11">
        <v>1</v>
      </c>
      <c r="AI83" s="11">
        <v>1</v>
      </c>
      <c r="AJ83" s="9">
        <v>0</v>
      </c>
      <c r="AK83" s="9">
        <v>0</v>
      </c>
      <c r="AL83" s="9">
        <v>0</v>
      </c>
      <c r="AM83" s="4">
        <v>5</v>
      </c>
      <c r="AN83" s="4" t="s">
        <v>27</v>
      </c>
      <c r="AO83" s="16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</row>
    <row r="84" spans="1:47">
      <c r="A84" s="22"/>
      <c r="B84" s="20"/>
      <c r="C84" s="20"/>
      <c r="D84" s="14">
        <v>354161</v>
      </c>
      <c r="E84" s="14">
        <v>925719</v>
      </c>
      <c r="F84" s="14">
        <v>354160</v>
      </c>
      <c r="G84" s="14">
        <v>354162</v>
      </c>
      <c r="H84" s="14">
        <v>925718</v>
      </c>
      <c r="I84" s="14">
        <v>925720</v>
      </c>
      <c r="J84" s="14">
        <v>777047</v>
      </c>
      <c r="K84" s="14">
        <v>76585</v>
      </c>
      <c r="L84" s="14">
        <v>446</v>
      </c>
      <c r="M84" s="14">
        <v>34</v>
      </c>
      <c r="N84" s="14">
        <v>10</v>
      </c>
      <c r="O84" s="14">
        <v>2</v>
      </c>
      <c r="P84" s="14">
        <v>3</v>
      </c>
      <c r="Q84" s="1">
        <v>80</v>
      </c>
      <c r="R84" s="8">
        <v>408</v>
      </c>
      <c r="S84" s="4">
        <v>2</v>
      </c>
      <c r="T84" s="4">
        <v>925719</v>
      </c>
      <c r="U84" s="4">
        <v>9</v>
      </c>
      <c r="V84" s="4">
        <v>2</v>
      </c>
      <c r="W84" s="4">
        <v>5</v>
      </c>
      <c r="X84" s="4">
        <v>7</v>
      </c>
      <c r="Y84" s="4">
        <v>1</v>
      </c>
      <c r="Z84" s="4">
        <v>9</v>
      </c>
      <c r="AA84" s="4" t="s">
        <v>27</v>
      </c>
      <c r="AB84" s="4">
        <v>1</v>
      </c>
      <c r="AC84" s="9">
        <v>0</v>
      </c>
      <c r="AD84" s="11">
        <v>1</v>
      </c>
      <c r="AE84" s="11">
        <v>1</v>
      </c>
      <c r="AF84" s="9">
        <v>0</v>
      </c>
      <c r="AG84" s="9">
        <v>0</v>
      </c>
      <c r="AH84" s="11">
        <v>1</v>
      </c>
      <c r="AI84" s="9">
        <v>0</v>
      </c>
      <c r="AJ84" s="11">
        <v>1</v>
      </c>
      <c r="AK84" s="9">
        <v>0</v>
      </c>
      <c r="AL84" s="10">
        <v>2</v>
      </c>
      <c r="AM84" s="4">
        <v>5</v>
      </c>
      <c r="AN84" s="4" t="s">
        <v>27</v>
      </c>
      <c r="AO84" s="15">
        <v>0</v>
      </c>
      <c r="AP84" s="16">
        <v>1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</row>
    <row r="85" spans="1:47">
      <c r="A85" s="22"/>
      <c r="B85" s="19">
        <v>407</v>
      </c>
      <c r="C85" s="19">
        <v>20190417</v>
      </c>
      <c r="D85" s="7" t="s">
        <v>33</v>
      </c>
      <c r="E85" s="7" t="s">
        <v>32</v>
      </c>
      <c r="F85" s="7" t="s">
        <v>33</v>
      </c>
      <c r="G85" s="7" t="s">
        <v>33</v>
      </c>
      <c r="H85" s="7" t="s">
        <v>32</v>
      </c>
      <c r="I85" s="7" t="s">
        <v>32</v>
      </c>
      <c r="J85" s="7" t="s">
        <v>30</v>
      </c>
      <c r="K85" s="7" t="s">
        <v>30</v>
      </c>
      <c r="L85" s="7" t="s">
        <v>30</v>
      </c>
      <c r="M85" s="7" t="s">
        <v>30</v>
      </c>
      <c r="N85" s="7" t="s">
        <v>30</v>
      </c>
      <c r="O85" s="7" t="s">
        <v>30</v>
      </c>
      <c r="P85" s="7" t="s">
        <v>30</v>
      </c>
      <c r="Q85" s="1">
        <v>81</v>
      </c>
      <c r="R85" s="8">
        <v>407</v>
      </c>
      <c r="S85" s="4">
        <v>2</v>
      </c>
      <c r="T85" s="4">
        <v>804207</v>
      </c>
      <c r="U85" s="4">
        <v>8</v>
      </c>
      <c r="V85" s="4">
        <v>0</v>
      </c>
      <c r="W85" s="4">
        <v>4</v>
      </c>
      <c r="X85" s="4">
        <v>2</v>
      </c>
      <c r="Y85" s="4">
        <v>0</v>
      </c>
      <c r="Z85" s="4">
        <v>7</v>
      </c>
      <c r="AA85" s="4" t="s">
        <v>27</v>
      </c>
      <c r="AB85" s="4">
        <v>1</v>
      </c>
      <c r="AC85" s="10">
        <v>2</v>
      </c>
      <c r="AD85" s="9">
        <v>0</v>
      </c>
      <c r="AE85" s="11">
        <v>1</v>
      </c>
      <c r="AF85" s="9">
        <v>0</v>
      </c>
      <c r="AG85" s="11">
        <v>1</v>
      </c>
      <c r="AH85" s="9">
        <v>0</v>
      </c>
      <c r="AI85" s="9">
        <v>0</v>
      </c>
      <c r="AJ85" s="11">
        <v>1</v>
      </c>
      <c r="AK85" s="11">
        <v>1</v>
      </c>
      <c r="AL85" s="9">
        <v>0</v>
      </c>
      <c r="AM85" s="4">
        <v>5</v>
      </c>
      <c r="AN85" s="4" t="s">
        <v>27</v>
      </c>
      <c r="AO85" s="15">
        <v>0</v>
      </c>
      <c r="AP85" s="16">
        <v>1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</row>
    <row r="86" spans="1:47">
      <c r="A86" s="22"/>
      <c r="B86" s="20"/>
      <c r="C86" s="20"/>
      <c r="D86" s="14">
        <v>804207</v>
      </c>
      <c r="E86" s="14">
        <v>444621</v>
      </c>
      <c r="F86" s="14">
        <v>804206</v>
      </c>
      <c r="G86" s="14">
        <v>804208</v>
      </c>
      <c r="H86" s="14">
        <v>444620</v>
      </c>
      <c r="I86" s="14">
        <v>444622</v>
      </c>
      <c r="J86" s="14">
        <v>803135</v>
      </c>
      <c r="K86" s="14">
        <v>24125</v>
      </c>
      <c r="L86" s="14">
        <v>650</v>
      </c>
      <c r="M86" s="14">
        <v>46</v>
      </c>
      <c r="N86" s="14">
        <v>22</v>
      </c>
      <c r="O86" s="14">
        <v>6</v>
      </c>
      <c r="P86" s="14">
        <v>7</v>
      </c>
      <c r="Q86" s="7">
        <v>82</v>
      </c>
      <c r="R86" s="8">
        <v>407</v>
      </c>
      <c r="S86" s="4">
        <v>4</v>
      </c>
      <c r="T86" s="4">
        <v>444621</v>
      </c>
      <c r="U86" s="4">
        <v>4</v>
      </c>
      <c r="V86" s="4">
        <v>4</v>
      </c>
      <c r="W86" s="4">
        <v>4</v>
      </c>
      <c r="X86" s="4">
        <v>6</v>
      </c>
      <c r="Y86" s="4">
        <v>2</v>
      </c>
      <c r="Z86" s="4">
        <v>1</v>
      </c>
      <c r="AA86" s="4" t="s">
        <v>27</v>
      </c>
      <c r="AB86" s="4">
        <v>1</v>
      </c>
      <c r="AC86" s="9">
        <v>0</v>
      </c>
      <c r="AD86" s="11">
        <v>1</v>
      </c>
      <c r="AE86" s="11">
        <v>1</v>
      </c>
      <c r="AF86" s="9">
        <v>0</v>
      </c>
      <c r="AG86" s="17">
        <v>3</v>
      </c>
      <c r="AH86" s="9">
        <v>0</v>
      </c>
      <c r="AI86" s="11">
        <v>1</v>
      </c>
      <c r="AJ86" s="9">
        <v>0</v>
      </c>
      <c r="AK86" s="9">
        <v>0</v>
      </c>
      <c r="AL86" s="9">
        <v>0</v>
      </c>
      <c r="AM86" s="4">
        <v>4</v>
      </c>
      <c r="AN86" s="4" t="s">
        <v>27</v>
      </c>
      <c r="AO86" s="15">
        <v>0</v>
      </c>
      <c r="AP86" s="15">
        <v>0</v>
      </c>
      <c r="AQ86" s="15">
        <v>0</v>
      </c>
      <c r="AR86" s="16">
        <v>1</v>
      </c>
      <c r="AS86" s="15">
        <v>0</v>
      </c>
      <c r="AT86" s="15">
        <v>0</v>
      </c>
      <c r="AU86" s="15">
        <v>0</v>
      </c>
    </row>
    <row r="87" spans="1:47">
      <c r="A87" s="22"/>
      <c r="B87" s="19">
        <v>406</v>
      </c>
      <c r="C87" s="19">
        <v>20190410</v>
      </c>
      <c r="D87" s="7" t="s">
        <v>34</v>
      </c>
      <c r="E87" s="7" t="s">
        <v>32</v>
      </c>
      <c r="F87" s="7" t="s">
        <v>34</v>
      </c>
      <c r="G87" s="7" t="s">
        <v>34</v>
      </c>
      <c r="H87" s="7" t="s">
        <v>32</v>
      </c>
      <c r="I87" s="7" t="s">
        <v>32</v>
      </c>
      <c r="J87" s="7" t="s">
        <v>30</v>
      </c>
      <c r="K87" s="7" t="s">
        <v>30</v>
      </c>
      <c r="L87" s="7" t="s">
        <v>30</v>
      </c>
      <c r="M87" s="7" t="s">
        <v>30</v>
      </c>
      <c r="N87" s="7" t="s">
        <v>30</v>
      </c>
      <c r="O87" s="7" t="s">
        <v>30</v>
      </c>
      <c r="P87" s="7" t="s">
        <v>30</v>
      </c>
      <c r="Q87" s="1">
        <v>83</v>
      </c>
      <c r="R87" s="8">
        <v>406</v>
      </c>
      <c r="S87" s="4">
        <v>1</v>
      </c>
      <c r="T87" s="4">
        <v>127262</v>
      </c>
      <c r="U87" s="4">
        <v>1</v>
      </c>
      <c r="V87" s="4">
        <v>2</v>
      </c>
      <c r="W87" s="4">
        <v>7</v>
      </c>
      <c r="X87" s="4">
        <v>2</v>
      </c>
      <c r="Y87" s="4">
        <v>6</v>
      </c>
      <c r="Z87" s="4">
        <v>2</v>
      </c>
      <c r="AA87" s="4" t="s">
        <v>27</v>
      </c>
      <c r="AB87" s="4">
        <v>1</v>
      </c>
      <c r="AC87" s="9">
        <v>0</v>
      </c>
      <c r="AD87" s="11">
        <v>1</v>
      </c>
      <c r="AE87" s="17">
        <v>3</v>
      </c>
      <c r="AF87" s="9">
        <v>0</v>
      </c>
      <c r="AG87" s="9">
        <v>0</v>
      </c>
      <c r="AH87" s="9">
        <v>0</v>
      </c>
      <c r="AI87" s="11">
        <v>1</v>
      </c>
      <c r="AJ87" s="11">
        <v>1</v>
      </c>
      <c r="AK87" s="9">
        <v>0</v>
      </c>
      <c r="AL87" s="9">
        <v>0</v>
      </c>
      <c r="AM87" s="4">
        <v>4</v>
      </c>
      <c r="AN87" s="4" t="s">
        <v>27</v>
      </c>
      <c r="AO87" s="16">
        <v>1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</row>
    <row r="88" spans="1:47">
      <c r="A88" s="22"/>
      <c r="B88" s="20"/>
      <c r="C88" s="20"/>
      <c r="D88" s="14">
        <v>127262</v>
      </c>
      <c r="E88" s="14">
        <v>349149</v>
      </c>
      <c r="F88" s="14">
        <v>127261</v>
      </c>
      <c r="G88" s="14">
        <v>127263</v>
      </c>
      <c r="H88" s="14">
        <v>349148</v>
      </c>
      <c r="I88" s="14">
        <v>349150</v>
      </c>
      <c r="J88" s="14">
        <v>135873</v>
      </c>
      <c r="K88" s="14">
        <v>2428</v>
      </c>
      <c r="L88" s="14">
        <v>508</v>
      </c>
      <c r="M88" s="14">
        <v>68</v>
      </c>
      <c r="N88" s="14">
        <v>12</v>
      </c>
      <c r="O88" s="14">
        <v>4</v>
      </c>
      <c r="P88" s="14">
        <v>5</v>
      </c>
      <c r="Q88" s="1">
        <v>84</v>
      </c>
      <c r="R88" s="8">
        <v>406</v>
      </c>
      <c r="S88" s="4">
        <v>4</v>
      </c>
      <c r="T88" s="4">
        <v>349149</v>
      </c>
      <c r="U88" s="4">
        <v>3</v>
      </c>
      <c r="V88" s="4">
        <v>4</v>
      </c>
      <c r="W88" s="4">
        <v>9</v>
      </c>
      <c r="X88" s="4">
        <v>1</v>
      </c>
      <c r="Y88" s="4">
        <v>4</v>
      </c>
      <c r="Z88" s="4">
        <v>9</v>
      </c>
      <c r="AA88" s="4" t="s">
        <v>27</v>
      </c>
      <c r="AB88" s="4">
        <v>1</v>
      </c>
      <c r="AC88" s="9">
        <v>0</v>
      </c>
      <c r="AD88" s="11">
        <v>1</v>
      </c>
      <c r="AE88" s="9">
        <v>0</v>
      </c>
      <c r="AF88" s="11">
        <v>1</v>
      </c>
      <c r="AG88" s="10">
        <v>2</v>
      </c>
      <c r="AH88" s="9">
        <v>0</v>
      </c>
      <c r="AI88" s="9">
        <v>0</v>
      </c>
      <c r="AJ88" s="9">
        <v>0</v>
      </c>
      <c r="AK88" s="9">
        <v>0</v>
      </c>
      <c r="AL88" s="10">
        <v>2</v>
      </c>
      <c r="AM88" s="4">
        <v>4</v>
      </c>
      <c r="AN88" s="4" t="s">
        <v>27</v>
      </c>
      <c r="AO88" s="15">
        <v>0</v>
      </c>
      <c r="AP88" s="15">
        <v>0</v>
      </c>
      <c r="AQ88" s="15">
        <v>0</v>
      </c>
      <c r="AR88" s="16">
        <v>1</v>
      </c>
      <c r="AS88" s="15">
        <v>0</v>
      </c>
      <c r="AT88" s="15">
        <v>0</v>
      </c>
      <c r="AU88" s="15">
        <v>0</v>
      </c>
    </row>
    <row r="89" spans="1:47">
      <c r="A89" s="22"/>
      <c r="B89" s="19">
        <v>405</v>
      </c>
      <c r="C89" s="19">
        <v>20190403</v>
      </c>
      <c r="D89" s="7" t="s">
        <v>31</v>
      </c>
      <c r="E89" s="7" t="s">
        <v>33</v>
      </c>
      <c r="F89" s="7" t="s">
        <v>31</v>
      </c>
      <c r="G89" s="7" t="s">
        <v>31</v>
      </c>
      <c r="H89" s="7" t="s">
        <v>33</v>
      </c>
      <c r="I89" s="7" t="s">
        <v>33</v>
      </c>
      <c r="J89" s="7" t="s">
        <v>30</v>
      </c>
      <c r="K89" s="7" t="s">
        <v>30</v>
      </c>
      <c r="L89" s="7" t="s">
        <v>30</v>
      </c>
      <c r="M89" s="7" t="s">
        <v>30</v>
      </c>
      <c r="N89" s="7" t="s">
        <v>30</v>
      </c>
      <c r="O89" s="7" t="s">
        <v>30</v>
      </c>
      <c r="P89" s="7" t="s">
        <v>30</v>
      </c>
      <c r="Q89" s="7">
        <v>85</v>
      </c>
      <c r="R89" s="8">
        <v>405</v>
      </c>
      <c r="S89" s="4">
        <v>5</v>
      </c>
      <c r="T89" s="4">
        <v>694747</v>
      </c>
      <c r="U89" s="4">
        <v>6</v>
      </c>
      <c r="V89" s="4">
        <v>9</v>
      </c>
      <c r="W89" s="4">
        <v>4</v>
      </c>
      <c r="X89" s="4">
        <v>7</v>
      </c>
      <c r="Y89" s="4">
        <v>4</v>
      </c>
      <c r="Z89" s="4">
        <v>7</v>
      </c>
      <c r="AA89" s="4" t="s">
        <v>27</v>
      </c>
      <c r="AB89" s="4">
        <v>1</v>
      </c>
      <c r="AC89" s="9">
        <v>0</v>
      </c>
      <c r="AD89" s="9">
        <v>0</v>
      </c>
      <c r="AE89" s="9">
        <v>0</v>
      </c>
      <c r="AF89" s="9">
        <v>0</v>
      </c>
      <c r="AG89" s="10">
        <v>2</v>
      </c>
      <c r="AH89" s="9">
        <v>0</v>
      </c>
      <c r="AI89" s="11">
        <v>1</v>
      </c>
      <c r="AJ89" s="10">
        <v>2</v>
      </c>
      <c r="AK89" s="9">
        <v>0</v>
      </c>
      <c r="AL89" s="11">
        <v>1</v>
      </c>
      <c r="AM89" s="4">
        <v>4</v>
      </c>
      <c r="AN89" s="4" t="s">
        <v>27</v>
      </c>
      <c r="AO89" s="15">
        <v>0</v>
      </c>
      <c r="AP89" s="15">
        <v>0</v>
      </c>
      <c r="AQ89" s="15">
        <v>0</v>
      </c>
      <c r="AR89" s="15">
        <v>0</v>
      </c>
      <c r="AS89" s="16">
        <v>1</v>
      </c>
      <c r="AT89" s="15">
        <v>0</v>
      </c>
      <c r="AU89" s="15">
        <v>0</v>
      </c>
    </row>
    <row r="90" spans="1:47">
      <c r="A90" s="22"/>
      <c r="B90" s="20"/>
      <c r="C90" s="20"/>
      <c r="D90" s="14">
        <v>694747</v>
      </c>
      <c r="E90" s="14">
        <v>429181</v>
      </c>
      <c r="F90" s="14">
        <v>694746</v>
      </c>
      <c r="G90" s="14">
        <v>694748</v>
      </c>
      <c r="H90" s="14">
        <v>429180</v>
      </c>
      <c r="I90" s="14">
        <v>429182</v>
      </c>
      <c r="J90" s="14">
        <v>525866</v>
      </c>
      <c r="K90" s="14">
        <v>32196</v>
      </c>
      <c r="L90" s="14">
        <v>206</v>
      </c>
      <c r="M90" s="14">
        <v>80</v>
      </c>
      <c r="N90" s="14">
        <v>88</v>
      </c>
      <c r="O90" s="14">
        <v>9</v>
      </c>
      <c r="P90" s="14">
        <v>2</v>
      </c>
      <c r="Q90" s="1">
        <v>86</v>
      </c>
      <c r="R90" s="8">
        <v>405</v>
      </c>
      <c r="S90" s="4">
        <v>2</v>
      </c>
      <c r="T90" s="4">
        <v>429181</v>
      </c>
      <c r="U90" s="4">
        <v>4</v>
      </c>
      <c r="V90" s="4">
        <v>2</v>
      </c>
      <c r="W90" s="4">
        <v>9</v>
      </c>
      <c r="X90" s="4">
        <v>1</v>
      </c>
      <c r="Y90" s="4">
        <v>8</v>
      </c>
      <c r="Z90" s="4">
        <v>1</v>
      </c>
      <c r="AA90" s="4" t="s">
        <v>27</v>
      </c>
      <c r="AB90" s="4">
        <v>1</v>
      </c>
      <c r="AC90" s="9">
        <v>0</v>
      </c>
      <c r="AD90" s="10">
        <v>2</v>
      </c>
      <c r="AE90" s="11">
        <v>1</v>
      </c>
      <c r="AF90" s="9">
        <v>0</v>
      </c>
      <c r="AG90" s="11">
        <v>1</v>
      </c>
      <c r="AH90" s="9">
        <v>0</v>
      </c>
      <c r="AI90" s="9">
        <v>0</v>
      </c>
      <c r="AJ90" s="9">
        <v>0</v>
      </c>
      <c r="AK90" s="11">
        <v>1</v>
      </c>
      <c r="AL90" s="11">
        <v>1</v>
      </c>
      <c r="AM90" s="4">
        <v>5</v>
      </c>
      <c r="AN90" s="4" t="s">
        <v>27</v>
      </c>
      <c r="AO90" s="15">
        <v>0</v>
      </c>
      <c r="AP90" s="16">
        <v>1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</row>
    <row r="91" spans="1:47">
      <c r="A91" s="22"/>
      <c r="B91" s="19">
        <v>404</v>
      </c>
      <c r="C91" s="19">
        <v>20190327</v>
      </c>
      <c r="D91" s="7" t="s">
        <v>32</v>
      </c>
      <c r="E91" s="7" t="s">
        <v>31</v>
      </c>
      <c r="F91" s="7" t="s">
        <v>32</v>
      </c>
      <c r="G91" s="7" t="s">
        <v>32</v>
      </c>
      <c r="H91" s="7" t="s">
        <v>31</v>
      </c>
      <c r="I91" s="7" t="s">
        <v>31</v>
      </c>
      <c r="J91" s="7" t="s">
        <v>30</v>
      </c>
      <c r="K91" s="7" t="s">
        <v>30</v>
      </c>
      <c r="L91" s="7" t="s">
        <v>30</v>
      </c>
      <c r="M91" s="7" t="s">
        <v>30</v>
      </c>
      <c r="N91" s="7" t="s">
        <v>30</v>
      </c>
      <c r="O91" s="7" t="s">
        <v>30</v>
      </c>
      <c r="P91" s="7" t="s">
        <v>30</v>
      </c>
      <c r="Q91" s="1">
        <v>87</v>
      </c>
      <c r="R91" s="8">
        <v>404</v>
      </c>
      <c r="S91" s="4">
        <v>4</v>
      </c>
      <c r="T91" s="4">
        <v>340564</v>
      </c>
      <c r="U91" s="4">
        <v>3</v>
      </c>
      <c r="V91" s="4">
        <v>4</v>
      </c>
      <c r="W91" s="4">
        <v>0</v>
      </c>
      <c r="X91" s="4">
        <v>5</v>
      </c>
      <c r="Y91" s="4">
        <v>6</v>
      </c>
      <c r="Z91" s="4">
        <v>4</v>
      </c>
      <c r="AA91" s="4" t="s">
        <v>27</v>
      </c>
      <c r="AB91" s="4">
        <v>1</v>
      </c>
      <c r="AC91" s="11">
        <v>1</v>
      </c>
      <c r="AD91" s="9">
        <v>0</v>
      </c>
      <c r="AE91" s="9">
        <v>0</v>
      </c>
      <c r="AF91" s="11">
        <v>1</v>
      </c>
      <c r="AG91" s="10">
        <v>2</v>
      </c>
      <c r="AH91" s="11">
        <v>1</v>
      </c>
      <c r="AI91" s="11">
        <v>1</v>
      </c>
      <c r="AJ91" s="9">
        <v>0</v>
      </c>
      <c r="AK91" s="9">
        <v>0</v>
      </c>
      <c r="AL91" s="9">
        <v>0</v>
      </c>
      <c r="AM91" s="4">
        <v>5</v>
      </c>
      <c r="AN91" s="4" t="s">
        <v>27</v>
      </c>
      <c r="AO91" s="15">
        <v>0</v>
      </c>
      <c r="AP91" s="15">
        <v>0</v>
      </c>
      <c r="AQ91" s="15">
        <v>0</v>
      </c>
      <c r="AR91" s="16">
        <v>1</v>
      </c>
      <c r="AS91" s="15">
        <v>0</v>
      </c>
      <c r="AT91" s="15">
        <v>0</v>
      </c>
      <c r="AU91" s="15">
        <v>0</v>
      </c>
    </row>
    <row r="92" spans="1:47">
      <c r="A92" s="22"/>
      <c r="B92" s="20"/>
      <c r="C92" s="20"/>
      <c r="D92" s="14">
        <v>340564</v>
      </c>
      <c r="E92" s="14">
        <v>684698</v>
      </c>
      <c r="F92" s="14">
        <v>340563</v>
      </c>
      <c r="G92" s="14">
        <v>340565</v>
      </c>
      <c r="H92" s="14">
        <v>684697</v>
      </c>
      <c r="I92" s="14">
        <v>684699</v>
      </c>
      <c r="J92" s="14">
        <v>746797</v>
      </c>
      <c r="K92" s="14">
        <v>14362</v>
      </c>
      <c r="L92" s="14">
        <v>243</v>
      </c>
      <c r="M92" s="14">
        <v>8</v>
      </c>
      <c r="N92" s="14">
        <v>18</v>
      </c>
      <c r="O92" s="14">
        <v>0</v>
      </c>
      <c r="P92" s="14">
        <v>5</v>
      </c>
      <c r="Q92" s="7">
        <v>88</v>
      </c>
      <c r="R92" s="8">
        <v>404</v>
      </c>
      <c r="S92" s="4">
        <v>5</v>
      </c>
      <c r="T92" s="4">
        <v>684698</v>
      </c>
      <c r="U92" s="4">
        <v>6</v>
      </c>
      <c r="V92" s="4">
        <v>8</v>
      </c>
      <c r="W92" s="4">
        <v>4</v>
      </c>
      <c r="X92" s="4">
        <v>6</v>
      </c>
      <c r="Y92" s="4">
        <v>9</v>
      </c>
      <c r="Z92" s="4">
        <v>8</v>
      </c>
      <c r="AA92" s="4" t="s">
        <v>27</v>
      </c>
      <c r="AB92" s="4">
        <v>1</v>
      </c>
      <c r="AC92" s="9">
        <v>0</v>
      </c>
      <c r="AD92" s="9">
        <v>0</v>
      </c>
      <c r="AE92" s="9">
        <v>0</v>
      </c>
      <c r="AF92" s="9">
        <v>0</v>
      </c>
      <c r="AG92" s="11">
        <v>1</v>
      </c>
      <c r="AH92" s="9">
        <v>0</v>
      </c>
      <c r="AI92" s="10">
        <v>2</v>
      </c>
      <c r="AJ92" s="9">
        <v>0</v>
      </c>
      <c r="AK92" s="10">
        <v>2</v>
      </c>
      <c r="AL92" s="11">
        <v>1</v>
      </c>
      <c r="AM92" s="4">
        <v>4</v>
      </c>
      <c r="AN92" s="4" t="s">
        <v>27</v>
      </c>
      <c r="AO92" s="15">
        <v>0</v>
      </c>
      <c r="AP92" s="15">
        <v>0</v>
      </c>
      <c r="AQ92" s="15">
        <v>0</v>
      </c>
      <c r="AR92" s="15">
        <v>0</v>
      </c>
      <c r="AS92" s="16">
        <v>1</v>
      </c>
      <c r="AT92" s="15">
        <v>0</v>
      </c>
      <c r="AU92" s="15">
        <v>0</v>
      </c>
    </row>
    <row r="93" spans="1:47">
      <c r="A93" s="22"/>
      <c r="B93" s="19">
        <v>403</v>
      </c>
      <c r="C93" s="19">
        <v>20190320</v>
      </c>
      <c r="D93" s="7" t="s">
        <v>28</v>
      </c>
      <c r="E93" s="7" t="s">
        <v>31</v>
      </c>
      <c r="F93" s="7" t="s">
        <v>28</v>
      </c>
      <c r="G93" s="7" t="s">
        <v>28</v>
      </c>
      <c r="H93" s="7" t="s">
        <v>31</v>
      </c>
      <c r="I93" s="7" t="s">
        <v>31</v>
      </c>
      <c r="J93" s="7" t="s">
        <v>30</v>
      </c>
      <c r="K93" s="7" t="s">
        <v>30</v>
      </c>
      <c r="L93" s="7" t="s">
        <v>30</v>
      </c>
      <c r="M93" s="7" t="s">
        <v>30</v>
      </c>
      <c r="N93" s="7" t="s">
        <v>30</v>
      </c>
      <c r="O93" s="7" t="s">
        <v>30</v>
      </c>
      <c r="P93" s="7" t="s">
        <v>30</v>
      </c>
      <c r="Q93" s="1">
        <v>89</v>
      </c>
      <c r="R93" s="8">
        <v>403</v>
      </c>
      <c r="S93" s="4">
        <v>3</v>
      </c>
      <c r="T93" s="4">
        <v>410258</v>
      </c>
      <c r="U93" s="4">
        <v>4</v>
      </c>
      <c r="V93" s="4">
        <v>1</v>
      </c>
      <c r="W93" s="4">
        <v>0</v>
      </c>
      <c r="X93" s="4">
        <v>2</v>
      </c>
      <c r="Y93" s="4">
        <v>5</v>
      </c>
      <c r="Z93" s="4">
        <v>8</v>
      </c>
      <c r="AA93" s="4" t="s">
        <v>27</v>
      </c>
      <c r="AB93" s="4">
        <v>1</v>
      </c>
      <c r="AC93" s="11">
        <v>1</v>
      </c>
      <c r="AD93" s="11">
        <v>1</v>
      </c>
      <c r="AE93" s="11">
        <v>1</v>
      </c>
      <c r="AF93" s="9">
        <v>0</v>
      </c>
      <c r="AG93" s="11">
        <v>1</v>
      </c>
      <c r="AH93" s="11">
        <v>1</v>
      </c>
      <c r="AI93" s="9">
        <v>0</v>
      </c>
      <c r="AJ93" s="9">
        <v>0</v>
      </c>
      <c r="AK93" s="11">
        <v>1</v>
      </c>
      <c r="AL93" s="9">
        <v>0</v>
      </c>
      <c r="AM93" s="4">
        <v>6</v>
      </c>
      <c r="AN93" s="4" t="s">
        <v>27</v>
      </c>
      <c r="AO93" s="15">
        <v>0</v>
      </c>
      <c r="AP93" s="15">
        <v>0</v>
      </c>
      <c r="AQ93" s="16">
        <v>1</v>
      </c>
      <c r="AR93" s="15">
        <v>0</v>
      </c>
      <c r="AS93" s="15">
        <v>0</v>
      </c>
      <c r="AT93" s="15">
        <v>0</v>
      </c>
      <c r="AU93" s="15">
        <v>0</v>
      </c>
    </row>
    <row r="94" spans="1:47">
      <c r="A94" s="22"/>
      <c r="B94" s="20"/>
      <c r="C94" s="20"/>
      <c r="D94" s="14">
        <v>410258</v>
      </c>
      <c r="E94" s="14">
        <v>289025</v>
      </c>
      <c r="F94" s="14">
        <v>410257</v>
      </c>
      <c r="G94" s="14">
        <v>410259</v>
      </c>
      <c r="H94" s="14">
        <v>289024</v>
      </c>
      <c r="I94" s="14">
        <v>289026</v>
      </c>
      <c r="J94" s="14">
        <v>254952</v>
      </c>
      <c r="K94" s="14">
        <v>43638</v>
      </c>
      <c r="L94" s="14">
        <v>51</v>
      </c>
      <c r="M94" s="14">
        <v>47</v>
      </c>
      <c r="N94" s="14">
        <v>1</v>
      </c>
      <c r="O94" s="14">
        <v>1</v>
      </c>
      <c r="P94" s="14">
        <v>2</v>
      </c>
      <c r="Q94" s="1">
        <v>90</v>
      </c>
      <c r="R94" s="8">
        <v>403</v>
      </c>
      <c r="S94" s="4">
        <v>5</v>
      </c>
      <c r="T94" s="4">
        <v>289025</v>
      </c>
      <c r="U94" s="4">
        <v>2</v>
      </c>
      <c r="V94" s="4">
        <v>8</v>
      </c>
      <c r="W94" s="4">
        <v>9</v>
      </c>
      <c r="X94" s="4">
        <v>0</v>
      </c>
      <c r="Y94" s="4">
        <v>2</v>
      </c>
      <c r="Z94" s="4">
        <v>5</v>
      </c>
      <c r="AA94" s="4" t="s">
        <v>27</v>
      </c>
      <c r="AB94" s="4">
        <v>1</v>
      </c>
      <c r="AC94" s="11">
        <v>1</v>
      </c>
      <c r="AD94" s="9">
        <v>0</v>
      </c>
      <c r="AE94" s="10">
        <v>2</v>
      </c>
      <c r="AF94" s="9">
        <v>0</v>
      </c>
      <c r="AG94" s="9">
        <v>0</v>
      </c>
      <c r="AH94" s="11">
        <v>1</v>
      </c>
      <c r="AI94" s="9">
        <v>0</v>
      </c>
      <c r="AJ94" s="9">
        <v>0</v>
      </c>
      <c r="AK94" s="11">
        <v>1</v>
      </c>
      <c r="AL94" s="11">
        <v>1</v>
      </c>
      <c r="AM94" s="4">
        <v>5</v>
      </c>
      <c r="AN94" s="4" t="s">
        <v>27</v>
      </c>
      <c r="AO94" s="15">
        <v>0</v>
      </c>
      <c r="AP94" s="15">
        <v>0</v>
      </c>
      <c r="AQ94" s="15">
        <v>0</v>
      </c>
      <c r="AR94" s="15">
        <v>0</v>
      </c>
      <c r="AS94" s="16">
        <v>1</v>
      </c>
      <c r="AT94" s="15">
        <v>0</v>
      </c>
      <c r="AU94" s="15">
        <v>0</v>
      </c>
    </row>
    <row r="95" spans="1:47">
      <c r="A95" s="22"/>
      <c r="B95" s="19">
        <v>402</v>
      </c>
      <c r="C95" s="19">
        <v>20190313</v>
      </c>
      <c r="D95" s="7" t="s">
        <v>29</v>
      </c>
      <c r="E95" s="7" t="s">
        <v>29</v>
      </c>
      <c r="F95" s="7" t="s">
        <v>29</v>
      </c>
      <c r="G95" s="7" t="s">
        <v>29</v>
      </c>
      <c r="H95" s="7" t="s">
        <v>29</v>
      </c>
      <c r="I95" s="7" t="s">
        <v>29</v>
      </c>
      <c r="J95" s="7" t="s">
        <v>30</v>
      </c>
      <c r="K95" s="7" t="s">
        <v>30</v>
      </c>
      <c r="L95" s="7" t="s">
        <v>30</v>
      </c>
      <c r="M95" s="7" t="s">
        <v>30</v>
      </c>
      <c r="N95" s="7" t="s">
        <v>30</v>
      </c>
      <c r="O95" s="7" t="s">
        <v>30</v>
      </c>
      <c r="P95" s="7" t="s">
        <v>30</v>
      </c>
      <c r="Q95" s="7">
        <v>91</v>
      </c>
      <c r="R95" s="8">
        <v>402</v>
      </c>
      <c r="S95" s="4">
        <v>6</v>
      </c>
      <c r="T95" s="4">
        <v>787675</v>
      </c>
      <c r="U95" s="4">
        <v>7</v>
      </c>
      <c r="V95" s="4">
        <v>8</v>
      </c>
      <c r="W95" s="4">
        <v>7</v>
      </c>
      <c r="X95" s="4">
        <v>6</v>
      </c>
      <c r="Y95" s="4">
        <v>7</v>
      </c>
      <c r="Z95" s="4">
        <v>5</v>
      </c>
      <c r="AA95" s="4" t="s">
        <v>27</v>
      </c>
      <c r="AB95" s="4">
        <v>1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1">
        <v>1</v>
      </c>
      <c r="AI95" s="11">
        <v>1</v>
      </c>
      <c r="AJ95" s="17">
        <v>3</v>
      </c>
      <c r="AK95" s="11">
        <v>1</v>
      </c>
      <c r="AL95" s="9">
        <v>0</v>
      </c>
      <c r="AM95" s="4">
        <v>4</v>
      </c>
      <c r="AN95" s="4" t="s">
        <v>27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6">
        <v>1</v>
      </c>
      <c r="AU95" s="15">
        <v>0</v>
      </c>
    </row>
    <row r="96" spans="1:47">
      <c r="A96" s="22"/>
      <c r="B96" s="20"/>
      <c r="C96" s="20"/>
      <c r="D96" s="14">
        <v>787675</v>
      </c>
      <c r="E96" s="14">
        <v>789664</v>
      </c>
      <c r="F96" s="14">
        <v>787674</v>
      </c>
      <c r="G96" s="14">
        <v>787676</v>
      </c>
      <c r="H96" s="14">
        <v>789663</v>
      </c>
      <c r="I96" s="14">
        <v>789665</v>
      </c>
      <c r="J96" s="14">
        <v>819611</v>
      </c>
      <c r="K96" s="14">
        <v>22798</v>
      </c>
      <c r="L96" s="14">
        <v>433</v>
      </c>
      <c r="M96" s="14">
        <v>48</v>
      </c>
      <c r="N96" s="14">
        <v>36</v>
      </c>
      <c r="O96" s="14">
        <v>7</v>
      </c>
      <c r="P96" s="14">
        <v>6</v>
      </c>
      <c r="Q96" s="1">
        <v>92</v>
      </c>
      <c r="R96" s="8">
        <v>402</v>
      </c>
      <c r="S96" s="4">
        <v>6</v>
      </c>
      <c r="T96" s="4">
        <v>789664</v>
      </c>
      <c r="U96" s="4">
        <v>7</v>
      </c>
      <c r="V96" s="4">
        <v>8</v>
      </c>
      <c r="W96" s="4">
        <v>9</v>
      </c>
      <c r="X96" s="4">
        <v>6</v>
      </c>
      <c r="Y96" s="4">
        <v>6</v>
      </c>
      <c r="Z96" s="4">
        <v>4</v>
      </c>
      <c r="AA96" s="4" t="s">
        <v>27</v>
      </c>
      <c r="AB96" s="4">
        <v>1</v>
      </c>
      <c r="AC96" s="9">
        <v>0</v>
      </c>
      <c r="AD96" s="9">
        <v>0</v>
      </c>
      <c r="AE96" s="9">
        <v>0</v>
      </c>
      <c r="AF96" s="9">
        <v>0</v>
      </c>
      <c r="AG96" s="11">
        <v>1</v>
      </c>
      <c r="AH96" s="9">
        <v>0</v>
      </c>
      <c r="AI96" s="10">
        <v>2</v>
      </c>
      <c r="AJ96" s="11">
        <v>1</v>
      </c>
      <c r="AK96" s="11">
        <v>1</v>
      </c>
      <c r="AL96" s="11">
        <v>1</v>
      </c>
      <c r="AM96" s="4">
        <v>5</v>
      </c>
      <c r="AN96" s="4" t="s">
        <v>27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6">
        <v>1</v>
      </c>
      <c r="AU96" s="15">
        <v>0</v>
      </c>
    </row>
    <row r="97" spans="1:47">
      <c r="A97" s="22"/>
      <c r="B97" s="19">
        <v>401</v>
      </c>
      <c r="C97" s="19">
        <v>20190306</v>
      </c>
      <c r="D97" s="7" t="s">
        <v>31</v>
      </c>
      <c r="E97" s="7" t="s">
        <v>31</v>
      </c>
      <c r="F97" s="7" t="s">
        <v>31</v>
      </c>
      <c r="G97" s="7" t="s">
        <v>31</v>
      </c>
      <c r="H97" s="7" t="s">
        <v>31</v>
      </c>
      <c r="I97" s="7" t="s">
        <v>31</v>
      </c>
      <c r="J97" s="7" t="s">
        <v>30</v>
      </c>
      <c r="K97" s="7" t="s">
        <v>30</v>
      </c>
      <c r="L97" s="7" t="s">
        <v>30</v>
      </c>
      <c r="M97" s="7" t="s">
        <v>30</v>
      </c>
      <c r="N97" s="7" t="s">
        <v>30</v>
      </c>
      <c r="O97" s="7" t="s">
        <v>30</v>
      </c>
      <c r="P97" s="7" t="s">
        <v>30</v>
      </c>
      <c r="Q97" s="1">
        <v>93</v>
      </c>
      <c r="R97" s="8">
        <v>401</v>
      </c>
      <c r="S97" s="4">
        <v>5</v>
      </c>
      <c r="T97" s="4">
        <v>388967</v>
      </c>
      <c r="U97" s="4">
        <v>3</v>
      </c>
      <c r="V97" s="4">
        <v>8</v>
      </c>
      <c r="W97" s="4">
        <v>8</v>
      </c>
      <c r="X97" s="4">
        <v>9</v>
      </c>
      <c r="Y97" s="4">
        <v>6</v>
      </c>
      <c r="Z97" s="4">
        <v>7</v>
      </c>
      <c r="AA97" s="4" t="s">
        <v>27</v>
      </c>
      <c r="AB97" s="4">
        <v>1</v>
      </c>
      <c r="AC97" s="9">
        <v>0</v>
      </c>
      <c r="AD97" s="9">
        <v>0</v>
      </c>
      <c r="AE97" s="9">
        <v>0</v>
      </c>
      <c r="AF97" s="11">
        <v>1</v>
      </c>
      <c r="AG97" s="9">
        <v>0</v>
      </c>
      <c r="AH97" s="9">
        <v>0</v>
      </c>
      <c r="AI97" s="11">
        <v>1</v>
      </c>
      <c r="AJ97" s="11">
        <v>1</v>
      </c>
      <c r="AK97" s="10">
        <v>2</v>
      </c>
      <c r="AL97" s="11">
        <v>1</v>
      </c>
      <c r="AM97" s="4">
        <v>5</v>
      </c>
      <c r="AN97" s="4" t="s">
        <v>27</v>
      </c>
      <c r="AO97" s="15">
        <v>0</v>
      </c>
      <c r="AP97" s="15">
        <v>0</v>
      </c>
      <c r="AQ97" s="15">
        <v>0</v>
      </c>
      <c r="AR97" s="15">
        <v>0</v>
      </c>
      <c r="AS97" s="16">
        <v>1</v>
      </c>
      <c r="AT97" s="15">
        <v>0</v>
      </c>
      <c r="AU97" s="15">
        <v>0</v>
      </c>
    </row>
    <row r="98" spans="1:47">
      <c r="A98" s="22"/>
      <c r="B98" s="20"/>
      <c r="C98" s="20"/>
      <c r="D98" s="14">
        <v>388967</v>
      </c>
      <c r="E98" s="14">
        <v>723400</v>
      </c>
      <c r="F98" s="14">
        <v>388966</v>
      </c>
      <c r="G98" s="14">
        <v>388968</v>
      </c>
      <c r="H98" s="14">
        <v>723399</v>
      </c>
      <c r="I98" s="14">
        <v>723401</v>
      </c>
      <c r="J98" s="14">
        <v>303034</v>
      </c>
      <c r="K98" s="14">
        <v>92646</v>
      </c>
      <c r="L98" s="14">
        <v>395</v>
      </c>
      <c r="M98" s="14">
        <v>55</v>
      </c>
      <c r="N98" s="14">
        <v>75</v>
      </c>
      <c r="O98" s="14">
        <v>7</v>
      </c>
      <c r="P98" s="14">
        <v>1</v>
      </c>
      <c r="Q98" s="7">
        <v>94</v>
      </c>
      <c r="R98" s="8">
        <v>401</v>
      </c>
      <c r="S98" s="4">
        <v>5</v>
      </c>
      <c r="T98" s="4">
        <v>723400</v>
      </c>
      <c r="U98" s="4">
        <v>7</v>
      </c>
      <c r="V98" s="4">
        <v>2</v>
      </c>
      <c r="W98" s="4">
        <v>3</v>
      </c>
      <c r="X98" s="4">
        <v>4</v>
      </c>
      <c r="Y98" s="4">
        <v>0</v>
      </c>
      <c r="Z98" s="4">
        <v>0</v>
      </c>
      <c r="AA98" s="4" t="s">
        <v>27</v>
      </c>
      <c r="AB98" s="4">
        <v>1</v>
      </c>
      <c r="AC98" s="10">
        <v>2</v>
      </c>
      <c r="AD98" s="9">
        <v>0</v>
      </c>
      <c r="AE98" s="11">
        <v>1</v>
      </c>
      <c r="AF98" s="11">
        <v>1</v>
      </c>
      <c r="AG98" s="11">
        <v>1</v>
      </c>
      <c r="AH98" s="9">
        <v>0</v>
      </c>
      <c r="AI98" s="9">
        <v>0</v>
      </c>
      <c r="AJ98" s="11">
        <v>1</v>
      </c>
      <c r="AK98" s="9">
        <v>0</v>
      </c>
      <c r="AL98" s="9">
        <v>0</v>
      </c>
      <c r="AM98" s="4">
        <v>5</v>
      </c>
      <c r="AN98" s="4" t="s">
        <v>27</v>
      </c>
      <c r="AO98" s="15">
        <v>0</v>
      </c>
      <c r="AP98" s="15">
        <v>0</v>
      </c>
      <c r="AQ98" s="15">
        <v>0</v>
      </c>
      <c r="AR98" s="15">
        <v>0</v>
      </c>
      <c r="AS98" s="16">
        <v>1</v>
      </c>
      <c r="AT98" s="15">
        <v>0</v>
      </c>
      <c r="AU98" s="15">
        <v>0</v>
      </c>
    </row>
    <row r="99" spans="1:47">
      <c r="A99" s="22"/>
      <c r="B99" s="19">
        <v>400</v>
      </c>
      <c r="C99" s="19">
        <v>20190227</v>
      </c>
      <c r="D99" s="7" t="s">
        <v>31</v>
      </c>
      <c r="E99" s="7" t="s">
        <v>32</v>
      </c>
      <c r="F99" s="7" t="s">
        <v>31</v>
      </c>
      <c r="G99" s="7" t="s">
        <v>31</v>
      </c>
      <c r="H99" s="7" t="s">
        <v>32</v>
      </c>
      <c r="I99" s="7" t="s">
        <v>32</v>
      </c>
      <c r="J99" s="7" t="s">
        <v>30</v>
      </c>
      <c r="K99" s="7" t="s">
        <v>30</v>
      </c>
      <c r="L99" s="7" t="s">
        <v>30</v>
      </c>
      <c r="M99" s="7" t="s">
        <v>30</v>
      </c>
      <c r="N99" s="7" t="s">
        <v>30</v>
      </c>
      <c r="O99" s="7" t="s">
        <v>30</v>
      </c>
      <c r="P99" s="7" t="s">
        <v>30</v>
      </c>
      <c r="Q99" s="1">
        <v>95</v>
      </c>
      <c r="R99" s="8">
        <v>400</v>
      </c>
      <c r="S99" s="4">
        <v>5</v>
      </c>
      <c r="T99" s="4">
        <v>367647</v>
      </c>
      <c r="U99" s="4">
        <v>3</v>
      </c>
      <c r="V99" s="4">
        <v>6</v>
      </c>
      <c r="W99" s="4">
        <v>7</v>
      </c>
      <c r="X99" s="4">
        <v>6</v>
      </c>
      <c r="Y99" s="4">
        <v>4</v>
      </c>
      <c r="Z99" s="4">
        <v>7</v>
      </c>
      <c r="AA99" s="4" t="s">
        <v>27</v>
      </c>
      <c r="AB99" s="4">
        <v>1</v>
      </c>
      <c r="AC99" s="9">
        <v>0</v>
      </c>
      <c r="AD99" s="9">
        <v>0</v>
      </c>
      <c r="AE99" s="9">
        <v>0</v>
      </c>
      <c r="AF99" s="11">
        <v>1</v>
      </c>
      <c r="AG99" s="11">
        <v>1</v>
      </c>
      <c r="AH99" s="9">
        <v>0</v>
      </c>
      <c r="AI99" s="10">
        <v>2</v>
      </c>
      <c r="AJ99" s="10">
        <v>2</v>
      </c>
      <c r="AK99" s="9">
        <v>0</v>
      </c>
      <c r="AL99" s="9">
        <v>0</v>
      </c>
      <c r="AM99" s="4">
        <v>4</v>
      </c>
      <c r="AN99" s="4" t="s">
        <v>27</v>
      </c>
      <c r="AO99" s="15">
        <v>0</v>
      </c>
      <c r="AP99" s="15">
        <v>0</v>
      </c>
      <c r="AQ99" s="15">
        <v>0</v>
      </c>
      <c r="AR99" s="15">
        <v>0</v>
      </c>
      <c r="AS99" s="16">
        <v>1</v>
      </c>
      <c r="AT99" s="15">
        <v>0</v>
      </c>
      <c r="AU99" s="15">
        <v>0</v>
      </c>
    </row>
    <row r="100" spans="1:47">
      <c r="A100" s="22"/>
      <c r="B100" s="20"/>
      <c r="C100" s="20"/>
      <c r="D100" s="14">
        <v>367647</v>
      </c>
      <c r="E100" s="14">
        <v>369948</v>
      </c>
      <c r="F100" s="14">
        <v>367646</v>
      </c>
      <c r="G100" s="14">
        <v>367648</v>
      </c>
      <c r="H100" s="14">
        <v>369947</v>
      </c>
      <c r="I100" s="14">
        <v>369949</v>
      </c>
      <c r="J100" s="14">
        <v>436032</v>
      </c>
      <c r="K100" s="14">
        <v>39042</v>
      </c>
      <c r="L100" s="14">
        <v>114</v>
      </c>
      <c r="M100" s="14">
        <v>80</v>
      </c>
      <c r="N100" s="14">
        <v>11</v>
      </c>
      <c r="O100" s="14">
        <v>5</v>
      </c>
      <c r="P100" s="14">
        <v>8</v>
      </c>
      <c r="Q100" s="1">
        <v>96</v>
      </c>
      <c r="R100" s="8">
        <v>400</v>
      </c>
      <c r="S100" s="4">
        <v>4</v>
      </c>
      <c r="T100" s="4">
        <v>369948</v>
      </c>
      <c r="U100" s="4">
        <v>3</v>
      </c>
      <c r="V100" s="4">
        <v>6</v>
      </c>
      <c r="W100" s="4">
        <v>9</v>
      </c>
      <c r="X100" s="4">
        <v>9</v>
      </c>
      <c r="Y100" s="4">
        <v>4</v>
      </c>
      <c r="Z100" s="4">
        <v>8</v>
      </c>
      <c r="AA100" s="4" t="s">
        <v>27</v>
      </c>
      <c r="AB100" s="4">
        <v>1</v>
      </c>
      <c r="AC100" s="9">
        <v>0</v>
      </c>
      <c r="AD100" s="9">
        <v>0</v>
      </c>
      <c r="AE100" s="9">
        <v>0</v>
      </c>
      <c r="AF100" s="11">
        <v>1</v>
      </c>
      <c r="AG100" s="11">
        <v>1</v>
      </c>
      <c r="AH100" s="9">
        <v>0</v>
      </c>
      <c r="AI100" s="11">
        <v>1</v>
      </c>
      <c r="AJ100" s="9">
        <v>0</v>
      </c>
      <c r="AK100" s="11">
        <v>1</v>
      </c>
      <c r="AL100" s="10">
        <v>2</v>
      </c>
      <c r="AM100" s="4">
        <v>5</v>
      </c>
      <c r="AN100" s="4" t="s">
        <v>27</v>
      </c>
      <c r="AO100" s="15">
        <v>0</v>
      </c>
      <c r="AP100" s="15">
        <v>0</v>
      </c>
      <c r="AQ100" s="15">
        <v>0</v>
      </c>
      <c r="AR100" s="16">
        <v>1</v>
      </c>
      <c r="AS100" s="15">
        <v>0</v>
      </c>
      <c r="AT100" s="15">
        <v>0</v>
      </c>
      <c r="AU100" s="15">
        <v>0</v>
      </c>
    </row>
    <row r="101" spans="1:47">
      <c r="A101" s="22"/>
      <c r="B101" s="19">
        <v>399</v>
      </c>
      <c r="C101" s="19">
        <v>20190220</v>
      </c>
      <c r="D101" s="7" t="s">
        <v>33</v>
      </c>
      <c r="E101" s="7" t="s">
        <v>32</v>
      </c>
      <c r="F101" s="7" t="s">
        <v>33</v>
      </c>
      <c r="G101" s="7" t="s">
        <v>33</v>
      </c>
      <c r="H101" s="7" t="s">
        <v>32</v>
      </c>
      <c r="I101" s="7" t="s">
        <v>32</v>
      </c>
      <c r="J101" s="7" t="s">
        <v>30</v>
      </c>
      <c r="K101" s="7" t="s">
        <v>30</v>
      </c>
      <c r="L101" s="7" t="s">
        <v>30</v>
      </c>
      <c r="M101" s="7" t="s">
        <v>30</v>
      </c>
      <c r="N101" s="7" t="s">
        <v>30</v>
      </c>
      <c r="O101" s="7" t="s">
        <v>30</v>
      </c>
      <c r="P101" s="7" t="s">
        <v>30</v>
      </c>
      <c r="Q101" s="7">
        <v>97</v>
      </c>
      <c r="R101" s="8">
        <v>399</v>
      </c>
      <c r="S101" s="4">
        <v>2</v>
      </c>
      <c r="T101" s="4">
        <v>239652</v>
      </c>
      <c r="U101" s="4">
        <v>2</v>
      </c>
      <c r="V101" s="4">
        <v>3</v>
      </c>
      <c r="W101" s="4">
        <v>9</v>
      </c>
      <c r="X101" s="4">
        <v>6</v>
      </c>
      <c r="Y101" s="4">
        <v>5</v>
      </c>
      <c r="Z101" s="4">
        <v>2</v>
      </c>
      <c r="AA101" s="4" t="s">
        <v>27</v>
      </c>
      <c r="AB101" s="4">
        <v>1</v>
      </c>
      <c r="AC101" s="9">
        <v>0</v>
      </c>
      <c r="AD101" s="9">
        <v>0</v>
      </c>
      <c r="AE101" s="10">
        <v>2</v>
      </c>
      <c r="AF101" s="11">
        <v>1</v>
      </c>
      <c r="AG101" s="9">
        <v>0</v>
      </c>
      <c r="AH101" s="11">
        <v>1</v>
      </c>
      <c r="AI101" s="11">
        <v>1</v>
      </c>
      <c r="AJ101" s="9">
        <v>0</v>
      </c>
      <c r="AK101" s="9">
        <v>0</v>
      </c>
      <c r="AL101" s="11">
        <v>1</v>
      </c>
      <c r="AM101" s="4">
        <v>5</v>
      </c>
      <c r="AN101" s="4" t="s">
        <v>27</v>
      </c>
      <c r="AO101" s="15">
        <v>0</v>
      </c>
      <c r="AP101" s="16">
        <v>1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</row>
    <row r="102" spans="1:47">
      <c r="A102" s="22"/>
      <c r="B102" s="20"/>
      <c r="C102" s="20"/>
      <c r="D102" s="14">
        <v>239652</v>
      </c>
      <c r="E102" s="14">
        <v>256843</v>
      </c>
      <c r="F102" s="14">
        <v>239651</v>
      </c>
      <c r="G102" s="14">
        <v>239653</v>
      </c>
      <c r="H102" s="14">
        <v>256842</v>
      </c>
      <c r="I102" s="14">
        <v>256844</v>
      </c>
      <c r="J102" s="14">
        <v>419126</v>
      </c>
      <c r="K102" s="14">
        <v>44117</v>
      </c>
      <c r="L102" s="14">
        <v>203</v>
      </c>
      <c r="M102" s="14">
        <v>91</v>
      </c>
      <c r="N102" s="14">
        <v>94</v>
      </c>
      <c r="O102" s="14">
        <v>6</v>
      </c>
      <c r="P102" s="14">
        <v>1</v>
      </c>
      <c r="Q102" s="1">
        <v>98</v>
      </c>
      <c r="R102" s="8">
        <v>399</v>
      </c>
      <c r="S102" s="4">
        <v>4</v>
      </c>
      <c r="T102" s="4">
        <v>256843</v>
      </c>
      <c r="U102" s="4">
        <v>2</v>
      </c>
      <c r="V102" s="4">
        <v>5</v>
      </c>
      <c r="W102" s="4">
        <v>6</v>
      </c>
      <c r="X102" s="4">
        <v>8</v>
      </c>
      <c r="Y102" s="4">
        <v>4</v>
      </c>
      <c r="Z102" s="4">
        <v>3</v>
      </c>
      <c r="AA102" s="4" t="s">
        <v>27</v>
      </c>
      <c r="AB102" s="4">
        <v>1</v>
      </c>
      <c r="AC102" s="9">
        <v>0</v>
      </c>
      <c r="AD102" s="9">
        <v>0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9">
        <v>0</v>
      </c>
      <c r="AK102" s="11">
        <v>1</v>
      </c>
      <c r="AL102" s="9">
        <v>0</v>
      </c>
      <c r="AM102" s="4">
        <v>6</v>
      </c>
      <c r="AN102" s="4" t="s">
        <v>27</v>
      </c>
      <c r="AO102" s="15">
        <v>0</v>
      </c>
      <c r="AP102" s="15">
        <v>0</v>
      </c>
      <c r="AQ102" s="15">
        <v>0</v>
      </c>
      <c r="AR102" s="16">
        <v>1</v>
      </c>
      <c r="AS102" s="15">
        <v>0</v>
      </c>
      <c r="AT102" s="15">
        <v>0</v>
      </c>
      <c r="AU102" s="15">
        <v>0</v>
      </c>
    </row>
    <row r="103" spans="1:47">
      <c r="A103" s="22"/>
      <c r="B103" s="19">
        <v>398</v>
      </c>
      <c r="C103" s="19">
        <v>20190213</v>
      </c>
      <c r="D103" s="7" t="s">
        <v>35</v>
      </c>
      <c r="E103" s="7" t="s">
        <v>33</v>
      </c>
      <c r="F103" s="7" t="s">
        <v>35</v>
      </c>
      <c r="G103" s="7" t="s">
        <v>35</v>
      </c>
      <c r="H103" s="7" t="s">
        <v>33</v>
      </c>
      <c r="I103" s="7" t="s">
        <v>33</v>
      </c>
      <c r="J103" s="7" t="s">
        <v>30</v>
      </c>
      <c r="K103" s="7" t="s">
        <v>30</v>
      </c>
      <c r="L103" s="7" t="s">
        <v>30</v>
      </c>
      <c r="M103" s="7" t="s">
        <v>30</v>
      </c>
      <c r="N103" s="7" t="s">
        <v>30</v>
      </c>
      <c r="O103" s="7" t="s">
        <v>30</v>
      </c>
      <c r="P103" s="7" t="s">
        <v>30</v>
      </c>
      <c r="Q103" s="1">
        <v>99</v>
      </c>
      <c r="R103" s="8">
        <v>398</v>
      </c>
      <c r="S103" s="4">
        <v>7</v>
      </c>
      <c r="T103" s="4">
        <v>208281</v>
      </c>
      <c r="U103" s="4">
        <v>2</v>
      </c>
      <c r="V103" s="4">
        <v>0</v>
      </c>
      <c r="W103" s="4">
        <v>8</v>
      </c>
      <c r="X103" s="4">
        <v>2</v>
      </c>
      <c r="Y103" s="4">
        <v>8</v>
      </c>
      <c r="Z103" s="4">
        <v>1</v>
      </c>
      <c r="AA103" s="4" t="s">
        <v>27</v>
      </c>
      <c r="AB103" s="4">
        <v>1</v>
      </c>
      <c r="AC103" s="11">
        <v>1</v>
      </c>
      <c r="AD103" s="11">
        <v>1</v>
      </c>
      <c r="AE103" s="10">
        <v>2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10">
        <v>2</v>
      </c>
      <c r="AL103" s="9">
        <v>0</v>
      </c>
      <c r="AM103" s="4">
        <v>4</v>
      </c>
      <c r="AN103" s="4" t="s">
        <v>27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6">
        <v>1</v>
      </c>
    </row>
    <row r="104" spans="1:47">
      <c r="A104" s="22"/>
      <c r="B104" s="20"/>
      <c r="C104" s="20"/>
      <c r="D104" s="14">
        <v>208281</v>
      </c>
      <c r="E104" s="14">
        <v>690505</v>
      </c>
      <c r="F104" s="14">
        <v>208280</v>
      </c>
      <c r="G104" s="14">
        <v>208282</v>
      </c>
      <c r="H104" s="14">
        <v>690504</v>
      </c>
      <c r="I104" s="14">
        <v>690506</v>
      </c>
      <c r="J104" s="14">
        <v>869816</v>
      </c>
      <c r="K104" s="14">
        <v>90136</v>
      </c>
      <c r="L104" s="14">
        <v>861</v>
      </c>
      <c r="M104" s="14">
        <v>23</v>
      </c>
      <c r="N104" s="14">
        <v>0</v>
      </c>
      <c r="O104" s="14">
        <v>7</v>
      </c>
      <c r="P104" s="14">
        <v>8</v>
      </c>
      <c r="Q104" s="7">
        <v>100</v>
      </c>
      <c r="R104" s="8">
        <v>398</v>
      </c>
      <c r="S104" s="4">
        <v>2</v>
      </c>
      <c r="T104" s="4">
        <v>690505</v>
      </c>
      <c r="U104" s="4">
        <v>6</v>
      </c>
      <c r="V104" s="4">
        <v>9</v>
      </c>
      <c r="W104" s="4">
        <v>0</v>
      </c>
      <c r="X104" s="4">
        <v>5</v>
      </c>
      <c r="Y104" s="4">
        <v>0</v>
      </c>
      <c r="Z104" s="4">
        <v>5</v>
      </c>
      <c r="AA104" s="4" t="s">
        <v>27</v>
      </c>
      <c r="AB104" s="4">
        <v>1</v>
      </c>
      <c r="AC104" s="10">
        <v>2</v>
      </c>
      <c r="AD104" s="9">
        <v>0</v>
      </c>
      <c r="AE104" s="9">
        <v>0</v>
      </c>
      <c r="AF104" s="9">
        <v>0</v>
      </c>
      <c r="AG104" s="9">
        <v>0</v>
      </c>
      <c r="AH104" s="10">
        <v>2</v>
      </c>
      <c r="AI104" s="11">
        <v>1</v>
      </c>
      <c r="AJ104" s="9">
        <v>0</v>
      </c>
      <c r="AK104" s="9">
        <v>0</v>
      </c>
      <c r="AL104" s="11">
        <v>1</v>
      </c>
      <c r="AM104" s="4">
        <v>4</v>
      </c>
      <c r="AN104" s="4" t="s">
        <v>27</v>
      </c>
      <c r="AO104" s="15">
        <v>0</v>
      </c>
      <c r="AP104" s="16">
        <v>1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</row>
    <row r="105" spans="1:47">
      <c r="A105" s="22"/>
      <c r="B105" s="19">
        <v>397</v>
      </c>
      <c r="C105" s="19">
        <v>20190206</v>
      </c>
      <c r="D105" s="7" t="s">
        <v>32</v>
      </c>
      <c r="E105" s="7" t="s">
        <v>33</v>
      </c>
      <c r="F105" s="7" t="s">
        <v>32</v>
      </c>
      <c r="G105" s="7" t="s">
        <v>32</v>
      </c>
      <c r="H105" s="7" t="s">
        <v>33</v>
      </c>
      <c r="I105" s="7" t="s">
        <v>33</v>
      </c>
      <c r="J105" s="7" t="s">
        <v>30</v>
      </c>
      <c r="K105" s="7" t="s">
        <v>30</v>
      </c>
      <c r="L105" s="7" t="s">
        <v>30</v>
      </c>
      <c r="M105" s="7" t="s">
        <v>30</v>
      </c>
      <c r="N105" s="7" t="s">
        <v>30</v>
      </c>
      <c r="O105" s="7" t="s">
        <v>30</v>
      </c>
      <c r="P105" s="7" t="s">
        <v>30</v>
      </c>
      <c r="Q105" s="1">
        <v>101</v>
      </c>
      <c r="R105" s="8">
        <v>397</v>
      </c>
      <c r="S105" s="4">
        <v>4</v>
      </c>
      <c r="T105" s="4">
        <v>332891</v>
      </c>
      <c r="U105" s="4">
        <v>3</v>
      </c>
      <c r="V105" s="4">
        <v>3</v>
      </c>
      <c r="W105" s="4">
        <v>2</v>
      </c>
      <c r="X105" s="4">
        <v>8</v>
      </c>
      <c r="Y105" s="4">
        <v>9</v>
      </c>
      <c r="Z105" s="4">
        <v>1</v>
      </c>
      <c r="AA105" s="4" t="s">
        <v>27</v>
      </c>
      <c r="AB105" s="4">
        <v>1</v>
      </c>
      <c r="AC105" s="9">
        <v>0</v>
      </c>
      <c r="AD105" s="11">
        <v>1</v>
      </c>
      <c r="AE105" s="11">
        <v>1</v>
      </c>
      <c r="AF105" s="10">
        <v>2</v>
      </c>
      <c r="AG105" s="9">
        <v>0</v>
      </c>
      <c r="AH105" s="9">
        <v>0</v>
      </c>
      <c r="AI105" s="9">
        <v>0</v>
      </c>
      <c r="AJ105" s="9">
        <v>0</v>
      </c>
      <c r="AK105" s="11">
        <v>1</v>
      </c>
      <c r="AL105" s="11">
        <v>1</v>
      </c>
      <c r="AM105" s="4">
        <v>5</v>
      </c>
      <c r="AN105" s="4" t="s">
        <v>27</v>
      </c>
      <c r="AO105" s="15">
        <v>0</v>
      </c>
      <c r="AP105" s="15">
        <v>0</v>
      </c>
      <c r="AQ105" s="15">
        <v>0</v>
      </c>
      <c r="AR105" s="16">
        <v>1</v>
      </c>
      <c r="AS105" s="15">
        <v>0</v>
      </c>
      <c r="AT105" s="15">
        <v>0</v>
      </c>
      <c r="AU105" s="15">
        <v>0</v>
      </c>
    </row>
    <row r="106" spans="1:47">
      <c r="A106" s="22"/>
      <c r="B106" s="20"/>
      <c r="C106" s="20"/>
      <c r="D106" s="14">
        <v>332891</v>
      </c>
      <c r="E106" s="14">
        <v>923718</v>
      </c>
      <c r="F106" s="14">
        <v>332890</v>
      </c>
      <c r="G106" s="14">
        <v>332892</v>
      </c>
      <c r="H106" s="14">
        <v>923717</v>
      </c>
      <c r="I106" s="14">
        <v>923719</v>
      </c>
      <c r="J106" s="14">
        <v>858626</v>
      </c>
      <c r="K106" s="14">
        <v>92607</v>
      </c>
      <c r="L106" s="14">
        <v>103</v>
      </c>
      <c r="M106" s="14">
        <v>48</v>
      </c>
      <c r="N106" s="14">
        <v>92</v>
      </c>
      <c r="O106" s="14">
        <v>0</v>
      </c>
      <c r="P106" s="14">
        <v>8</v>
      </c>
      <c r="Q106" s="1">
        <v>102</v>
      </c>
      <c r="R106" s="8">
        <v>397</v>
      </c>
      <c r="S106" s="4">
        <v>2</v>
      </c>
      <c r="T106" s="4">
        <v>923718</v>
      </c>
      <c r="U106" s="4">
        <v>9</v>
      </c>
      <c r="V106" s="4">
        <v>2</v>
      </c>
      <c r="W106" s="4">
        <v>3</v>
      </c>
      <c r="X106" s="4">
        <v>7</v>
      </c>
      <c r="Y106" s="4">
        <v>1</v>
      </c>
      <c r="Z106" s="4">
        <v>8</v>
      </c>
      <c r="AA106" s="4" t="s">
        <v>27</v>
      </c>
      <c r="AB106" s="4">
        <v>1</v>
      </c>
      <c r="AC106" s="9">
        <v>0</v>
      </c>
      <c r="AD106" s="11">
        <v>1</v>
      </c>
      <c r="AE106" s="11">
        <v>1</v>
      </c>
      <c r="AF106" s="11">
        <v>1</v>
      </c>
      <c r="AG106" s="9">
        <v>0</v>
      </c>
      <c r="AH106" s="9">
        <v>0</v>
      </c>
      <c r="AI106" s="9">
        <v>0</v>
      </c>
      <c r="AJ106" s="11">
        <v>1</v>
      </c>
      <c r="AK106" s="11">
        <v>1</v>
      </c>
      <c r="AL106" s="11">
        <v>1</v>
      </c>
      <c r="AM106" s="4">
        <v>6</v>
      </c>
      <c r="AN106" s="4" t="s">
        <v>27</v>
      </c>
      <c r="AO106" s="15">
        <v>0</v>
      </c>
      <c r="AP106" s="16">
        <v>1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</row>
    <row r="107" spans="1:47">
      <c r="A107" s="22"/>
      <c r="B107" s="19">
        <v>396</v>
      </c>
      <c r="C107" s="19">
        <v>20190130</v>
      </c>
      <c r="D107" s="7" t="s">
        <v>29</v>
      </c>
      <c r="E107" s="7" t="s">
        <v>35</v>
      </c>
      <c r="F107" s="7" t="s">
        <v>29</v>
      </c>
      <c r="G107" s="7" t="s">
        <v>29</v>
      </c>
      <c r="H107" s="7" t="s">
        <v>35</v>
      </c>
      <c r="I107" s="7" t="s">
        <v>35</v>
      </c>
      <c r="J107" s="7" t="s">
        <v>30</v>
      </c>
      <c r="K107" s="7" t="s">
        <v>30</v>
      </c>
      <c r="L107" s="7" t="s">
        <v>30</v>
      </c>
      <c r="M107" s="7" t="s">
        <v>30</v>
      </c>
      <c r="N107" s="7" t="s">
        <v>30</v>
      </c>
      <c r="O107" s="7" t="s">
        <v>30</v>
      </c>
      <c r="P107" s="7" t="s">
        <v>30</v>
      </c>
      <c r="Q107" s="7">
        <v>103</v>
      </c>
      <c r="R107" s="8">
        <v>396</v>
      </c>
      <c r="S107" s="4">
        <v>6</v>
      </c>
      <c r="T107" s="4">
        <v>340212</v>
      </c>
      <c r="U107" s="4">
        <v>3</v>
      </c>
      <c r="V107" s="4">
        <v>4</v>
      </c>
      <c r="W107" s="4">
        <v>0</v>
      </c>
      <c r="X107" s="4">
        <v>2</v>
      </c>
      <c r="Y107" s="4">
        <v>1</v>
      </c>
      <c r="Z107" s="4">
        <v>2</v>
      </c>
      <c r="AA107" s="4" t="s">
        <v>27</v>
      </c>
      <c r="AB107" s="4">
        <v>1</v>
      </c>
      <c r="AC107" s="11">
        <v>1</v>
      </c>
      <c r="AD107" s="11">
        <v>1</v>
      </c>
      <c r="AE107" s="10">
        <v>2</v>
      </c>
      <c r="AF107" s="11">
        <v>1</v>
      </c>
      <c r="AG107" s="11">
        <v>1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4">
        <v>5</v>
      </c>
      <c r="AN107" s="4" t="s">
        <v>27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6">
        <v>1</v>
      </c>
      <c r="AU107" s="15">
        <v>0</v>
      </c>
    </row>
    <row r="108" spans="1:47">
      <c r="A108" s="22"/>
      <c r="B108" s="20"/>
      <c r="C108" s="20"/>
      <c r="D108" s="14">
        <v>340212</v>
      </c>
      <c r="E108" s="14">
        <v>358203</v>
      </c>
      <c r="F108" s="14">
        <v>340211</v>
      </c>
      <c r="G108" s="14">
        <v>340213</v>
      </c>
      <c r="H108" s="14">
        <v>358202</v>
      </c>
      <c r="I108" s="14">
        <v>358204</v>
      </c>
      <c r="J108" s="14">
        <v>164250</v>
      </c>
      <c r="K108" s="14">
        <v>33332</v>
      </c>
      <c r="L108" s="14">
        <v>417</v>
      </c>
      <c r="M108" s="14">
        <v>84</v>
      </c>
      <c r="N108" s="14">
        <v>27</v>
      </c>
      <c r="O108" s="14">
        <v>4</v>
      </c>
      <c r="P108" s="14">
        <v>0</v>
      </c>
      <c r="Q108" s="1">
        <v>104</v>
      </c>
      <c r="R108" s="8">
        <v>396</v>
      </c>
      <c r="S108" s="4">
        <v>7</v>
      </c>
      <c r="T108" s="4">
        <v>358203</v>
      </c>
      <c r="U108" s="4">
        <v>3</v>
      </c>
      <c r="V108" s="4">
        <v>5</v>
      </c>
      <c r="W108" s="4">
        <v>8</v>
      </c>
      <c r="X108" s="4">
        <v>2</v>
      </c>
      <c r="Y108" s="4">
        <v>0</v>
      </c>
      <c r="Z108" s="4">
        <v>3</v>
      </c>
      <c r="AA108" s="4" t="s">
        <v>27</v>
      </c>
      <c r="AB108" s="4">
        <v>1</v>
      </c>
      <c r="AC108" s="11">
        <v>1</v>
      </c>
      <c r="AD108" s="9">
        <v>0</v>
      </c>
      <c r="AE108" s="11">
        <v>1</v>
      </c>
      <c r="AF108" s="10">
        <v>2</v>
      </c>
      <c r="AG108" s="9">
        <v>0</v>
      </c>
      <c r="AH108" s="11">
        <v>1</v>
      </c>
      <c r="AI108" s="9">
        <v>0</v>
      </c>
      <c r="AJ108" s="9">
        <v>0</v>
      </c>
      <c r="AK108" s="11">
        <v>1</v>
      </c>
      <c r="AL108" s="9">
        <v>0</v>
      </c>
      <c r="AM108" s="4">
        <v>5</v>
      </c>
      <c r="AN108" s="4" t="s">
        <v>27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6">
        <v>1</v>
      </c>
    </row>
    <row r="109" spans="1:47">
      <c r="A109" s="22"/>
      <c r="B109" s="19">
        <v>395</v>
      </c>
      <c r="C109" s="19">
        <v>20190123</v>
      </c>
      <c r="D109" s="7" t="s">
        <v>28</v>
      </c>
      <c r="E109" s="7" t="s">
        <v>33</v>
      </c>
      <c r="F109" s="7" t="s">
        <v>28</v>
      </c>
      <c r="G109" s="7" t="s">
        <v>28</v>
      </c>
      <c r="H109" s="7" t="s">
        <v>33</v>
      </c>
      <c r="I109" s="7" t="s">
        <v>33</v>
      </c>
      <c r="J109" s="7" t="s">
        <v>30</v>
      </c>
      <c r="K109" s="7" t="s">
        <v>30</v>
      </c>
      <c r="L109" s="7" t="s">
        <v>30</v>
      </c>
      <c r="M109" s="7" t="s">
        <v>30</v>
      </c>
      <c r="N109" s="7" t="s">
        <v>30</v>
      </c>
      <c r="O109" s="7" t="s">
        <v>30</v>
      </c>
      <c r="P109" s="7" t="s">
        <v>30</v>
      </c>
      <c r="Q109" s="1">
        <v>105</v>
      </c>
      <c r="R109" s="8">
        <v>395</v>
      </c>
      <c r="S109" s="4">
        <v>3</v>
      </c>
      <c r="T109" s="4">
        <v>984259</v>
      </c>
      <c r="U109" s="4">
        <v>9</v>
      </c>
      <c r="V109" s="4">
        <v>8</v>
      </c>
      <c r="W109" s="4">
        <v>4</v>
      </c>
      <c r="X109" s="4">
        <v>2</v>
      </c>
      <c r="Y109" s="4">
        <v>5</v>
      </c>
      <c r="Z109" s="4">
        <v>9</v>
      </c>
      <c r="AA109" s="4" t="s">
        <v>27</v>
      </c>
      <c r="AB109" s="4">
        <v>1</v>
      </c>
      <c r="AC109" s="9">
        <v>0</v>
      </c>
      <c r="AD109" s="9">
        <v>0</v>
      </c>
      <c r="AE109" s="11">
        <v>1</v>
      </c>
      <c r="AF109" s="9">
        <v>0</v>
      </c>
      <c r="AG109" s="11">
        <v>1</v>
      </c>
      <c r="AH109" s="11">
        <v>1</v>
      </c>
      <c r="AI109" s="9">
        <v>0</v>
      </c>
      <c r="AJ109" s="9">
        <v>0</v>
      </c>
      <c r="AK109" s="11">
        <v>1</v>
      </c>
      <c r="AL109" s="10">
        <v>2</v>
      </c>
      <c r="AM109" s="4">
        <v>5</v>
      </c>
      <c r="AN109" s="4" t="s">
        <v>27</v>
      </c>
      <c r="AO109" s="15">
        <v>0</v>
      </c>
      <c r="AP109" s="15">
        <v>0</v>
      </c>
      <c r="AQ109" s="16">
        <v>1</v>
      </c>
      <c r="AR109" s="15">
        <v>0</v>
      </c>
      <c r="AS109" s="15">
        <v>0</v>
      </c>
      <c r="AT109" s="15">
        <v>0</v>
      </c>
      <c r="AU109" s="15">
        <v>0</v>
      </c>
    </row>
    <row r="110" spans="1:47">
      <c r="A110" s="22"/>
      <c r="B110" s="20"/>
      <c r="C110" s="20"/>
      <c r="D110" s="14">
        <v>984259</v>
      </c>
      <c r="E110" s="14">
        <v>787232</v>
      </c>
      <c r="F110" s="14">
        <v>984258</v>
      </c>
      <c r="G110" s="14">
        <v>984260</v>
      </c>
      <c r="H110" s="14">
        <v>787231</v>
      </c>
      <c r="I110" s="14">
        <v>787233</v>
      </c>
      <c r="J110" s="14">
        <v>788601</v>
      </c>
      <c r="K110" s="14">
        <v>83758</v>
      </c>
      <c r="L110" s="14">
        <v>954</v>
      </c>
      <c r="M110" s="14">
        <v>62</v>
      </c>
      <c r="N110" s="14">
        <v>27</v>
      </c>
      <c r="O110" s="14">
        <v>7</v>
      </c>
      <c r="P110" s="14">
        <v>3</v>
      </c>
      <c r="Q110" s="7">
        <v>106</v>
      </c>
      <c r="R110" s="8">
        <v>395</v>
      </c>
      <c r="S110" s="4">
        <v>2</v>
      </c>
      <c r="T110" s="4">
        <v>787232</v>
      </c>
      <c r="U110" s="4">
        <v>7</v>
      </c>
      <c r="V110" s="4">
        <v>8</v>
      </c>
      <c r="W110" s="4">
        <v>7</v>
      </c>
      <c r="X110" s="4">
        <v>2</v>
      </c>
      <c r="Y110" s="4">
        <v>3</v>
      </c>
      <c r="Z110" s="4">
        <v>2</v>
      </c>
      <c r="AA110" s="4" t="s">
        <v>27</v>
      </c>
      <c r="AB110" s="4">
        <v>1</v>
      </c>
      <c r="AC110" s="9">
        <v>0</v>
      </c>
      <c r="AD110" s="9">
        <v>0</v>
      </c>
      <c r="AE110" s="10">
        <v>2</v>
      </c>
      <c r="AF110" s="11">
        <v>1</v>
      </c>
      <c r="AG110" s="9">
        <v>0</v>
      </c>
      <c r="AH110" s="9">
        <v>0</v>
      </c>
      <c r="AI110" s="9">
        <v>0</v>
      </c>
      <c r="AJ110" s="10">
        <v>2</v>
      </c>
      <c r="AK110" s="11">
        <v>1</v>
      </c>
      <c r="AL110" s="9">
        <v>0</v>
      </c>
      <c r="AM110" s="4">
        <v>4</v>
      </c>
      <c r="AN110" s="4" t="s">
        <v>27</v>
      </c>
      <c r="AO110" s="15">
        <v>0</v>
      </c>
      <c r="AP110" s="16">
        <v>1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</row>
    <row r="111" spans="1:47">
      <c r="A111" s="22"/>
      <c r="B111" s="19">
        <v>394</v>
      </c>
      <c r="C111" s="19">
        <v>20190116</v>
      </c>
      <c r="D111" s="7" t="s">
        <v>28</v>
      </c>
      <c r="E111" s="7" t="s">
        <v>28</v>
      </c>
      <c r="F111" s="7" t="s">
        <v>28</v>
      </c>
      <c r="G111" s="7" t="s">
        <v>28</v>
      </c>
      <c r="H111" s="7" t="s">
        <v>28</v>
      </c>
      <c r="I111" s="7" t="s">
        <v>28</v>
      </c>
      <c r="J111" s="7" t="s">
        <v>30</v>
      </c>
      <c r="K111" s="7" t="s">
        <v>30</v>
      </c>
      <c r="L111" s="7" t="s">
        <v>30</v>
      </c>
      <c r="M111" s="7" t="s">
        <v>30</v>
      </c>
      <c r="N111" s="7" t="s">
        <v>30</v>
      </c>
      <c r="O111" s="7" t="s">
        <v>30</v>
      </c>
      <c r="P111" s="7" t="s">
        <v>30</v>
      </c>
      <c r="Q111" s="1">
        <v>107</v>
      </c>
      <c r="R111" s="8">
        <v>394</v>
      </c>
      <c r="S111" s="4">
        <v>3</v>
      </c>
      <c r="T111" s="4">
        <v>700925</v>
      </c>
      <c r="U111" s="4">
        <v>7</v>
      </c>
      <c r="V111" s="4">
        <v>0</v>
      </c>
      <c r="W111" s="4">
        <v>0</v>
      </c>
      <c r="X111" s="4">
        <v>9</v>
      </c>
      <c r="Y111" s="4">
        <v>2</v>
      </c>
      <c r="Z111" s="4">
        <v>5</v>
      </c>
      <c r="AA111" s="4" t="s">
        <v>27</v>
      </c>
      <c r="AB111" s="4">
        <v>1</v>
      </c>
      <c r="AC111" s="10">
        <v>2</v>
      </c>
      <c r="AD111" s="9">
        <v>0</v>
      </c>
      <c r="AE111" s="11">
        <v>1</v>
      </c>
      <c r="AF111" s="9">
        <v>0</v>
      </c>
      <c r="AG111" s="9">
        <v>0</v>
      </c>
      <c r="AH111" s="11">
        <v>1</v>
      </c>
      <c r="AI111" s="9">
        <v>0</v>
      </c>
      <c r="AJ111" s="11">
        <v>1</v>
      </c>
      <c r="AK111" s="9">
        <v>0</v>
      </c>
      <c r="AL111" s="11">
        <v>1</v>
      </c>
      <c r="AM111" s="4">
        <v>5</v>
      </c>
      <c r="AN111" s="4" t="s">
        <v>27</v>
      </c>
      <c r="AO111" s="15">
        <v>0</v>
      </c>
      <c r="AP111" s="15">
        <v>0</v>
      </c>
      <c r="AQ111" s="16">
        <v>1</v>
      </c>
      <c r="AR111" s="15">
        <v>0</v>
      </c>
      <c r="AS111" s="15">
        <v>0</v>
      </c>
      <c r="AT111" s="15">
        <v>0</v>
      </c>
      <c r="AU111" s="15">
        <v>0</v>
      </c>
    </row>
    <row r="112" spans="1:47">
      <c r="A112" s="22"/>
      <c r="B112" s="20"/>
      <c r="C112" s="20"/>
      <c r="D112" s="14">
        <v>700925</v>
      </c>
      <c r="E112" s="14">
        <v>978550</v>
      </c>
      <c r="F112" s="14">
        <v>700924</v>
      </c>
      <c r="G112" s="14">
        <v>700926</v>
      </c>
      <c r="H112" s="14">
        <v>978549</v>
      </c>
      <c r="I112" s="14">
        <v>978551</v>
      </c>
      <c r="J112" s="14">
        <v>592527</v>
      </c>
      <c r="K112" s="14">
        <v>50541</v>
      </c>
      <c r="L112" s="14">
        <v>345</v>
      </c>
      <c r="M112" s="14">
        <v>76</v>
      </c>
      <c r="N112" s="14">
        <v>10</v>
      </c>
      <c r="O112" s="14">
        <v>3</v>
      </c>
      <c r="P112" s="14">
        <v>5</v>
      </c>
      <c r="Q112" s="1">
        <v>108</v>
      </c>
      <c r="R112" s="8">
        <v>394</v>
      </c>
      <c r="S112" s="4">
        <v>3</v>
      </c>
      <c r="T112" s="4">
        <v>978550</v>
      </c>
      <c r="U112" s="4">
        <v>9</v>
      </c>
      <c r="V112" s="4">
        <v>7</v>
      </c>
      <c r="W112" s="4">
        <v>8</v>
      </c>
      <c r="X112" s="4">
        <v>5</v>
      </c>
      <c r="Y112" s="4">
        <v>5</v>
      </c>
      <c r="Z112" s="4">
        <v>0</v>
      </c>
      <c r="AA112" s="4" t="s">
        <v>27</v>
      </c>
      <c r="AB112" s="4">
        <v>1</v>
      </c>
      <c r="AC112" s="11">
        <v>1</v>
      </c>
      <c r="AD112" s="9">
        <v>0</v>
      </c>
      <c r="AE112" s="9">
        <v>0</v>
      </c>
      <c r="AF112" s="9">
        <v>0</v>
      </c>
      <c r="AG112" s="9">
        <v>0</v>
      </c>
      <c r="AH112" s="10">
        <v>2</v>
      </c>
      <c r="AI112" s="9">
        <v>0</v>
      </c>
      <c r="AJ112" s="11">
        <v>1</v>
      </c>
      <c r="AK112" s="11">
        <v>1</v>
      </c>
      <c r="AL112" s="11">
        <v>1</v>
      </c>
      <c r="AM112" s="4">
        <v>5</v>
      </c>
      <c r="AN112" s="4" t="s">
        <v>27</v>
      </c>
      <c r="AO112" s="15">
        <v>0</v>
      </c>
      <c r="AP112" s="15">
        <v>0</v>
      </c>
      <c r="AQ112" s="16">
        <v>1</v>
      </c>
      <c r="AR112" s="15">
        <v>0</v>
      </c>
      <c r="AS112" s="15">
        <v>0</v>
      </c>
      <c r="AT112" s="15">
        <v>0</v>
      </c>
      <c r="AU112" s="15">
        <v>0</v>
      </c>
    </row>
    <row r="113" spans="1:47">
      <c r="A113" s="22"/>
      <c r="B113" s="19">
        <v>393</v>
      </c>
      <c r="C113" s="19">
        <v>20190109</v>
      </c>
      <c r="D113" s="7" t="s">
        <v>28</v>
      </c>
      <c r="E113" s="7" t="s">
        <v>31</v>
      </c>
      <c r="F113" s="7" t="s">
        <v>28</v>
      </c>
      <c r="G113" s="7" t="s">
        <v>28</v>
      </c>
      <c r="H113" s="7" t="s">
        <v>31</v>
      </c>
      <c r="I113" s="7" t="s">
        <v>31</v>
      </c>
      <c r="J113" s="7" t="s">
        <v>30</v>
      </c>
      <c r="K113" s="7" t="s">
        <v>30</v>
      </c>
      <c r="L113" s="7" t="s">
        <v>30</v>
      </c>
      <c r="M113" s="7" t="s">
        <v>30</v>
      </c>
      <c r="N113" s="7" t="s">
        <v>30</v>
      </c>
      <c r="O113" s="7" t="s">
        <v>30</v>
      </c>
      <c r="P113" s="7" t="s">
        <v>30</v>
      </c>
      <c r="Q113" s="7">
        <v>109</v>
      </c>
      <c r="R113" s="8">
        <v>393</v>
      </c>
      <c r="S113" s="4">
        <v>3</v>
      </c>
      <c r="T113" s="4">
        <v>212256</v>
      </c>
      <c r="U113" s="4">
        <v>2</v>
      </c>
      <c r="V113" s="4">
        <v>1</v>
      </c>
      <c r="W113" s="4">
        <v>2</v>
      </c>
      <c r="X113" s="4">
        <v>2</v>
      </c>
      <c r="Y113" s="4">
        <v>5</v>
      </c>
      <c r="Z113" s="4">
        <v>6</v>
      </c>
      <c r="AA113" s="4" t="s">
        <v>27</v>
      </c>
      <c r="AB113" s="4">
        <v>1</v>
      </c>
      <c r="AC113" s="9">
        <v>0</v>
      </c>
      <c r="AD113" s="11">
        <v>1</v>
      </c>
      <c r="AE113" s="17">
        <v>3</v>
      </c>
      <c r="AF113" s="9">
        <v>0</v>
      </c>
      <c r="AG113" s="9">
        <v>0</v>
      </c>
      <c r="AH113" s="11">
        <v>1</v>
      </c>
      <c r="AI113" s="11">
        <v>1</v>
      </c>
      <c r="AJ113" s="9">
        <v>0</v>
      </c>
      <c r="AK113" s="9">
        <v>0</v>
      </c>
      <c r="AL113" s="9">
        <v>0</v>
      </c>
      <c r="AM113" s="4">
        <v>4</v>
      </c>
      <c r="AN113" s="4" t="s">
        <v>27</v>
      </c>
      <c r="AO113" s="15">
        <v>0</v>
      </c>
      <c r="AP113" s="15">
        <v>0</v>
      </c>
      <c r="AQ113" s="16">
        <v>1</v>
      </c>
      <c r="AR113" s="15">
        <v>0</v>
      </c>
      <c r="AS113" s="15">
        <v>0</v>
      </c>
      <c r="AT113" s="15">
        <v>0</v>
      </c>
      <c r="AU113" s="15">
        <v>0</v>
      </c>
    </row>
    <row r="114" spans="1:47">
      <c r="A114" s="22"/>
      <c r="B114" s="20"/>
      <c r="C114" s="20"/>
      <c r="D114" s="14">
        <v>212256</v>
      </c>
      <c r="E114" s="14">
        <v>911216</v>
      </c>
      <c r="F114" s="14">
        <v>212255</v>
      </c>
      <c r="G114" s="14">
        <v>212257</v>
      </c>
      <c r="H114" s="14">
        <v>911215</v>
      </c>
      <c r="I114" s="14">
        <v>911217</v>
      </c>
      <c r="J114" s="14">
        <v>740136</v>
      </c>
      <c r="K114" s="14">
        <v>24752</v>
      </c>
      <c r="L114" s="14">
        <v>948</v>
      </c>
      <c r="M114" s="14">
        <v>70</v>
      </c>
      <c r="N114" s="14">
        <v>35</v>
      </c>
      <c r="O114" s="14">
        <v>0</v>
      </c>
      <c r="P114" s="14">
        <v>7</v>
      </c>
      <c r="Q114" s="1">
        <v>110</v>
      </c>
      <c r="R114" s="8">
        <v>393</v>
      </c>
      <c r="S114" s="4">
        <v>5</v>
      </c>
      <c r="T114" s="4">
        <v>911216</v>
      </c>
      <c r="U114" s="4">
        <v>9</v>
      </c>
      <c r="V114" s="4">
        <v>1</v>
      </c>
      <c r="W114" s="4">
        <v>1</v>
      </c>
      <c r="X114" s="4">
        <v>2</v>
      </c>
      <c r="Y114" s="4">
        <v>1</v>
      </c>
      <c r="Z114" s="4">
        <v>6</v>
      </c>
      <c r="AA114" s="4" t="s">
        <v>27</v>
      </c>
      <c r="AB114" s="4">
        <v>1</v>
      </c>
      <c r="AC114" s="9">
        <v>0</v>
      </c>
      <c r="AD114" s="17">
        <v>3</v>
      </c>
      <c r="AE114" s="11">
        <v>1</v>
      </c>
      <c r="AF114" s="9">
        <v>0</v>
      </c>
      <c r="AG114" s="9">
        <v>0</v>
      </c>
      <c r="AH114" s="9">
        <v>0</v>
      </c>
      <c r="AI114" s="11">
        <v>1</v>
      </c>
      <c r="AJ114" s="9">
        <v>0</v>
      </c>
      <c r="AK114" s="9">
        <v>0</v>
      </c>
      <c r="AL114" s="11">
        <v>1</v>
      </c>
      <c r="AM114" s="4">
        <v>4</v>
      </c>
      <c r="AN114" s="4" t="s">
        <v>27</v>
      </c>
      <c r="AO114" s="15">
        <v>0</v>
      </c>
      <c r="AP114" s="15">
        <v>0</v>
      </c>
      <c r="AQ114" s="15">
        <v>0</v>
      </c>
      <c r="AR114" s="15">
        <v>0</v>
      </c>
      <c r="AS114" s="16">
        <v>1</v>
      </c>
      <c r="AT114" s="15">
        <v>0</v>
      </c>
      <c r="AU114" s="15">
        <v>0</v>
      </c>
    </row>
    <row r="115" spans="1:47">
      <c r="A115" s="22"/>
      <c r="B115" s="19">
        <v>392</v>
      </c>
      <c r="C115" s="19">
        <v>20190102</v>
      </c>
      <c r="D115" s="7" t="s">
        <v>33</v>
      </c>
      <c r="E115" s="7" t="s">
        <v>35</v>
      </c>
      <c r="F115" s="7" t="s">
        <v>33</v>
      </c>
      <c r="G115" s="7" t="s">
        <v>33</v>
      </c>
      <c r="H115" s="7" t="s">
        <v>35</v>
      </c>
      <c r="I115" s="7" t="s">
        <v>35</v>
      </c>
      <c r="J115" s="7" t="s">
        <v>30</v>
      </c>
      <c r="K115" s="7" t="s">
        <v>30</v>
      </c>
      <c r="L115" s="7" t="s">
        <v>30</v>
      </c>
      <c r="M115" s="7" t="s">
        <v>30</v>
      </c>
      <c r="N115" s="7" t="s">
        <v>30</v>
      </c>
      <c r="O115" s="7" t="s">
        <v>30</v>
      </c>
      <c r="P115" s="7" t="s">
        <v>30</v>
      </c>
      <c r="Q115" s="1">
        <v>111</v>
      </c>
      <c r="R115" s="8">
        <v>392</v>
      </c>
      <c r="S115" s="4">
        <v>2</v>
      </c>
      <c r="T115" s="4">
        <v>338707</v>
      </c>
      <c r="U115" s="4">
        <v>3</v>
      </c>
      <c r="V115" s="4">
        <v>3</v>
      </c>
      <c r="W115" s="4">
        <v>8</v>
      </c>
      <c r="X115" s="4">
        <v>7</v>
      </c>
      <c r="Y115" s="4">
        <v>0</v>
      </c>
      <c r="Z115" s="4">
        <v>7</v>
      </c>
      <c r="AA115" s="4" t="s">
        <v>27</v>
      </c>
      <c r="AB115" s="4">
        <v>1</v>
      </c>
      <c r="AC115" s="11">
        <v>1</v>
      </c>
      <c r="AD115" s="9">
        <v>0</v>
      </c>
      <c r="AE115" s="9">
        <v>0</v>
      </c>
      <c r="AF115" s="10">
        <v>2</v>
      </c>
      <c r="AG115" s="9">
        <v>0</v>
      </c>
      <c r="AH115" s="9">
        <v>0</v>
      </c>
      <c r="AI115" s="9">
        <v>0</v>
      </c>
      <c r="AJ115" s="10">
        <v>2</v>
      </c>
      <c r="AK115" s="11">
        <v>1</v>
      </c>
      <c r="AL115" s="9">
        <v>0</v>
      </c>
      <c r="AM115" s="4">
        <v>4</v>
      </c>
      <c r="AN115" s="4" t="s">
        <v>27</v>
      </c>
      <c r="AO115" s="15">
        <v>0</v>
      </c>
      <c r="AP115" s="16">
        <v>1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</row>
    <row r="116" spans="1:47">
      <c r="A116" s="23"/>
      <c r="B116" s="20"/>
      <c r="C116" s="20"/>
      <c r="D116" s="14">
        <v>338707</v>
      </c>
      <c r="E116" s="14">
        <v>519204</v>
      </c>
      <c r="F116" s="14">
        <v>338706</v>
      </c>
      <c r="G116" s="14">
        <v>338708</v>
      </c>
      <c r="H116" s="14">
        <v>519203</v>
      </c>
      <c r="I116" s="14">
        <v>519205</v>
      </c>
      <c r="J116" s="14">
        <v>614895</v>
      </c>
      <c r="K116" s="14">
        <v>93233</v>
      </c>
      <c r="L116" s="14">
        <v>772</v>
      </c>
      <c r="M116" s="14">
        <v>80</v>
      </c>
      <c r="N116" s="14">
        <v>35</v>
      </c>
      <c r="O116" s="14">
        <v>7</v>
      </c>
      <c r="P116" s="14">
        <v>4</v>
      </c>
      <c r="Q116" s="7">
        <v>112</v>
      </c>
      <c r="R116" s="8">
        <v>392</v>
      </c>
      <c r="S116" s="4">
        <v>7</v>
      </c>
      <c r="T116" s="4">
        <v>519204</v>
      </c>
      <c r="U116" s="4">
        <v>5</v>
      </c>
      <c r="V116" s="4">
        <v>1</v>
      </c>
      <c r="W116" s="4">
        <v>9</v>
      </c>
      <c r="X116" s="4">
        <v>2</v>
      </c>
      <c r="Y116" s="4">
        <v>0</v>
      </c>
      <c r="Z116" s="4">
        <v>4</v>
      </c>
      <c r="AA116" s="4" t="s">
        <v>27</v>
      </c>
      <c r="AB116" s="4">
        <v>1</v>
      </c>
      <c r="AC116" s="11">
        <v>1</v>
      </c>
      <c r="AD116" s="11">
        <v>1</v>
      </c>
      <c r="AE116" s="11">
        <v>1</v>
      </c>
      <c r="AF116" s="9">
        <v>0</v>
      </c>
      <c r="AG116" s="11">
        <v>1</v>
      </c>
      <c r="AH116" s="11">
        <v>1</v>
      </c>
      <c r="AI116" s="9">
        <v>0</v>
      </c>
      <c r="AJ116" s="9">
        <v>0</v>
      </c>
      <c r="AK116" s="9">
        <v>0</v>
      </c>
      <c r="AL116" s="11">
        <v>1</v>
      </c>
      <c r="AM116" s="4">
        <v>6</v>
      </c>
      <c r="AN116" s="4" t="s">
        <v>27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6">
        <v>1</v>
      </c>
    </row>
    <row r="117" spans="1:47">
      <c r="A117" s="21">
        <v>2018</v>
      </c>
      <c r="B117" s="19">
        <v>391</v>
      </c>
      <c r="C117" s="19">
        <v>20181226</v>
      </c>
      <c r="D117" s="7" t="s">
        <v>35</v>
      </c>
      <c r="E117" s="7" t="s">
        <v>32</v>
      </c>
      <c r="F117" s="7" t="s">
        <v>35</v>
      </c>
      <c r="G117" s="7" t="s">
        <v>35</v>
      </c>
      <c r="H117" s="7" t="s">
        <v>32</v>
      </c>
      <c r="I117" s="7" t="s">
        <v>32</v>
      </c>
      <c r="J117" s="7" t="s">
        <v>30</v>
      </c>
      <c r="K117" s="7" t="s">
        <v>30</v>
      </c>
      <c r="L117" s="7" t="s">
        <v>30</v>
      </c>
      <c r="M117" s="7" t="s">
        <v>30</v>
      </c>
      <c r="N117" s="7" t="s">
        <v>30</v>
      </c>
      <c r="O117" s="7" t="s">
        <v>30</v>
      </c>
      <c r="P117" s="7" t="s">
        <v>30</v>
      </c>
      <c r="Q117" s="1">
        <v>113</v>
      </c>
      <c r="R117" s="8">
        <v>391</v>
      </c>
      <c r="S117" s="4">
        <v>7</v>
      </c>
      <c r="T117" s="4">
        <v>458309</v>
      </c>
      <c r="U117" s="4">
        <v>4</v>
      </c>
      <c r="V117" s="4">
        <v>5</v>
      </c>
      <c r="W117" s="4">
        <v>8</v>
      </c>
      <c r="X117" s="4">
        <v>3</v>
      </c>
      <c r="Y117" s="4">
        <v>0</v>
      </c>
      <c r="Z117" s="4">
        <v>9</v>
      </c>
      <c r="AA117" s="4" t="s">
        <v>27</v>
      </c>
      <c r="AB117" s="4">
        <v>1</v>
      </c>
      <c r="AC117" s="11">
        <v>1</v>
      </c>
      <c r="AD117" s="9">
        <v>0</v>
      </c>
      <c r="AE117" s="9">
        <v>0</v>
      </c>
      <c r="AF117" s="11">
        <v>1</v>
      </c>
      <c r="AG117" s="11">
        <v>1</v>
      </c>
      <c r="AH117" s="11">
        <v>1</v>
      </c>
      <c r="AI117" s="9">
        <v>0</v>
      </c>
      <c r="AJ117" s="9">
        <v>0</v>
      </c>
      <c r="AK117" s="11">
        <v>1</v>
      </c>
      <c r="AL117" s="11">
        <v>1</v>
      </c>
      <c r="AM117" s="4">
        <v>6</v>
      </c>
      <c r="AN117" s="4" t="s">
        <v>27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6">
        <v>1</v>
      </c>
    </row>
    <row r="118" spans="1:47">
      <c r="A118" s="22"/>
      <c r="B118" s="20"/>
      <c r="C118" s="20"/>
      <c r="D118" s="14">
        <v>458309</v>
      </c>
      <c r="E118" s="14">
        <v>399287</v>
      </c>
      <c r="F118" s="14">
        <v>458308</v>
      </c>
      <c r="G118" s="14">
        <v>458310</v>
      </c>
      <c r="H118" s="14">
        <v>399286</v>
      </c>
      <c r="I118" s="14">
        <v>399288</v>
      </c>
      <c r="J118" s="14">
        <v>246434</v>
      </c>
      <c r="K118" s="14">
        <v>44179</v>
      </c>
      <c r="L118" s="14">
        <v>891</v>
      </c>
      <c r="M118" s="14">
        <v>10</v>
      </c>
      <c r="N118" s="14">
        <v>17</v>
      </c>
      <c r="O118" s="14">
        <v>5</v>
      </c>
      <c r="P118" s="14">
        <v>2</v>
      </c>
      <c r="Q118" s="1">
        <v>114</v>
      </c>
      <c r="R118" s="8">
        <v>391</v>
      </c>
      <c r="S118" s="4">
        <v>4</v>
      </c>
      <c r="T118" s="4">
        <v>399287</v>
      </c>
      <c r="U118" s="4">
        <v>3</v>
      </c>
      <c r="V118" s="4">
        <v>9</v>
      </c>
      <c r="W118" s="4">
        <v>9</v>
      </c>
      <c r="X118" s="4">
        <v>2</v>
      </c>
      <c r="Y118" s="4">
        <v>8</v>
      </c>
      <c r="Z118" s="4">
        <v>7</v>
      </c>
      <c r="AA118" s="4" t="s">
        <v>27</v>
      </c>
      <c r="AB118" s="4">
        <v>1</v>
      </c>
      <c r="AC118" s="9">
        <v>0</v>
      </c>
      <c r="AD118" s="9">
        <v>0</v>
      </c>
      <c r="AE118" s="11">
        <v>1</v>
      </c>
      <c r="AF118" s="11">
        <v>1</v>
      </c>
      <c r="AG118" s="9">
        <v>0</v>
      </c>
      <c r="AH118" s="9">
        <v>0</v>
      </c>
      <c r="AI118" s="9">
        <v>0</v>
      </c>
      <c r="AJ118" s="11">
        <v>1</v>
      </c>
      <c r="AK118" s="11">
        <v>1</v>
      </c>
      <c r="AL118" s="10">
        <v>2</v>
      </c>
      <c r="AM118" s="4">
        <v>5</v>
      </c>
      <c r="AN118" s="4" t="s">
        <v>27</v>
      </c>
      <c r="AO118" s="15">
        <v>0</v>
      </c>
      <c r="AP118" s="15">
        <v>0</v>
      </c>
      <c r="AQ118" s="15">
        <v>0</v>
      </c>
      <c r="AR118" s="16">
        <v>1</v>
      </c>
      <c r="AS118" s="15">
        <v>0</v>
      </c>
      <c r="AT118" s="15">
        <v>0</v>
      </c>
      <c r="AU118" s="15">
        <v>0</v>
      </c>
    </row>
    <row r="119" spans="1:47">
      <c r="A119" s="22"/>
      <c r="B119" s="19">
        <v>390</v>
      </c>
      <c r="C119" s="19">
        <v>20181219</v>
      </c>
      <c r="D119" s="7" t="s">
        <v>32</v>
      </c>
      <c r="E119" s="7" t="s">
        <v>31</v>
      </c>
      <c r="F119" s="7" t="s">
        <v>32</v>
      </c>
      <c r="G119" s="7" t="s">
        <v>32</v>
      </c>
      <c r="H119" s="7" t="s">
        <v>31</v>
      </c>
      <c r="I119" s="7" t="s">
        <v>31</v>
      </c>
      <c r="J119" s="7" t="s">
        <v>30</v>
      </c>
      <c r="K119" s="7" t="s">
        <v>30</v>
      </c>
      <c r="L119" s="7" t="s">
        <v>30</v>
      </c>
      <c r="M119" s="7" t="s">
        <v>30</v>
      </c>
      <c r="N119" s="7" t="s">
        <v>30</v>
      </c>
      <c r="O119" s="7" t="s">
        <v>30</v>
      </c>
      <c r="P119" s="7" t="s">
        <v>30</v>
      </c>
      <c r="Q119" s="7">
        <v>115</v>
      </c>
      <c r="R119" s="8">
        <v>390</v>
      </c>
      <c r="S119" s="4">
        <v>4</v>
      </c>
      <c r="T119" s="4">
        <v>721857</v>
      </c>
      <c r="U119" s="4">
        <v>7</v>
      </c>
      <c r="V119" s="4">
        <v>2</v>
      </c>
      <c r="W119" s="4">
        <v>1</v>
      </c>
      <c r="X119" s="4">
        <v>8</v>
      </c>
      <c r="Y119" s="4">
        <v>5</v>
      </c>
      <c r="Z119" s="4">
        <v>7</v>
      </c>
      <c r="AA119" s="4" t="s">
        <v>27</v>
      </c>
      <c r="AB119" s="4">
        <v>1</v>
      </c>
      <c r="AC119" s="9">
        <v>0</v>
      </c>
      <c r="AD119" s="11">
        <v>1</v>
      </c>
      <c r="AE119" s="11">
        <v>1</v>
      </c>
      <c r="AF119" s="9">
        <v>0</v>
      </c>
      <c r="AG119" s="9">
        <v>0</v>
      </c>
      <c r="AH119" s="11">
        <v>1</v>
      </c>
      <c r="AI119" s="9">
        <v>0</v>
      </c>
      <c r="AJ119" s="10">
        <v>2</v>
      </c>
      <c r="AK119" s="11">
        <v>1</v>
      </c>
      <c r="AL119" s="9">
        <v>0</v>
      </c>
      <c r="AM119" s="4">
        <v>5</v>
      </c>
      <c r="AN119" s="4" t="s">
        <v>27</v>
      </c>
      <c r="AO119" s="15">
        <v>0</v>
      </c>
      <c r="AP119" s="15">
        <v>0</v>
      </c>
      <c r="AQ119" s="15">
        <v>0</v>
      </c>
      <c r="AR119" s="16">
        <v>1</v>
      </c>
      <c r="AS119" s="15">
        <v>0</v>
      </c>
      <c r="AT119" s="15">
        <v>0</v>
      </c>
      <c r="AU119" s="15">
        <v>0</v>
      </c>
    </row>
    <row r="120" spans="1:47">
      <c r="A120" s="22"/>
      <c r="B120" s="20"/>
      <c r="C120" s="20"/>
      <c r="D120" s="14">
        <v>721857</v>
      </c>
      <c r="E120" s="14">
        <v>436597</v>
      </c>
      <c r="F120" s="14">
        <v>721856</v>
      </c>
      <c r="G120" s="14">
        <v>721858</v>
      </c>
      <c r="H120" s="14">
        <v>436596</v>
      </c>
      <c r="I120" s="14">
        <v>436598</v>
      </c>
      <c r="J120" s="14">
        <v>611594</v>
      </c>
      <c r="K120" s="14">
        <v>45775</v>
      </c>
      <c r="L120" s="14">
        <v>871</v>
      </c>
      <c r="M120" s="14">
        <v>90</v>
      </c>
      <c r="N120" s="14">
        <v>77</v>
      </c>
      <c r="O120" s="14">
        <v>8</v>
      </c>
      <c r="P120" s="14">
        <v>7</v>
      </c>
      <c r="Q120" s="1">
        <v>116</v>
      </c>
      <c r="R120" s="8">
        <v>390</v>
      </c>
      <c r="S120" s="4">
        <v>5</v>
      </c>
      <c r="T120" s="4">
        <v>436597</v>
      </c>
      <c r="U120" s="4">
        <v>4</v>
      </c>
      <c r="V120" s="4">
        <v>3</v>
      </c>
      <c r="W120" s="4">
        <v>6</v>
      </c>
      <c r="X120" s="4">
        <v>5</v>
      </c>
      <c r="Y120" s="4">
        <v>9</v>
      </c>
      <c r="Z120" s="4">
        <v>7</v>
      </c>
      <c r="AA120" s="4" t="s">
        <v>27</v>
      </c>
      <c r="AB120" s="4">
        <v>1</v>
      </c>
      <c r="AC120" s="9">
        <v>0</v>
      </c>
      <c r="AD120" s="9">
        <v>0</v>
      </c>
      <c r="AE120" s="9">
        <v>0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9">
        <v>0</v>
      </c>
      <c r="AL120" s="11">
        <v>1</v>
      </c>
      <c r="AM120" s="4">
        <v>6</v>
      </c>
      <c r="AN120" s="4" t="s">
        <v>27</v>
      </c>
      <c r="AO120" s="15">
        <v>0</v>
      </c>
      <c r="AP120" s="15">
        <v>0</v>
      </c>
      <c r="AQ120" s="15">
        <v>0</v>
      </c>
      <c r="AR120" s="15">
        <v>0</v>
      </c>
      <c r="AS120" s="16">
        <v>1</v>
      </c>
      <c r="AT120" s="15">
        <v>0</v>
      </c>
      <c r="AU120" s="15">
        <v>0</v>
      </c>
    </row>
    <row r="121" spans="1:47">
      <c r="A121" s="22"/>
      <c r="B121" s="19">
        <v>389</v>
      </c>
      <c r="C121" s="19">
        <v>20181212</v>
      </c>
      <c r="D121" s="7" t="s">
        <v>31</v>
      </c>
      <c r="E121" s="7" t="s">
        <v>35</v>
      </c>
      <c r="F121" s="7" t="s">
        <v>31</v>
      </c>
      <c r="G121" s="7" t="s">
        <v>31</v>
      </c>
      <c r="H121" s="7" t="s">
        <v>35</v>
      </c>
      <c r="I121" s="7" t="s">
        <v>35</v>
      </c>
      <c r="J121" s="7" t="s">
        <v>30</v>
      </c>
      <c r="K121" s="7" t="s">
        <v>30</v>
      </c>
      <c r="L121" s="7" t="s">
        <v>30</v>
      </c>
      <c r="M121" s="7" t="s">
        <v>30</v>
      </c>
      <c r="N121" s="7" t="s">
        <v>30</v>
      </c>
      <c r="O121" s="7" t="s">
        <v>30</v>
      </c>
      <c r="P121" s="7" t="s">
        <v>30</v>
      </c>
      <c r="Q121" s="1">
        <v>117</v>
      </c>
      <c r="R121" s="8">
        <v>389</v>
      </c>
      <c r="S121" s="4">
        <v>5</v>
      </c>
      <c r="T121" s="4">
        <v>650716</v>
      </c>
      <c r="U121" s="4">
        <v>6</v>
      </c>
      <c r="V121" s="4">
        <v>5</v>
      </c>
      <c r="W121" s="4">
        <v>0</v>
      </c>
      <c r="X121" s="4">
        <v>7</v>
      </c>
      <c r="Y121" s="4">
        <v>1</v>
      </c>
      <c r="Z121" s="4">
        <v>6</v>
      </c>
      <c r="AA121" s="4" t="s">
        <v>27</v>
      </c>
      <c r="AB121" s="4">
        <v>1</v>
      </c>
      <c r="AC121" s="11">
        <v>1</v>
      </c>
      <c r="AD121" s="11">
        <v>1</v>
      </c>
      <c r="AE121" s="9">
        <v>0</v>
      </c>
      <c r="AF121" s="9">
        <v>0</v>
      </c>
      <c r="AG121" s="9">
        <v>0</v>
      </c>
      <c r="AH121" s="11">
        <v>1</v>
      </c>
      <c r="AI121" s="10">
        <v>2</v>
      </c>
      <c r="AJ121" s="11">
        <v>1</v>
      </c>
      <c r="AK121" s="9">
        <v>0</v>
      </c>
      <c r="AL121" s="9">
        <v>0</v>
      </c>
      <c r="AM121" s="4">
        <v>5</v>
      </c>
      <c r="AN121" s="4" t="s">
        <v>27</v>
      </c>
      <c r="AO121" s="15">
        <v>0</v>
      </c>
      <c r="AP121" s="15">
        <v>0</v>
      </c>
      <c r="AQ121" s="15">
        <v>0</v>
      </c>
      <c r="AR121" s="15">
        <v>0</v>
      </c>
      <c r="AS121" s="16">
        <v>1</v>
      </c>
      <c r="AT121" s="15">
        <v>0</v>
      </c>
      <c r="AU121" s="15">
        <v>0</v>
      </c>
    </row>
    <row r="122" spans="1:47">
      <c r="A122" s="22"/>
      <c r="B122" s="20"/>
      <c r="C122" s="20"/>
      <c r="D122" s="14">
        <v>650716</v>
      </c>
      <c r="E122" s="14">
        <v>102251</v>
      </c>
      <c r="F122" s="14">
        <v>650715</v>
      </c>
      <c r="G122" s="14">
        <v>650717</v>
      </c>
      <c r="H122" s="14">
        <v>102250</v>
      </c>
      <c r="I122" s="14">
        <v>102252</v>
      </c>
      <c r="J122" s="14">
        <v>930772</v>
      </c>
      <c r="K122" s="14">
        <v>47865</v>
      </c>
      <c r="L122" s="14">
        <v>152</v>
      </c>
      <c r="M122" s="14">
        <v>21</v>
      </c>
      <c r="N122" s="14">
        <v>77</v>
      </c>
      <c r="O122" s="14">
        <v>4</v>
      </c>
      <c r="P122" s="14">
        <v>3</v>
      </c>
      <c r="Q122" s="7">
        <v>118</v>
      </c>
      <c r="R122" s="8">
        <v>389</v>
      </c>
      <c r="S122" s="4">
        <v>7</v>
      </c>
      <c r="T122" s="4">
        <v>102251</v>
      </c>
      <c r="U122" s="4">
        <v>1</v>
      </c>
      <c r="V122" s="4">
        <v>0</v>
      </c>
      <c r="W122" s="4">
        <v>2</v>
      </c>
      <c r="X122" s="4">
        <v>2</v>
      </c>
      <c r="Y122" s="4">
        <v>5</v>
      </c>
      <c r="Z122" s="4">
        <v>1</v>
      </c>
      <c r="AA122" s="4" t="s">
        <v>27</v>
      </c>
      <c r="AB122" s="4">
        <v>1</v>
      </c>
      <c r="AC122" s="11">
        <v>1</v>
      </c>
      <c r="AD122" s="10">
        <v>2</v>
      </c>
      <c r="AE122" s="10">
        <v>2</v>
      </c>
      <c r="AF122" s="9">
        <v>0</v>
      </c>
      <c r="AG122" s="9">
        <v>0</v>
      </c>
      <c r="AH122" s="11">
        <v>1</v>
      </c>
      <c r="AI122" s="9">
        <v>0</v>
      </c>
      <c r="AJ122" s="9">
        <v>0</v>
      </c>
      <c r="AK122" s="9">
        <v>0</v>
      </c>
      <c r="AL122" s="9">
        <v>0</v>
      </c>
      <c r="AM122" s="4">
        <v>4</v>
      </c>
      <c r="AN122" s="4" t="s">
        <v>27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6">
        <v>1</v>
      </c>
    </row>
    <row r="123" spans="1:47">
      <c r="A123" s="22"/>
      <c r="B123" s="19">
        <v>388</v>
      </c>
      <c r="C123" s="19">
        <v>20181205</v>
      </c>
      <c r="D123" s="7" t="s">
        <v>34</v>
      </c>
      <c r="E123" s="7" t="s">
        <v>33</v>
      </c>
      <c r="F123" s="7" t="s">
        <v>34</v>
      </c>
      <c r="G123" s="7" t="s">
        <v>34</v>
      </c>
      <c r="H123" s="7" t="s">
        <v>33</v>
      </c>
      <c r="I123" s="7" t="s">
        <v>33</v>
      </c>
      <c r="J123" s="7" t="s">
        <v>30</v>
      </c>
      <c r="K123" s="7" t="s">
        <v>30</v>
      </c>
      <c r="L123" s="7" t="s">
        <v>30</v>
      </c>
      <c r="M123" s="7" t="s">
        <v>30</v>
      </c>
      <c r="N123" s="7" t="s">
        <v>30</v>
      </c>
      <c r="O123" s="7" t="s">
        <v>30</v>
      </c>
      <c r="P123" s="7" t="s">
        <v>30</v>
      </c>
      <c r="Q123" s="1">
        <v>119</v>
      </c>
      <c r="R123" s="8">
        <v>388</v>
      </c>
      <c r="S123" s="4">
        <v>1</v>
      </c>
      <c r="T123" s="4">
        <v>810653</v>
      </c>
      <c r="U123" s="4">
        <v>8</v>
      </c>
      <c r="V123" s="4">
        <v>1</v>
      </c>
      <c r="W123" s="4">
        <v>0</v>
      </c>
      <c r="X123" s="4">
        <v>6</v>
      </c>
      <c r="Y123" s="4">
        <v>5</v>
      </c>
      <c r="Z123" s="4">
        <v>3</v>
      </c>
      <c r="AA123" s="4" t="s">
        <v>27</v>
      </c>
      <c r="AB123" s="4">
        <v>1</v>
      </c>
      <c r="AC123" s="11">
        <v>1</v>
      </c>
      <c r="AD123" s="11">
        <v>1</v>
      </c>
      <c r="AE123" s="9">
        <v>0</v>
      </c>
      <c r="AF123" s="11">
        <v>1</v>
      </c>
      <c r="AG123" s="9">
        <v>0</v>
      </c>
      <c r="AH123" s="11">
        <v>1</v>
      </c>
      <c r="AI123" s="11">
        <v>1</v>
      </c>
      <c r="AJ123" s="9">
        <v>0</v>
      </c>
      <c r="AK123" s="11">
        <v>1</v>
      </c>
      <c r="AL123" s="9">
        <v>0</v>
      </c>
      <c r="AM123" s="4">
        <v>6</v>
      </c>
      <c r="AN123" s="4" t="s">
        <v>27</v>
      </c>
      <c r="AO123" s="16">
        <v>1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</row>
    <row r="124" spans="1:47">
      <c r="A124" s="22"/>
      <c r="B124" s="20"/>
      <c r="C124" s="20"/>
      <c r="D124" s="14">
        <v>810653</v>
      </c>
      <c r="E124" s="14">
        <v>608421</v>
      </c>
      <c r="F124" s="14">
        <v>810652</v>
      </c>
      <c r="G124" s="14">
        <v>810654</v>
      </c>
      <c r="H124" s="14">
        <v>608420</v>
      </c>
      <c r="I124" s="14">
        <v>608422</v>
      </c>
      <c r="J124" s="14">
        <v>360193</v>
      </c>
      <c r="K124" s="14">
        <v>66953</v>
      </c>
      <c r="L124" s="14">
        <v>891</v>
      </c>
      <c r="M124" s="14">
        <v>19</v>
      </c>
      <c r="N124" s="14">
        <v>63</v>
      </c>
      <c r="O124" s="14">
        <v>3</v>
      </c>
      <c r="P124" s="14">
        <v>5</v>
      </c>
      <c r="Q124" s="1">
        <v>120</v>
      </c>
      <c r="R124" s="8">
        <v>388</v>
      </c>
      <c r="S124" s="4">
        <v>2</v>
      </c>
      <c r="T124" s="4">
        <v>608421</v>
      </c>
      <c r="U124" s="4">
        <v>6</v>
      </c>
      <c r="V124" s="4">
        <v>0</v>
      </c>
      <c r="W124" s="4">
        <v>8</v>
      </c>
      <c r="X124" s="4">
        <v>4</v>
      </c>
      <c r="Y124" s="4">
        <v>2</v>
      </c>
      <c r="Z124" s="4">
        <v>1</v>
      </c>
      <c r="AA124" s="4" t="s">
        <v>27</v>
      </c>
      <c r="AB124" s="4">
        <v>1</v>
      </c>
      <c r="AC124" s="11">
        <v>1</v>
      </c>
      <c r="AD124" s="11">
        <v>1</v>
      </c>
      <c r="AE124" s="11">
        <v>1</v>
      </c>
      <c r="AF124" s="9">
        <v>0</v>
      </c>
      <c r="AG124" s="11">
        <v>1</v>
      </c>
      <c r="AH124" s="9">
        <v>0</v>
      </c>
      <c r="AI124" s="11">
        <v>1</v>
      </c>
      <c r="AJ124" s="9">
        <v>0</v>
      </c>
      <c r="AK124" s="11">
        <v>1</v>
      </c>
      <c r="AL124" s="9">
        <v>0</v>
      </c>
      <c r="AM124" s="4">
        <v>6</v>
      </c>
      <c r="AN124" s="4" t="s">
        <v>27</v>
      </c>
      <c r="AO124" s="15">
        <v>0</v>
      </c>
      <c r="AP124" s="16">
        <v>1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</row>
    <row r="125" spans="1:47">
      <c r="A125" s="22"/>
      <c r="B125" s="19">
        <v>387</v>
      </c>
      <c r="C125" s="19">
        <v>20181128</v>
      </c>
      <c r="D125" s="7" t="s">
        <v>32</v>
      </c>
      <c r="E125" s="7" t="s">
        <v>33</v>
      </c>
      <c r="F125" s="7" t="s">
        <v>32</v>
      </c>
      <c r="G125" s="7" t="s">
        <v>32</v>
      </c>
      <c r="H125" s="7" t="s">
        <v>33</v>
      </c>
      <c r="I125" s="7" t="s">
        <v>33</v>
      </c>
      <c r="J125" s="7" t="s">
        <v>30</v>
      </c>
      <c r="K125" s="7" t="s">
        <v>30</v>
      </c>
      <c r="L125" s="7" t="s">
        <v>30</v>
      </c>
      <c r="M125" s="7" t="s">
        <v>30</v>
      </c>
      <c r="N125" s="7" t="s">
        <v>30</v>
      </c>
      <c r="O125" s="7" t="s">
        <v>30</v>
      </c>
      <c r="P125" s="7" t="s">
        <v>30</v>
      </c>
      <c r="Q125" s="7">
        <v>121</v>
      </c>
      <c r="R125" s="8">
        <v>387</v>
      </c>
      <c r="S125" s="4">
        <v>4</v>
      </c>
      <c r="T125" s="4">
        <v>782559</v>
      </c>
      <c r="U125" s="4">
        <v>7</v>
      </c>
      <c r="V125" s="4">
        <v>8</v>
      </c>
      <c r="W125" s="4">
        <v>2</v>
      </c>
      <c r="X125" s="4">
        <v>5</v>
      </c>
      <c r="Y125" s="4">
        <v>5</v>
      </c>
      <c r="Z125" s="4">
        <v>9</v>
      </c>
      <c r="AA125" s="4" t="s">
        <v>27</v>
      </c>
      <c r="AB125" s="4">
        <v>1</v>
      </c>
      <c r="AC125" s="9">
        <v>0</v>
      </c>
      <c r="AD125" s="9">
        <v>0</v>
      </c>
      <c r="AE125" s="11">
        <v>1</v>
      </c>
      <c r="AF125" s="9">
        <v>0</v>
      </c>
      <c r="AG125" s="9">
        <v>0</v>
      </c>
      <c r="AH125" s="10">
        <v>2</v>
      </c>
      <c r="AI125" s="9">
        <v>0</v>
      </c>
      <c r="AJ125" s="11">
        <v>1</v>
      </c>
      <c r="AK125" s="11">
        <v>1</v>
      </c>
      <c r="AL125" s="11">
        <v>1</v>
      </c>
      <c r="AM125" s="4">
        <v>5</v>
      </c>
      <c r="AN125" s="4" t="s">
        <v>27</v>
      </c>
      <c r="AO125" s="15">
        <v>0</v>
      </c>
      <c r="AP125" s="15">
        <v>0</v>
      </c>
      <c r="AQ125" s="15">
        <v>0</v>
      </c>
      <c r="AR125" s="16">
        <v>1</v>
      </c>
      <c r="AS125" s="15">
        <v>0</v>
      </c>
      <c r="AT125" s="15">
        <v>0</v>
      </c>
      <c r="AU125" s="15">
        <v>0</v>
      </c>
    </row>
    <row r="126" spans="1:47">
      <c r="A126" s="22"/>
      <c r="B126" s="20"/>
      <c r="C126" s="20"/>
      <c r="D126" s="14">
        <v>782559</v>
      </c>
      <c r="E126" s="14">
        <v>796669</v>
      </c>
      <c r="F126" s="14">
        <v>782558</v>
      </c>
      <c r="G126" s="14">
        <v>782560</v>
      </c>
      <c r="H126" s="14">
        <v>796668</v>
      </c>
      <c r="I126" s="14">
        <v>796670</v>
      </c>
      <c r="J126" s="14">
        <v>814889</v>
      </c>
      <c r="K126" s="14">
        <v>2878</v>
      </c>
      <c r="L126" s="14">
        <v>544</v>
      </c>
      <c r="M126" s="14">
        <v>95</v>
      </c>
      <c r="N126" s="14">
        <v>61</v>
      </c>
      <c r="O126" s="14">
        <v>3</v>
      </c>
      <c r="P126" s="14">
        <v>0</v>
      </c>
      <c r="Q126" s="1">
        <v>122</v>
      </c>
      <c r="R126" s="8">
        <v>387</v>
      </c>
      <c r="S126" s="4">
        <v>2</v>
      </c>
      <c r="T126" s="4">
        <v>796669</v>
      </c>
      <c r="U126" s="4">
        <v>7</v>
      </c>
      <c r="V126" s="4">
        <v>9</v>
      </c>
      <c r="W126" s="4">
        <v>6</v>
      </c>
      <c r="X126" s="4">
        <v>6</v>
      </c>
      <c r="Y126" s="4">
        <v>6</v>
      </c>
      <c r="Z126" s="4">
        <v>9</v>
      </c>
      <c r="AA126" s="4" t="s">
        <v>27</v>
      </c>
      <c r="AB126" s="4">
        <v>1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17">
        <v>3</v>
      </c>
      <c r="AJ126" s="11">
        <v>1</v>
      </c>
      <c r="AK126" s="9">
        <v>0</v>
      </c>
      <c r="AL126" s="10">
        <v>2</v>
      </c>
      <c r="AM126" s="4">
        <v>3</v>
      </c>
      <c r="AN126" s="4" t="s">
        <v>27</v>
      </c>
      <c r="AO126" s="15">
        <v>0</v>
      </c>
      <c r="AP126" s="16">
        <v>1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</row>
    <row r="127" spans="1:47">
      <c r="A127" s="22"/>
      <c r="B127" s="19">
        <v>386</v>
      </c>
      <c r="C127" s="19">
        <v>20181121</v>
      </c>
      <c r="D127" s="7" t="s">
        <v>29</v>
      </c>
      <c r="E127" s="7" t="s">
        <v>29</v>
      </c>
      <c r="F127" s="7" t="s">
        <v>29</v>
      </c>
      <c r="G127" s="7" t="s">
        <v>29</v>
      </c>
      <c r="H127" s="7" t="s">
        <v>29</v>
      </c>
      <c r="I127" s="7" t="s">
        <v>29</v>
      </c>
      <c r="J127" s="7" t="s">
        <v>30</v>
      </c>
      <c r="K127" s="7" t="s">
        <v>30</v>
      </c>
      <c r="L127" s="7" t="s">
        <v>30</v>
      </c>
      <c r="M127" s="7" t="s">
        <v>30</v>
      </c>
      <c r="N127" s="7" t="s">
        <v>30</v>
      </c>
      <c r="O127" s="7" t="s">
        <v>30</v>
      </c>
      <c r="P127" s="7" t="s">
        <v>30</v>
      </c>
      <c r="Q127" s="1">
        <v>123</v>
      </c>
      <c r="R127" s="8">
        <v>386</v>
      </c>
      <c r="S127" s="4">
        <v>6</v>
      </c>
      <c r="T127" s="4">
        <v>943348</v>
      </c>
      <c r="U127" s="4">
        <v>9</v>
      </c>
      <c r="V127" s="4">
        <v>4</v>
      </c>
      <c r="W127" s="4">
        <v>3</v>
      </c>
      <c r="X127" s="4">
        <v>3</v>
      </c>
      <c r="Y127" s="4">
        <v>4</v>
      </c>
      <c r="Z127" s="4">
        <v>8</v>
      </c>
      <c r="AA127" s="4" t="s">
        <v>27</v>
      </c>
      <c r="AB127" s="4">
        <v>1</v>
      </c>
      <c r="AC127" s="9">
        <v>0</v>
      </c>
      <c r="AD127" s="9">
        <v>0</v>
      </c>
      <c r="AE127" s="9">
        <v>0</v>
      </c>
      <c r="AF127" s="10">
        <v>2</v>
      </c>
      <c r="AG127" s="10">
        <v>2</v>
      </c>
      <c r="AH127" s="9">
        <v>0</v>
      </c>
      <c r="AI127" s="9">
        <v>0</v>
      </c>
      <c r="AJ127" s="9">
        <v>0</v>
      </c>
      <c r="AK127" s="11">
        <v>1</v>
      </c>
      <c r="AL127" s="11">
        <v>1</v>
      </c>
      <c r="AM127" s="4">
        <v>4</v>
      </c>
      <c r="AN127" s="4" t="s">
        <v>27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6">
        <v>1</v>
      </c>
      <c r="AU127" s="15">
        <v>0</v>
      </c>
    </row>
    <row r="128" spans="1:47">
      <c r="A128" s="22"/>
      <c r="B128" s="20"/>
      <c r="C128" s="20"/>
      <c r="D128" s="14">
        <v>943348</v>
      </c>
      <c r="E128" s="14">
        <v>612003</v>
      </c>
      <c r="F128" s="14">
        <v>943347</v>
      </c>
      <c r="G128" s="14">
        <v>943349</v>
      </c>
      <c r="H128" s="14">
        <v>612002</v>
      </c>
      <c r="I128" s="14">
        <v>612004</v>
      </c>
      <c r="J128" s="14">
        <v>293646</v>
      </c>
      <c r="K128" s="14">
        <v>32744</v>
      </c>
      <c r="L128" s="14">
        <v>811</v>
      </c>
      <c r="M128" s="14">
        <v>6</v>
      </c>
      <c r="N128" s="14">
        <v>4</v>
      </c>
      <c r="O128" s="14">
        <v>7</v>
      </c>
      <c r="P128" s="14">
        <v>4</v>
      </c>
      <c r="Q128" s="7">
        <v>124</v>
      </c>
      <c r="R128" s="8">
        <v>386</v>
      </c>
      <c r="S128" s="4">
        <v>6</v>
      </c>
      <c r="T128" s="4">
        <v>612003</v>
      </c>
      <c r="U128" s="4">
        <v>6</v>
      </c>
      <c r="V128" s="4">
        <v>1</v>
      </c>
      <c r="W128" s="4">
        <v>2</v>
      </c>
      <c r="X128" s="4">
        <v>0</v>
      </c>
      <c r="Y128" s="4">
        <v>0</v>
      </c>
      <c r="Z128" s="4">
        <v>3</v>
      </c>
      <c r="AA128" s="4" t="s">
        <v>27</v>
      </c>
      <c r="AB128" s="4">
        <v>1</v>
      </c>
      <c r="AC128" s="10">
        <v>2</v>
      </c>
      <c r="AD128" s="11">
        <v>1</v>
      </c>
      <c r="AE128" s="11">
        <v>1</v>
      </c>
      <c r="AF128" s="11">
        <v>1</v>
      </c>
      <c r="AG128" s="9">
        <v>0</v>
      </c>
      <c r="AH128" s="9">
        <v>0</v>
      </c>
      <c r="AI128" s="11">
        <v>1</v>
      </c>
      <c r="AJ128" s="9">
        <v>0</v>
      </c>
      <c r="AK128" s="9">
        <v>0</v>
      </c>
      <c r="AL128" s="9">
        <v>0</v>
      </c>
      <c r="AM128" s="4">
        <v>5</v>
      </c>
      <c r="AN128" s="4" t="s">
        <v>27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6">
        <v>1</v>
      </c>
      <c r="AU128" s="15">
        <v>0</v>
      </c>
    </row>
    <row r="129" spans="1:47">
      <c r="A129" s="22"/>
      <c r="B129" s="19">
        <v>385</v>
      </c>
      <c r="C129" s="19">
        <v>20181114</v>
      </c>
      <c r="D129" s="7" t="s">
        <v>35</v>
      </c>
      <c r="E129" s="7" t="s">
        <v>33</v>
      </c>
      <c r="F129" s="7" t="s">
        <v>35</v>
      </c>
      <c r="G129" s="7" t="s">
        <v>35</v>
      </c>
      <c r="H129" s="7" t="s">
        <v>33</v>
      </c>
      <c r="I129" s="7" t="s">
        <v>33</v>
      </c>
      <c r="J129" s="7" t="s">
        <v>30</v>
      </c>
      <c r="K129" s="7" t="s">
        <v>30</v>
      </c>
      <c r="L129" s="7" t="s">
        <v>30</v>
      </c>
      <c r="M129" s="7" t="s">
        <v>30</v>
      </c>
      <c r="N129" s="7" t="s">
        <v>30</v>
      </c>
      <c r="O129" s="7" t="s">
        <v>30</v>
      </c>
      <c r="P129" s="7" t="s">
        <v>30</v>
      </c>
      <c r="Q129" s="1">
        <v>125</v>
      </c>
      <c r="R129" s="8">
        <v>385</v>
      </c>
      <c r="S129" s="4">
        <v>7</v>
      </c>
      <c r="T129" s="4">
        <v>255248</v>
      </c>
      <c r="U129" s="4">
        <v>2</v>
      </c>
      <c r="V129" s="4">
        <v>5</v>
      </c>
      <c r="W129" s="4">
        <v>5</v>
      </c>
      <c r="X129" s="4">
        <v>2</v>
      </c>
      <c r="Y129" s="4">
        <v>4</v>
      </c>
      <c r="Z129" s="4">
        <v>8</v>
      </c>
      <c r="AA129" s="4" t="s">
        <v>27</v>
      </c>
      <c r="AB129" s="4">
        <v>1</v>
      </c>
      <c r="AC129" s="9">
        <v>0</v>
      </c>
      <c r="AD129" s="9">
        <v>0</v>
      </c>
      <c r="AE129" s="10">
        <v>2</v>
      </c>
      <c r="AF129" s="9">
        <v>0</v>
      </c>
      <c r="AG129" s="11">
        <v>1</v>
      </c>
      <c r="AH129" s="10">
        <v>2</v>
      </c>
      <c r="AI129" s="9">
        <v>0</v>
      </c>
      <c r="AJ129" s="9">
        <v>0</v>
      </c>
      <c r="AK129" s="11">
        <v>1</v>
      </c>
      <c r="AL129" s="9">
        <v>0</v>
      </c>
      <c r="AM129" s="4">
        <v>4</v>
      </c>
      <c r="AN129" s="4" t="s">
        <v>27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6">
        <v>1</v>
      </c>
    </row>
    <row r="130" spans="1:47">
      <c r="A130" s="22"/>
      <c r="B130" s="20"/>
      <c r="C130" s="20"/>
      <c r="D130" s="14">
        <v>255248</v>
      </c>
      <c r="E130" s="14">
        <v>123325</v>
      </c>
      <c r="F130" s="14">
        <v>255247</v>
      </c>
      <c r="G130" s="14">
        <v>255249</v>
      </c>
      <c r="H130" s="14">
        <v>123324</v>
      </c>
      <c r="I130" s="14">
        <v>123326</v>
      </c>
      <c r="J130" s="14">
        <v>239854</v>
      </c>
      <c r="K130" s="14">
        <v>55962</v>
      </c>
      <c r="L130" s="14">
        <v>593</v>
      </c>
      <c r="M130" s="14">
        <v>99</v>
      </c>
      <c r="N130" s="14">
        <v>19</v>
      </c>
      <c r="O130" s="14">
        <v>0</v>
      </c>
      <c r="P130" s="14">
        <v>3</v>
      </c>
      <c r="Q130" s="1">
        <v>126</v>
      </c>
      <c r="R130" s="8">
        <v>385</v>
      </c>
      <c r="S130" s="4">
        <v>2</v>
      </c>
      <c r="T130" s="4">
        <v>123325</v>
      </c>
      <c r="U130" s="4">
        <v>1</v>
      </c>
      <c r="V130" s="4">
        <v>2</v>
      </c>
      <c r="W130" s="4">
        <v>3</v>
      </c>
      <c r="X130" s="4">
        <v>3</v>
      </c>
      <c r="Y130" s="4">
        <v>2</v>
      </c>
      <c r="Z130" s="4">
        <v>5</v>
      </c>
      <c r="AA130" s="4" t="s">
        <v>27</v>
      </c>
      <c r="AB130" s="4">
        <v>1</v>
      </c>
      <c r="AC130" s="9">
        <v>0</v>
      </c>
      <c r="AD130" s="11">
        <v>1</v>
      </c>
      <c r="AE130" s="10">
        <v>2</v>
      </c>
      <c r="AF130" s="10">
        <v>2</v>
      </c>
      <c r="AG130" s="9">
        <v>0</v>
      </c>
      <c r="AH130" s="11">
        <v>1</v>
      </c>
      <c r="AI130" s="9">
        <v>0</v>
      </c>
      <c r="AJ130" s="9">
        <v>0</v>
      </c>
      <c r="AK130" s="9">
        <v>0</v>
      </c>
      <c r="AL130" s="9">
        <v>0</v>
      </c>
      <c r="AM130" s="4">
        <v>4</v>
      </c>
      <c r="AN130" s="4" t="s">
        <v>27</v>
      </c>
      <c r="AO130" s="15">
        <v>0</v>
      </c>
      <c r="AP130" s="16">
        <v>1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</row>
    <row r="131" spans="1:47">
      <c r="A131" s="22"/>
      <c r="B131" s="19">
        <v>384</v>
      </c>
      <c r="C131" s="19">
        <v>20181107</v>
      </c>
      <c r="D131" s="7" t="s">
        <v>32</v>
      </c>
      <c r="E131" s="7" t="s">
        <v>35</v>
      </c>
      <c r="F131" s="7" t="s">
        <v>32</v>
      </c>
      <c r="G131" s="7" t="s">
        <v>32</v>
      </c>
      <c r="H131" s="7" t="s">
        <v>35</v>
      </c>
      <c r="I131" s="7" t="s">
        <v>35</v>
      </c>
      <c r="J131" s="7" t="s">
        <v>30</v>
      </c>
      <c r="K131" s="7" t="s">
        <v>30</v>
      </c>
      <c r="L131" s="7" t="s">
        <v>30</v>
      </c>
      <c r="M131" s="7" t="s">
        <v>30</v>
      </c>
      <c r="N131" s="7" t="s">
        <v>30</v>
      </c>
      <c r="O131" s="7" t="s">
        <v>30</v>
      </c>
      <c r="P131" s="7" t="s">
        <v>30</v>
      </c>
      <c r="Q131" s="7">
        <v>127</v>
      </c>
      <c r="R131" s="8">
        <v>384</v>
      </c>
      <c r="S131" s="4">
        <v>4</v>
      </c>
      <c r="T131" s="4">
        <v>965131</v>
      </c>
      <c r="U131" s="4">
        <v>9</v>
      </c>
      <c r="V131" s="4">
        <v>6</v>
      </c>
      <c r="W131" s="4">
        <v>5</v>
      </c>
      <c r="X131" s="4">
        <v>1</v>
      </c>
      <c r="Y131" s="4">
        <v>3</v>
      </c>
      <c r="Z131" s="4">
        <v>1</v>
      </c>
      <c r="AA131" s="4" t="s">
        <v>27</v>
      </c>
      <c r="AB131" s="4">
        <v>1</v>
      </c>
      <c r="AC131" s="9">
        <v>0</v>
      </c>
      <c r="AD131" s="10">
        <v>2</v>
      </c>
      <c r="AE131" s="9">
        <v>0</v>
      </c>
      <c r="AF131" s="11">
        <v>1</v>
      </c>
      <c r="AG131" s="9">
        <v>0</v>
      </c>
      <c r="AH131" s="11">
        <v>1</v>
      </c>
      <c r="AI131" s="11">
        <v>1</v>
      </c>
      <c r="AJ131" s="9">
        <v>0</v>
      </c>
      <c r="AK131" s="9">
        <v>0</v>
      </c>
      <c r="AL131" s="11">
        <v>1</v>
      </c>
      <c r="AM131" s="4">
        <v>5</v>
      </c>
      <c r="AN131" s="4" t="s">
        <v>27</v>
      </c>
      <c r="AO131" s="15">
        <v>0</v>
      </c>
      <c r="AP131" s="15">
        <v>0</v>
      </c>
      <c r="AQ131" s="15">
        <v>0</v>
      </c>
      <c r="AR131" s="16">
        <v>1</v>
      </c>
      <c r="AS131" s="15">
        <v>0</v>
      </c>
      <c r="AT131" s="15">
        <v>0</v>
      </c>
      <c r="AU131" s="15">
        <v>0</v>
      </c>
    </row>
    <row r="132" spans="1:47">
      <c r="A132" s="22"/>
      <c r="B132" s="20"/>
      <c r="C132" s="20"/>
      <c r="D132" s="14">
        <v>965131</v>
      </c>
      <c r="E132" s="14">
        <v>158230</v>
      </c>
      <c r="F132" s="14">
        <v>965130</v>
      </c>
      <c r="G132" s="14">
        <v>965132</v>
      </c>
      <c r="H132" s="14">
        <v>158229</v>
      </c>
      <c r="I132" s="14">
        <v>158231</v>
      </c>
      <c r="J132" s="14">
        <v>688994</v>
      </c>
      <c r="K132" s="14">
        <v>86113</v>
      </c>
      <c r="L132" s="14">
        <v>397</v>
      </c>
      <c r="M132" s="14">
        <v>41</v>
      </c>
      <c r="N132" s="14">
        <v>0</v>
      </c>
      <c r="O132" s="14">
        <v>3</v>
      </c>
      <c r="P132" s="14">
        <v>5</v>
      </c>
      <c r="Q132" s="1">
        <v>128</v>
      </c>
      <c r="R132" s="8">
        <v>384</v>
      </c>
      <c r="S132" s="4">
        <v>7</v>
      </c>
      <c r="T132" s="4">
        <v>158230</v>
      </c>
      <c r="U132" s="4">
        <v>1</v>
      </c>
      <c r="V132" s="4">
        <v>5</v>
      </c>
      <c r="W132" s="4">
        <v>8</v>
      </c>
      <c r="X132" s="4">
        <v>2</v>
      </c>
      <c r="Y132" s="4">
        <v>3</v>
      </c>
      <c r="Z132" s="4">
        <v>0</v>
      </c>
      <c r="AA132" s="4" t="s">
        <v>27</v>
      </c>
      <c r="AB132" s="4">
        <v>1</v>
      </c>
      <c r="AC132" s="11">
        <v>1</v>
      </c>
      <c r="AD132" s="11">
        <v>1</v>
      </c>
      <c r="AE132" s="11">
        <v>1</v>
      </c>
      <c r="AF132" s="11">
        <v>1</v>
      </c>
      <c r="AG132" s="9">
        <v>0</v>
      </c>
      <c r="AH132" s="11">
        <v>1</v>
      </c>
      <c r="AI132" s="9">
        <v>0</v>
      </c>
      <c r="AJ132" s="9">
        <v>0</v>
      </c>
      <c r="AK132" s="11">
        <v>1</v>
      </c>
      <c r="AL132" s="9">
        <v>0</v>
      </c>
      <c r="AM132" s="4">
        <v>6</v>
      </c>
      <c r="AN132" s="4" t="s">
        <v>27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6">
        <v>1</v>
      </c>
    </row>
    <row r="133" spans="1:47">
      <c r="A133" s="22"/>
      <c r="B133" s="19">
        <v>383</v>
      </c>
      <c r="C133" s="19">
        <v>20181031</v>
      </c>
      <c r="D133" s="7" t="s">
        <v>31</v>
      </c>
      <c r="E133" s="7" t="s">
        <v>33</v>
      </c>
      <c r="F133" s="7" t="s">
        <v>31</v>
      </c>
      <c r="G133" s="7" t="s">
        <v>31</v>
      </c>
      <c r="H133" s="7" t="s">
        <v>33</v>
      </c>
      <c r="I133" s="7" t="s">
        <v>33</v>
      </c>
      <c r="J133" s="7" t="s">
        <v>30</v>
      </c>
      <c r="K133" s="7" t="s">
        <v>30</v>
      </c>
      <c r="L133" s="7" t="s">
        <v>30</v>
      </c>
      <c r="M133" s="7" t="s">
        <v>30</v>
      </c>
      <c r="N133" s="7" t="s">
        <v>30</v>
      </c>
      <c r="O133" s="7" t="s">
        <v>30</v>
      </c>
      <c r="P133" s="7" t="s">
        <v>30</v>
      </c>
      <c r="Q133" s="1">
        <v>129</v>
      </c>
      <c r="R133" s="8">
        <v>383</v>
      </c>
      <c r="S133" s="4">
        <v>5</v>
      </c>
      <c r="T133" s="4">
        <v>624558</v>
      </c>
      <c r="U133" s="4">
        <v>6</v>
      </c>
      <c r="V133" s="4">
        <v>2</v>
      </c>
      <c r="W133" s="4">
        <v>4</v>
      </c>
      <c r="X133" s="4">
        <v>5</v>
      </c>
      <c r="Y133" s="4">
        <v>5</v>
      </c>
      <c r="Z133" s="4">
        <v>8</v>
      </c>
      <c r="AA133" s="4" t="s">
        <v>27</v>
      </c>
      <c r="AB133" s="4">
        <v>1</v>
      </c>
      <c r="AC133" s="9">
        <v>0</v>
      </c>
      <c r="AD133" s="9">
        <v>0</v>
      </c>
      <c r="AE133" s="11">
        <v>1</v>
      </c>
      <c r="AF133" s="9">
        <v>0</v>
      </c>
      <c r="AG133" s="11">
        <v>1</v>
      </c>
      <c r="AH133" s="10">
        <v>2</v>
      </c>
      <c r="AI133" s="11">
        <v>1</v>
      </c>
      <c r="AJ133" s="9">
        <v>0</v>
      </c>
      <c r="AK133" s="11">
        <v>1</v>
      </c>
      <c r="AL133" s="9">
        <v>0</v>
      </c>
      <c r="AM133" s="4">
        <v>5</v>
      </c>
      <c r="AN133" s="4" t="s">
        <v>27</v>
      </c>
      <c r="AO133" s="15">
        <v>0</v>
      </c>
      <c r="AP133" s="15">
        <v>0</v>
      </c>
      <c r="AQ133" s="15">
        <v>0</v>
      </c>
      <c r="AR133" s="15">
        <v>0</v>
      </c>
      <c r="AS133" s="16">
        <v>1</v>
      </c>
      <c r="AT133" s="15">
        <v>0</v>
      </c>
      <c r="AU133" s="15">
        <v>0</v>
      </c>
    </row>
    <row r="134" spans="1:47">
      <c r="A134" s="22"/>
      <c r="B134" s="20"/>
      <c r="C134" s="20"/>
      <c r="D134" s="14">
        <v>624558</v>
      </c>
      <c r="E134" s="14">
        <v>948991</v>
      </c>
      <c r="F134" s="14">
        <v>624557</v>
      </c>
      <c r="G134" s="14">
        <v>624559</v>
      </c>
      <c r="H134" s="14">
        <v>948990</v>
      </c>
      <c r="I134" s="14">
        <v>948992</v>
      </c>
      <c r="J134" s="14">
        <v>224401</v>
      </c>
      <c r="K134" s="14">
        <v>44931</v>
      </c>
      <c r="L134" s="14">
        <v>439</v>
      </c>
      <c r="M134" s="14">
        <v>24</v>
      </c>
      <c r="N134" s="14">
        <v>56</v>
      </c>
      <c r="O134" s="14">
        <v>6</v>
      </c>
      <c r="P134" s="14">
        <v>8</v>
      </c>
      <c r="Q134" s="7">
        <v>130</v>
      </c>
      <c r="R134" s="8">
        <v>383</v>
      </c>
      <c r="S134" s="4">
        <v>2</v>
      </c>
      <c r="T134" s="4">
        <v>948991</v>
      </c>
      <c r="U134" s="4">
        <v>9</v>
      </c>
      <c r="V134" s="4">
        <v>4</v>
      </c>
      <c r="W134" s="4">
        <v>8</v>
      </c>
      <c r="X134" s="4">
        <v>9</v>
      </c>
      <c r="Y134" s="4">
        <v>9</v>
      </c>
      <c r="Z134" s="4">
        <v>1</v>
      </c>
      <c r="AA134" s="4" t="s">
        <v>27</v>
      </c>
      <c r="AB134" s="4">
        <v>1</v>
      </c>
      <c r="AC134" s="9">
        <v>0</v>
      </c>
      <c r="AD134" s="11">
        <v>1</v>
      </c>
      <c r="AE134" s="9">
        <v>0</v>
      </c>
      <c r="AF134" s="9">
        <v>0</v>
      </c>
      <c r="AG134" s="11">
        <v>1</v>
      </c>
      <c r="AH134" s="9">
        <v>0</v>
      </c>
      <c r="AI134" s="9">
        <v>0</v>
      </c>
      <c r="AJ134" s="9">
        <v>0</v>
      </c>
      <c r="AK134" s="11">
        <v>1</v>
      </c>
      <c r="AL134" s="17">
        <v>3</v>
      </c>
      <c r="AM134" s="4">
        <v>4</v>
      </c>
      <c r="AN134" s="4" t="s">
        <v>27</v>
      </c>
      <c r="AO134" s="15">
        <v>0</v>
      </c>
      <c r="AP134" s="16">
        <v>1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</row>
    <row r="135" spans="1:47">
      <c r="A135" s="22"/>
      <c r="B135" s="19">
        <v>382</v>
      </c>
      <c r="C135" s="19">
        <v>20181024</v>
      </c>
      <c r="D135" s="7" t="s">
        <v>28</v>
      </c>
      <c r="E135" s="7" t="s">
        <v>32</v>
      </c>
      <c r="F135" s="7" t="s">
        <v>28</v>
      </c>
      <c r="G135" s="7" t="s">
        <v>28</v>
      </c>
      <c r="H135" s="7" t="s">
        <v>32</v>
      </c>
      <c r="I135" s="7" t="s">
        <v>32</v>
      </c>
      <c r="J135" s="7" t="s">
        <v>30</v>
      </c>
      <c r="K135" s="7" t="s">
        <v>30</v>
      </c>
      <c r="L135" s="7" t="s">
        <v>30</v>
      </c>
      <c r="M135" s="7" t="s">
        <v>30</v>
      </c>
      <c r="N135" s="7" t="s">
        <v>30</v>
      </c>
      <c r="O135" s="7" t="s">
        <v>30</v>
      </c>
      <c r="P135" s="7" t="s">
        <v>30</v>
      </c>
      <c r="Q135" s="1">
        <v>131</v>
      </c>
      <c r="R135" s="8">
        <v>382</v>
      </c>
      <c r="S135" s="4">
        <v>3</v>
      </c>
      <c r="T135" s="4">
        <v>858629</v>
      </c>
      <c r="U135" s="4">
        <v>8</v>
      </c>
      <c r="V135" s="4">
        <v>5</v>
      </c>
      <c r="W135" s="4">
        <v>8</v>
      </c>
      <c r="X135" s="4">
        <v>6</v>
      </c>
      <c r="Y135" s="4">
        <v>2</v>
      </c>
      <c r="Z135" s="4">
        <v>9</v>
      </c>
      <c r="AA135" s="4" t="s">
        <v>27</v>
      </c>
      <c r="AB135" s="4">
        <v>1</v>
      </c>
      <c r="AC135" s="9">
        <v>0</v>
      </c>
      <c r="AD135" s="9">
        <v>0</v>
      </c>
      <c r="AE135" s="11">
        <v>1</v>
      </c>
      <c r="AF135" s="9">
        <v>0</v>
      </c>
      <c r="AG135" s="9">
        <v>0</v>
      </c>
      <c r="AH135" s="11">
        <v>1</v>
      </c>
      <c r="AI135" s="11">
        <v>1</v>
      </c>
      <c r="AJ135" s="9">
        <v>0</v>
      </c>
      <c r="AK135" s="10">
        <v>2</v>
      </c>
      <c r="AL135" s="11">
        <v>1</v>
      </c>
      <c r="AM135" s="4">
        <v>5</v>
      </c>
      <c r="AN135" s="4" t="s">
        <v>27</v>
      </c>
      <c r="AO135" s="15">
        <v>0</v>
      </c>
      <c r="AP135" s="15">
        <v>0</v>
      </c>
      <c r="AQ135" s="16">
        <v>1</v>
      </c>
      <c r="AR135" s="15">
        <v>0</v>
      </c>
      <c r="AS135" s="15">
        <v>0</v>
      </c>
      <c r="AT135" s="15">
        <v>0</v>
      </c>
      <c r="AU135" s="15">
        <v>0</v>
      </c>
    </row>
    <row r="136" spans="1:47">
      <c r="A136" s="22"/>
      <c r="B136" s="20"/>
      <c r="C136" s="20"/>
      <c r="D136" s="14">
        <v>858629</v>
      </c>
      <c r="E136" s="14">
        <v>145736</v>
      </c>
      <c r="F136" s="14">
        <v>858628</v>
      </c>
      <c r="G136" s="14">
        <v>858630</v>
      </c>
      <c r="H136" s="14">
        <v>145735</v>
      </c>
      <c r="I136" s="14">
        <v>145737</v>
      </c>
      <c r="J136" s="14">
        <v>323010</v>
      </c>
      <c r="K136" s="14">
        <v>91871</v>
      </c>
      <c r="L136" s="14">
        <v>275</v>
      </c>
      <c r="M136" s="14">
        <v>26</v>
      </c>
      <c r="N136" s="14">
        <v>79</v>
      </c>
      <c r="O136" s="14">
        <v>1</v>
      </c>
      <c r="P136" s="14">
        <v>0</v>
      </c>
      <c r="Q136" s="1">
        <v>132</v>
      </c>
      <c r="R136" s="8">
        <v>382</v>
      </c>
      <c r="S136" s="4">
        <v>4</v>
      </c>
      <c r="T136" s="4">
        <v>145736</v>
      </c>
      <c r="U136" s="4">
        <v>1</v>
      </c>
      <c r="V136" s="4">
        <v>4</v>
      </c>
      <c r="W136" s="4">
        <v>5</v>
      </c>
      <c r="X136" s="4">
        <v>7</v>
      </c>
      <c r="Y136" s="4">
        <v>3</v>
      </c>
      <c r="Z136" s="4">
        <v>6</v>
      </c>
      <c r="AA136" s="4" t="s">
        <v>27</v>
      </c>
      <c r="AB136" s="4">
        <v>1</v>
      </c>
      <c r="AC136" s="9">
        <v>0</v>
      </c>
      <c r="AD136" s="11">
        <v>1</v>
      </c>
      <c r="AE136" s="9">
        <v>0</v>
      </c>
      <c r="AF136" s="11">
        <v>1</v>
      </c>
      <c r="AG136" s="11">
        <v>1</v>
      </c>
      <c r="AH136" s="11">
        <v>1</v>
      </c>
      <c r="AI136" s="11">
        <v>1</v>
      </c>
      <c r="AJ136" s="11">
        <v>1</v>
      </c>
      <c r="AK136" s="9">
        <v>0</v>
      </c>
      <c r="AL136" s="9">
        <v>0</v>
      </c>
      <c r="AM136" s="4">
        <v>6</v>
      </c>
      <c r="AN136" s="4" t="s">
        <v>27</v>
      </c>
      <c r="AO136" s="15">
        <v>0</v>
      </c>
      <c r="AP136" s="15">
        <v>0</v>
      </c>
      <c r="AQ136" s="15">
        <v>0</v>
      </c>
      <c r="AR136" s="16">
        <v>1</v>
      </c>
      <c r="AS136" s="15">
        <v>0</v>
      </c>
      <c r="AT136" s="15">
        <v>0</v>
      </c>
      <c r="AU136" s="15">
        <v>0</v>
      </c>
    </row>
    <row r="137" spans="1:47">
      <c r="A137" s="22"/>
      <c r="B137" s="19">
        <v>381</v>
      </c>
      <c r="C137" s="19">
        <v>20181017</v>
      </c>
      <c r="D137" s="7" t="s">
        <v>32</v>
      </c>
      <c r="E137" s="7" t="s">
        <v>33</v>
      </c>
      <c r="F137" s="7" t="s">
        <v>32</v>
      </c>
      <c r="G137" s="7" t="s">
        <v>32</v>
      </c>
      <c r="H137" s="7" t="s">
        <v>33</v>
      </c>
      <c r="I137" s="7" t="s">
        <v>33</v>
      </c>
      <c r="J137" s="7" t="s">
        <v>30</v>
      </c>
      <c r="K137" s="7" t="s">
        <v>30</v>
      </c>
      <c r="L137" s="7" t="s">
        <v>30</v>
      </c>
      <c r="M137" s="7" t="s">
        <v>30</v>
      </c>
      <c r="N137" s="7" t="s">
        <v>30</v>
      </c>
      <c r="O137" s="7" t="s">
        <v>30</v>
      </c>
      <c r="P137" s="7" t="s">
        <v>30</v>
      </c>
      <c r="Q137" s="7">
        <v>133</v>
      </c>
      <c r="R137" s="8">
        <v>381</v>
      </c>
      <c r="S137" s="4">
        <v>4</v>
      </c>
      <c r="T137" s="4">
        <v>860378</v>
      </c>
      <c r="U137" s="4">
        <v>8</v>
      </c>
      <c r="V137" s="4">
        <v>6</v>
      </c>
      <c r="W137" s="4">
        <v>0</v>
      </c>
      <c r="X137" s="4">
        <v>3</v>
      </c>
      <c r="Y137" s="4">
        <v>7</v>
      </c>
      <c r="Z137" s="4">
        <v>8</v>
      </c>
      <c r="AA137" s="4" t="s">
        <v>27</v>
      </c>
      <c r="AB137" s="4">
        <v>1</v>
      </c>
      <c r="AC137" s="11">
        <v>1</v>
      </c>
      <c r="AD137" s="9">
        <v>0</v>
      </c>
      <c r="AE137" s="9">
        <v>0</v>
      </c>
      <c r="AF137" s="11">
        <v>1</v>
      </c>
      <c r="AG137" s="9">
        <v>0</v>
      </c>
      <c r="AH137" s="9">
        <v>0</v>
      </c>
      <c r="AI137" s="11">
        <v>1</v>
      </c>
      <c r="AJ137" s="11">
        <v>1</v>
      </c>
      <c r="AK137" s="10">
        <v>2</v>
      </c>
      <c r="AL137" s="9">
        <v>0</v>
      </c>
      <c r="AM137" s="4">
        <v>5</v>
      </c>
      <c r="AN137" s="4" t="s">
        <v>27</v>
      </c>
      <c r="AO137" s="15">
        <v>0</v>
      </c>
      <c r="AP137" s="15">
        <v>0</v>
      </c>
      <c r="AQ137" s="15">
        <v>0</v>
      </c>
      <c r="AR137" s="16">
        <v>1</v>
      </c>
      <c r="AS137" s="15">
        <v>0</v>
      </c>
      <c r="AT137" s="15">
        <v>0</v>
      </c>
      <c r="AU137" s="15">
        <v>0</v>
      </c>
    </row>
    <row r="138" spans="1:47">
      <c r="A138" s="22"/>
      <c r="B138" s="20"/>
      <c r="C138" s="20"/>
      <c r="D138" s="14">
        <v>860378</v>
      </c>
      <c r="E138" s="14">
        <v>513119</v>
      </c>
      <c r="F138" s="14">
        <v>860377</v>
      </c>
      <c r="G138" s="14">
        <v>860379</v>
      </c>
      <c r="H138" s="14">
        <v>513118</v>
      </c>
      <c r="I138" s="14">
        <v>513120</v>
      </c>
      <c r="J138" s="14">
        <v>162168</v>
      </c>
      <c r="K138" s="14">
        <v>99986</v>
      </c>
      <c r="L138" s="14">
        <v>258</v>
      </c>
      <c r="M138" s="14">
        <v>10</v>
      </c>
      <c r="N138" s="14">
        <v>86</v>
      </c>
      <c r="O138" s="14">
        <v>7</v>
      </c>
      <c r="P138" s="14">
        <v>0</v>
      </c>
      <c r="Q138" s="1">
        <v>134</v>
      </c>
      <c r="R138" s="8">
        <v>381</v>
      </c>
      <c r="S138" s="4">
        <v>2</v>
      </c>
      <c r="T138" s="4">
        <v>513119</v>
      </c>
      <c r="U138" s="4">
        <v>5</v>
      </c>
      <c r="V138" s="4">
        <v>1</v>
      </c>
      <c r="W138" s="4">
        <v>3</v>
      </c>
      <c r="X138" s="4">
        <v>1</v>
      </c>
      <c r="Y138" s="4">
        <v>1</v>
      </c>
      <c r="Z138" s="4">
        <v>9</v>
      </c>
      <c r="AA138" s="4" t="s">
        <v>27</v>
      </c>
      <c r="AB138" s="4">
        <v>1</v>
      </c>
      <c r="AC138" s="9">
        <v>0</v>
      </c>
      <c r="AD138" s="17">
        <v>3</v>
      </c>
      <c r="AE138" s="9">
        <v>0</v>
      </c>
      <c r="AF138" s="11">
        <v>1</v>
      </c>
      <c r="AG138" s="9">
        <v>0</v>
      </c>
      <c r="AH138" s="11">
        <v>1</v>
      </c>
      <c r="AI138" s="9">
        <v>0</v>
      </c>
      <c r="AJ138" s="9">
        <v>0</v>
      </c>
      <c r="AK138" s="9">
        <v>0</v>
      </c>
      <c r="AL138" s="11">
        <v>1</v>
      </c>
      <c r="AM138" s="4">
        <v>4</v>
      </c>
      <c r="AN138" s="4" t="s">
        <v>27</v>
      </c>
      <c r="AO138" s="15">
        <v>0</v>
      </c>
      <c r="AP138" s="16">
        <v>1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</row>
    <row r="139" spans="1:47">
      <c r="A139" s="22"/>
      <c r="B139" s="19">
        <v>380</v>
      </c>
      <c r="C139" s="19">
        <v>20181010</v>
      </c>
      <c r="D139" s="7" t="s">
        <v>31</v>
      </c>
      <c r="E139" s="7" t="s">
        <v>33</v>
      </c>
      <c r="F139" s="7" t="s">
        <v>31</v>
      </c>
      <c r="G139" s="7" t="s">
        <v>31</v>
      </c>
      <c r="H139" s="7" t="s">
        <v>33</v>
      </c>
      <c r="I139" s="7" t="s">
        <v>33</v>
      </c>
      <c r="J139" s="7" t="s">
        <v>30</v>
      </c>
      <c r="K139" s="7" t="s">
        <v>30</v>
      </c>
      <c r="L139" s="7" t="s">
        <v>30</v>
      </c>
      <c r="M139" s="7" t="s">
        <v>30</v>
      </c>
      <c r="N139" s="7" t="s">
        <v>30</v>
      </c>
      <c r="O139" s="7" t="s">
        <v>30</v>
      </c>
      <c r="P139" s="7" t="s">
        <v>30</v>
      </c>
      <c r="Q139" s="1">
        <v>135</v>
      </c>
      <c r="R139" s="8">
        <v>380</v>
      </c>
      <c r="S139" s="4">
        <v>5</v>
      </c>
      <c r="T139" s="4">
        <v>703667</v>
      </c>
      <c r="U139" s="4">
        <v>7</v>
      </c>
      <c r="V139" s="4">
        <v>0</v>
      </c>
      <c r="W139" s="4">
        <v>3</v>
      </c>
      <c r="X139" s="4">
        <v>6</v>
      </c>
      <c r="Y139" s="4">
        <v>6</v>
      </c>
      <c r="Z139" s="4">
        <v>7</v>
      </c>
      <c r="AA139" s="4" t="s">
        <v>27</v>
      </c>
      <c r="AB139" s="4">
        <v>1</v>
      </c>
      <c r="AC139" s="11">
        <v>1</v>
      </c>
      <c r="AD139" s="9">
        <v>0</v>
      </c>
      <c r="AE139" s="9">
        <v>0</v>
      </c>
      <c r="AF139" s="11">
        <v>1</v>
      </c>
      <c r="AG139" s="9">
        <v>0</v>
      </c>
      <c r="AH139" s="9">
        <v>0</v>
      </c>
      <c r="AI139" s="10">
        <v>2</v>
      </c>
      <c r="AJ139" s="10">
        <v>2</v>
      </c>
      <c r="AK139" s="9">
        <v>0</v>
      </c>
      <c r="AL139" s="9">
        <v>0</v>
      </c>
      <c r="AM139" s="4">
        <v>4</v>
      </c>
      <c r="AN139" s="4" t="s">
        <v>27</v>
      </c>
      <c r="AO139" s="15">
        <v>0</v>
      </c>
      <c r="AP139" s="15">
        <v>0</v>
      </c>
      <c r="AQ139" s="15">
        <v>0</v>
      </c>
      <c r="AR139" s="15">
        <v>0</v>
      </c>
      <c r="AS139" s="16">
        <v>1</v>
      </c>
      <c r="AT139" s="15">
        <v>0</v>
      </c>
      <c r="AU139" s="15">
        <v>0</v>
      </c>
    </row>
    <row r="140" spans="1:47">
      <c r="A140" s="22"/>
      <c r="B140" s="20"/>
      <c r="C140" s="20"/>
      <c r="D140" s="14">
        <v>703667</v>
      </c>
      <c r="E140" s="14">
        <v>917997</v>
      </c>
      <c r="F140" s="14">
        <v>703666</v>
      </c>
      <c r="G140" s="14">
        <v>703668</v>
      </c>
      <c r="H140" s="14">
        <v>917996</v>
      </c>
      <c r="I140" s="14">
        <v>917998</v>
      </c>
      <c r="J140" s="14">
        <v>671652</v>
      </c>
      <c r="K140" s="14">
        <v>65062</v>
      </c>
      <c r="L140" s="14">
        <v>808</v>
      </c>
      <c r="M140" s="14">
        <v>57</v>
      </c>
      <c r="N140" s="14">
        <v>54</v>
      </c>
      <c r="O140" s="14">
        <v>0</v>
      </c>
      <c r="P140" s="14">
        <v>6</v>
      </c>
      <c r="Q140" s="7">
        <v>136</v>
      </c>
      <c r="R140" s="8">
        <v>380</v>
      </c>
      <c r="S140" s="4">
        <v>2</v>
      </c>
      <c r="T140" s="4">
        <v>917997</v>
      </c>
      <c r="U140" s="4">
        <v>9</v>
      </c>
      <c r="V140" s="4">
        <v>1</v>
      </c>
      <c r="W140" s="4">
        <v>7</v>
      </c>
      <c r="X140" s="4">
        <v>9</v>
      </c>
      <c r="Y140" s="4">
        <v>9</v>
      </c>
      <c r="Z140" s="4">
        <v>7</v>
      </c>
      <c r="AA140" s="4" t="s">
        <v>27</v>
      </c>
      <c r="AB140" s="4">
        <v>1</v>
      </c>
      <c r="AC140" s="9">
        <v>0</v>
      </c>
      <c r="AD140" s="11">
        <v>1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10">
        <v>2</v>
      </c>
      <c r="AK140" s="9">
        <v>0</v>
      </c>
      <c r="AL140" s="17">
        <v>3</v>
      </c>
      <c r="AM140" s="4">
        <v>3</v>
      </c>
      <c r="AN140" s="4" t="s">
        <v>27</v>
      </c>
      <c r="AO140" s="15">
        <v>0</v>
      </c>
      <c r="AP140" s="16">
        <v>1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</row>
    <row r="141" spans="1:47">
      <c r="A141" s="22"/>
      <c r="B141" s="19">
        <v>379</v>
      </c>
      <c r="C141" s="19">
        <v>20181003</v>
      </c>
      <c r="D141" s="7" t="s">
        <v>33</v>
      </c>
      <c r="E141" s="7" t="s">
        <v>31</v>
      </c>
      <c r="F141" s="7" t="s">
        <v>33</v>
      </c>
      <c r="G141" s="7" t="s">
        <v>33</v>
      </c>
      <c r="H141" s="7" t="s">
        <v>31</v>
      </c>
      <c r="I141" s="7" t="s">
        <v>31</v>
      </c>
      <c r="J141" s="7" t="s">
        <v>30</v>
      </c>
      <c r="K141" s="7" t="s">
        <v>30</v>
      </c>
      <c r="L141" s="7" t="s">
        <v>30</v>
      </c>
      <c r="M141" s="7" t="s">
        <v>30</v>
      </c>
      <c r="N141" s="7" t="s">
        <v>30</v>
      </c>
      <c r="O141" s="7" t="s">
        <v>30</v>
      </c>
      <c r="P141" s="7" t="s">
        <v>30</v>
      </c>
      <c r="Q141" s="1"/>
      <c r="R141" s="8">
        <v>379</v>
      </c>
      <c r="S141" s="4">
        <v>2</v>
      </c>
      <c r="T141" s="4">
        <v>576720</v>
      </c>
      <c r="U141" s="4">
        <v>5</v>
      </c>
      <c r="V141" s="4">
        <v>7</v>
      </c>
      <c r="W141" s="4">
        <v>6</v>
      </c>
      <c r="X141" s="4">
        <v>7</v>
      </c>
      <c r="Y141" s="4">
        <v>2</v>
      </c>
      <c r="Z141" s="4">
        <v>0</v>
      </c>
      <c r="AA141" s="4" t="s">
        <v>27</v>
      </c>
      <c r="AB141" s="4">
        <v>1</v>
      </c>
      <c r="AC141" s="11">
        <v>1</v>
      </c>
      <c r="AD141" s="9">
        <v>0</v>
      </c>
      <c r="AE141" s="11">
        <v>1</v>
      </c>
      <c r="AF141" s="9">
        <v>0</v>
      </c>
      <c r="AG141" s="9">
        <v>0</v>
      </c>
      <c r="AH141" s="11">
        <v>1</v>
      </c>
      <c r="AI141" s="11">
        <v>1</v>
      </c>
      <c r="AJ141" s="10">
        <v>2</v>
      </c>
      <c r="AK141" s="9">
        <v>0</v>
      </c>
      <c r="AL141" s="9">
        <v>0</v>
      </c>
      <c r="AM141" s="4">
        <v>5</v>
      </c>
      <c r="AN141" s="4" t="s">
        <v>27</v>
      </c>
      <c r="AO141" s="15">
        <v>0</v>
      </c>
      <c r="AP141" s="16">
        <v>1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</row>
    <row r="142" spans="1:47">
      <c r="A142" s="22"/>
      <c r="B142" s="20"/>
      <c r="C142" s="20"/>
      <c r="D142" s="14">
        <v>576720</v>
      </c>
      <c r="E142" s="14">
        <v>567922</v>
      </c>
      <c r="F142" s="14">
        <v>576719</v>
      </c>
      <c r="G142" s="14">
        <v>576721</v>
      </c>
      <c r="H142" s="14">
        <v>567921</v>
      </c>
      <c r="I142" s="14">
        <v>567923</v>
      </c>
      <c r="J142" s="14">
        <v>998898</v>
      </c>
      <c r="K142" s="14">
        <v>19423</v>
      </c>
      <c r="L142" s="14">
        <v>124</v>
      </c>
      <c r="M142" s="14">
        <v>6</v>
      </c>
      <c r="N142" s="14">
        <v>26</v>
      </c>
      <c r="O142" s="14">
        <v>6</v>
      </c>
      <c r="P142" s="14">
        <v>5</v>
      </c>
      <c r="Q142" s="1"/>
      <c r="R142" s="8">
        <v>379</v>
      </c>
      <c r="S142" s="4">
        <v>5</v>
      </c>
      <c r="T142" s="4">
        <v>567922</v>
      </c>
      <c r="U142" s="4">
        <v>5</v>
      </c>
      <c r="V142" s="4">
        <v>6</v>
      </c>
      <c r="W142" s="4">
        <v>7</v>
      </c>
      <c r="X142" s="4">
        <v>9</v>
      </c>
      <c r="Y142" s="4">
        <v>2</v>
      </c>
      <c r="Z142" s="4">
        <v>2</v>
      </c>
      <c r="AA142" s="4" t="s">
        <v>27</v>
      </c>
      <c r="AB142" s="4">
        <v>1</v>
      </c>
      <c r="AC142" s="9">
        <v>0</v>
      </c>
      <c r="AD142" s="9">
        <v>0</v>
      </c>
      <c r="AE142" s="10">
        <v>2</v>
      </c>
      <c r="AF142" s="9">
        <v>0</v>
      </c>
      <c r="AG142" s="9">
        <v>0</v>
      </c>
      <c r="AH142" s="11">
        <v>1</v>
      </c>
      <c r="AI142" s="11">
        <v>1</v>
      </c>
      <c r="AJ142" s="11">
        <v>1</v>
      </c>
      <c r="AK142" s="9">
        <v>0</v>
      </c>
      <c r="AL142" s="11">
        <v>1</v>
      </c>
      <c r="AM142" s="4">
        <v>5</v>
      </c>
      <c r="AN142" s="4" t="s">
        <v>27</v>
      </c>
      <c r="AO142" s="15">
        <v>0</v>
      </c>
      <c r="AP142" s="15">
        <v>0</v>
      </c>
      <c r="AQ142" s="15">
        <v>0</v>
      </c>
      <c r="AR142" s="15">
        <v>0</v>
      </c>
      <c r="AS142" s="16">
        <v>1</v>
      </c>
      <c r="AT142" s="15">
        <v>0</v>
      </c>
      <c r="AU142" s="15">
        <v>0</v>
      </c>
    </row>
    <row r="143" spans="1:47">
      <c r="A143" s="22"/>
      <c r="B143" s="19">
        <v>378</v>
      </c>
      <c r="C143" s="19">
        <v>20180926</v>
      </c>
      <c r="D143" s="7" t="s">
        <v>35</v>
      </c>
      <c r="E143" s="7" t="s">
        <v>28</v>
      </c>
      <c r="F143" s="7" t="s">
        <v>35</v>
      </c>
      <c r="G143" s="7" t="s">
        <v>35</v>
      </c>
      <c r="H143" s="7" t="s">
        <v>28</v>
      </c>
      <c r="I143" s="7" t="s">
        <v>28</v>
      </c>
      <c r="J143" s="7" t="s">
        <v>30</v>
      </c>
      <c r="K143" s="7" t="s">
        <v>30</v>
      </c>
      <c r="L143" s="7" t="s">
        <v>30</v>
      </c>
      <c r="M143" s="7" t="s">
        <v>30</v>
      </c>
      <c r="N143" s="7" t="s">
        <v>30</v>
      </c>
      <c r="O143" s="7" t="s">
        <v>30</v>
      </c>
      <c r="P143" s="7" t="s">
        <v>30</v>
      </c>
      <c r="Q143" s="1"/>
      <c r="R143" s="8">
        <v>378</v>
      </c>
      <c r="S143" s="4">
        <v>7</v>
      </c>
      <c r="T143" s="4">
        <v>841185</v>
      </c>
      <c r="U143" s="4">
        <v>8</v>
      </c>
      <c r="V143" s="4">
        <v>4</v>
      </c>
      <c r="W143" s="4">
        <v>1</v>
      </c>
      <c r="X143" s="4">
        <v>1</v>
      </c>
      <c r="Y143" s="4">
        <v>8</v>
      </c>
      <c r="Z143" s="4">
        <v>5</v>
      </c>
      <c r="AA143" s="4" t="s">
        <v>27</v>
      </c>
      <c r="AB143" s="4">
        <v>1</v>
      </c>
      <c r="AC143" s="9">
        <v>0</v>
      </c>
      <c r="AD143" s="10">
        <v>2</v>
      </c>
      <c r="AE143" s="9">
        <v>0</v>
      </c>
      <c r="AF143" s="9">
        <v>0</v>
      </c>
      <c r="AG143" s="11">
        <v>1</v>
      </c>
      <c r="AH143" s="11">
        <v>1</v>
      </c>
      <c r="AI143" s="9">
        <v>0</v>
      </c>
      <c r="AJ143" s="9">
        <v>0</v>
      </c>
      <c r="AK143" s="10">
        <v>2</v>
      </c>
      <c r="AL143" s="9">
        <v>0</v>
      </c>
      <c r="AM143" s="4">
        <v>4</v>
      </c>
      <c r="AN143" s="4" t="s">
        <v>27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6">
        <v>1</v>
      </c>
    </row>
    <row r="144" spans="1:47">
      <c r="A144" s="22"/>
      <c r="B144" s="20"/>
      <c r="C144" s="20"/>
      <c r="D144" s="14">
        <v>841185</v>
      </c>
      <c r="E144" s="14">
        <v>145308</v>
      </c>
      <c r="F144" s="14">
        <v>841184</v>
      </c>
      <c r="G144" s="14">
        <v>841186</v>
      </c>
      <c r="H144" s="14">
        <v>145307</v>
      </c>
      <c r="I144" s="14">
        <v>145309</v>
      </c>
      <c r="J144" s="14">
        <v>919599</v>
      </c>
      <c r="K144" s="14">
        <v>60244</v>
      </c>
      <c r="L144" s="14">
        <v>88</v>
      </c>
      <c r="M144" s="14">
        <v>94</v>
      </c>
      <c r="N144" s="14">
        <v>15</v>
      </c>
      <c r="O144" s="14">
        <v>6</v>
      </c>
      <c r="P144" s="14">
        <v>5</v>
      </c>
      <c r="Q144" s="1"/>
      <c r="R144" s="8">
        <v>378</v>
      </c>
      <c r="S144" s="4">
        <v>3</v>
      </c>
      <c r="T144" s="4">
        <v>145308</v>
      </c>
      <c r="U144" s="4">
        <v>1</v>
      </c>
      <c r="V144" s="4">
        <v>4</v>
      </c>
      <c r="W144" s="4">
        <v>5</v>
      </c>
      <c r="X144" s="4">
        <v>3</v>
      </c>
      <c r="Y144" s="4">
        <v>0</v>
      </c>
      <c r="Z144" s="4">
        <v>8</v>
      </c>
      <c r="AA144" s="4" t="s">
        <v>27</v>
      </c>
      <c r="AB144" s="4">
        <v>1</v>
      </c>
      <c r="AC144" s="11">
        <v>1</v>
      </c>
      <c r="AD144" s="11">
        <v>1</v>
      </c>
      <c r="AE144" s="9">
        <v>0</v>
      </c>
      <c r="AF144" s="11">
        <v>1</v>
      </c>
      <c r="AG144" s="11">
        <v>1</v>
      </c>
      <c r="AH144" s="11">
        <v>1</v>
      </c>
      <c r="AI144" s="9">
        <v>0</v>
      </c>
      <c r="AJ144" s="9">
        <v>0</v>
      </c>
      <c r="AK144" s="11">
        <v>1</v>
      </c>
      <c r="AL144" s="9">
        <v>0</v>
      </c>
      <c r="AM144" s="4">
        <v>6</v>
      </c>
      <c r="AN144" s="4" t="s">
        <v>27</v>
      </c>
      <c r="AO144" s="15">
        <v>0</v>
      </c>
      <c r="AP144" s="15">
        <v>0</v>
      </c>
      <c r="AQ144" s="16">
        <v>1</v>
      </c>
      <c r="AR144" s="15">
        <v>0</v>
      </c>
      <c r="AS144" s="15">
        <v>0</v>
      </c>
      <c r="AT144" s="15">
        <v>0</v>
      </c>
      <c r="AU144" s="15">
        <v>0</v>
      </c>
    </row>
    <row r="145" spans="1:47">
      <c r="A145" s="22"/>
      <c r="B145" s="19">
        <v>377</v>
      </c>
      <c r="C145" s="19">
        <v>20180919</v>
      </c>
      <c r="D145" s="7" t="s">
        <v>33</v>
      </c>
      <c r="E145" s="7" t="s">
        <v>34</v>
      </c>
      <c r="F145" s="7" t="s">
        <v>33</v>
      </c>
      <c r="G145" s="7" t="s">
        <v>33</v>
      </c>
      <c r="H145" s="7" t="s">
        <v>34</v>
      </c>
      <c r="I145" s="7" t="s">
        <v>34</v>
      </c>
      <c r="J145" s="7" t="s">
        <v>30</v>
      </c>
      <c r="K145" s="7" t="s">
        <v>30</v>
      </c>
      <c r="L145" s="7" t="s">
        <v>30</v>
      </c>
      <c r="M145" s="7" t="s">
        <v>30</v>
      </c>
      <c r="N145" s="7" t="s">
        <v>30</v>
      </c>
      <c r="O145" s="7" t="s">
        <v>30</v>
      </c>
      <c r="P145" s="7" t="s">
        <v>30</v>
      </c>
      <c r="Q145" s="1"/>
      <c r="R145" s="8">
        <v>377</v>
      </c>
      <c r="S145" s="4">
        <v>2</v>
      </c>
      <c r="T145" s="4">
        <v>816931</v>
      </c>
      <c r="U145" s="4">
        <v>8</v>
      </c>
      <c r="V145" s="4">
        <v>1</v>
      </c>
      <c r="W145" s="4">
        <v>6</v>
      </c>
      <c r="X145" s="4">
        <v>9</v>
      </c>
      <c r="Y145" s="4">
        <v>3</v>
      </c>
      <c r="Z145" s="4">
        <v>1</v>
      </c>
      <c r="AA145" s="4" t="s">
        <v>27</v>
      </c>
      <c r="AB145" s="4">
        <v>1</v>
      </c>
      <c r="AC145" s="9">
        <v>0</v>
      </c>
      <c r="AD145" s="10">
        <v>2</v>
      </c>
      <c r="AE145" s="9">
        <v>0</v>
      </c>
      <c r="AF145" s="11">
        <v>1</v>
      </c>
      <c r="AG145" s="9">
        <v>0</v>
      </c>
      <c r="AH145" s="9">
        <v>0</v>
      </c>
      <c r="AI145" s="11">
        <v>1</v>
      </c>
      <c r="AJ145" s="9">
        <v>0</v>
      </c>
      <c r="AK145" s="11">
        <v>1</v>
      </c>
      <c r="AL145" s="11">
        <v>1</v>
      </c>
      <c r="AM145" s="4">
        <v>5</v>
      </c>
      <c r="AN145" s="4" t="s">
        <v>27</v>
      </c>
      <c r="AO145" s="15">
        <v>0</v>
      </c>
      <c r="AP145" s="16">
        <v>1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</row>
    <row r="146" spans="1:47">
      <c r="A146" s="22"/>
      <c r="B146" s="20"/>
      <c r="C146" s="20"/>
      <c r="D146" s="14">
        <v>816931</v>
      </c>
      <c r="E146" s="14">
        <v>231264</v>
      </c>
      <c r="F146" s="14">
        <v>816930</v>
      </c>
      <c r="G146" s="14">
        <v>816932</v>
      </c>
      <c r="H146" s="14">
        <v>231263</v>
      </c>
      <c r="I146" s="14">
        <v>231265</v>
      </c>
      <c r="J146" s="14">
        <v>204343</v>
      </c>
      <c r="K146" s="14">
        <v>1533</v>
      </c>
      <c r="L146" s="14">
        <v>124</v>
      </c>
      <c r="M146" s="14">
        <v>90</v>
      </c>
      <c r="N146" s="14">
        <v>87</v>
      </c>
      <c r="O146" s="14">
        <v>5</v>
      </c>
      <c r="P146" s="14">
        <v>8</v>
      </c>
      <c r="Q146" s="1"/>
      <c r="R146" s="8">
        <v>377</v>
      </c>
      <c r="S146" s="4">
        <v>1</v>
      </c>
      <c r="T146" s="4">
        <v>231264</v>
      </c>
      <c r="U146" s="4">
        <v>2</v>
      </c>
      <c r="V146" s="4">
        <v>3</v>
      </c>
      <c r="W146" s="4">
        <v>1</v>
      </c>
      <c r="X146" s="4">
        <v>2</v>
      </c>
      <c r="Y146" s="4">
        <v>6</v>
      </c>
      <c r="Z146" s="4">
        <v>4</v>
      </c>
      <c r="AA146" s="4" t="s">
        <v>27</v>
      </c>
      <c r="AB146" s="4">
        <v>1</v>
      </c>
      <c r="AC146" s="9">
        <v>0</v>
      </c>
      <c r="AD146" s="11">
        <v>1</v>
      </c>
      <c r="AE146" s="10">
        <v>2</v>
      </c>
      <c r="AF146" s="11">
        <v>1</v>
      </c>
      <c r="AG146" s="11">
        <v>1</v>
      </c>
      <c r="AH146" s="9">
        <v>0</v>
      </c>
      <c r="AI146" s="11">
        <v>1</v>
      </c>
      <c r="AJ146" s="9">
        <v>0</v>
      </c>
      <c r="AK146" s="9">
        <v>0</v>
      </c>
      <c r="AL146" s="9">
        <v>0</v>
      </c>
      <c r="AM146" s="4">
        <v>5</v>
      </c>
      <c r="AN146" s="4" t="s">
        <v>27</v>
      </c>
      <c r="AO146" s="16">
        <v>1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</row>
    <row r="147" spans="1:47">
      <c r="A147" s="22"/>
      <c r="B147" s="19">
        <v>376</v>
      </c>
      <c r="C147" s="19">
        <v>20180912</v>
      </c>
      <c r="D147" s="7" t="s">
        <v>31</v>
      </c>
      <c r="E147" s="7" t="s">
        <v>35</v>
      </c>
      <c r="F147" s="7" t="s">
        <v>31</v>
      </c>
      <c r="G147" s="7" t="s">
        <v>31</v>
      </c>
      <c r="H147" s="7" t="s">
        <v>35</v>
      </c>
      <c r="I147" s="7" t="s">
        <v>35</v>
      </c>
      <c r="J147" s="7" t="s">
        <v>30</v>
      </c>
      <c r="K147" s="7" t="s">
        <v>30</v>
      </c>
      <c r="L147" s="7" t="s">
        <v>30</v>
      </c>
      <c r="M147" s="7" t="s">
        <v>30</v>
      </c>
      <c r="N147" s="7" t="s">
        <v>30</v>
      </c>
      <c r="O147" s="7" t="s">
        <v>30</v>
      </c>
      <c r="P147" s="7" t="s">
        <v>30</v>
      </c>
      <c r="Q147" s="1"/>
      <c r="R147" s="8">
        <v>376</v>
      </c>
      <c r="S147" s="4">
        <v>5</v>
      </c>
      <c r="T147" s="4">
        <v>896894</v>
      </c>
      <c r="U147" s="4">
        <v>8</v>
      </c>
      <c r="V147" s="4">
        <v>9</v>
      </c>
      <c r="W147" s="4">
        <v>6</v>
      </c>
      <c r="X147" s="4">
        <v>8</v>
      </c>
      <c r="Y147" s="4">
        <v>9</v>
      </c>
      <c r="Z147" s="4">
        <v>4</v>
      </c>
      <c r="AA147" s="4" t="s">
        <v>27</v>
      </c>
      <c r="AB147" s="4">
        <v>1</v>
      </c>
      <c r="AC147" s="9">
        <v>0</v>
      </c>
      <c r="AD147" s="9">
        <v>0</v>
      </c>
      <c r="AE147" s="9">
        <v>0</v>
      </c>
      <c r="AF147" s="9">
        <v>0</v>
      </c>
      <c r="AG147" s="11">
        <v>1</v>
      </c>
      <c r="AH147" s="9">
        <v>0</v>
      </c>
      <c r="AI147" s="11">
        <v>1</v>
      </c>
      <c r="AJ147" s="9">
        <v>0</v>
      </c>
      <c r="AK147" s="10">
        <v>2</v>
      </c>
      <c r="AL147" s="10">
        <v>2</v>
      </c>
      <c r="AM147" s="4">
        <v>4</v>
      </c>
      <c r="AN147" s="4" t="s">
        <v>27</v>
      </c>
      <c r="AO147" s="15">
        <v>0</v>
      </c>
      <c r="AP147" s="15">
        <v>0</v>
      </c>
      <c r="AQ147" s="15">
        <v>0</v>
      </c>
      <c r="AR147" s="15">
        <v>0</v>
      </c>
      <c r="AS147" s="16">
        <v>1</v>
      </c>
      <c r="AT147" s="15">
        <v>0</v>
      </c>
      <c r="AU147" s="15">
        <v>0</v>
      </c>
    </row>
    <row r="148" spans="1:47">
      <c r="A148" s="22"/>
      <c r="B148" s="20"/>
      <c r="C148" s="20"/>
      <c r="D148" s="14">
        <v>896894</v>
      </c>
      <c r="E148" s="14">
        <v>867906</v>
      </c>
      <c r="F148" s="14">
        <v>896893</v>
      </c>
      <c r="G148" s="14">
        <v>896895</v>
      </c>
      <c r="H148" s="14">
        <v>867905</v>
      </c>
      <c r="I148" s="14">
        <v>867907</v>
      </c>
      <c r="J148" s="14">
        <v>389454</v>
      </c>
      <c r="K148" s="14">
        <v>55666</v>
      </c>
      <c r="L148" s="14">
        <v>281</v>
      </c>
      <c r="M148" s="14">
        <v>22</v>
      </c>
      <c r="N148" s="14">
        <v>32</v>
      </c>
      <c r="O148" s="14">
        <v>2</v>
      </c>
      <c r="P148" s="14">
        <v>4</v>
      </c>
      <c r="Q148" s="1"/>
      <c r="R148" s="8">
        <v>376</v>
      </c>
      <c r="S148" s="4">
        <v>7</v>
      </c>
      <c r="T148" s="4">
        <v>867906</v>
      </c>
      <c r="U148" s="4">
        <v>8</v>
      </c>
      <c r="V148" s="4">
        <v>6</v>
      </c>
      <c r="W148" s="4">
        <v>7</v>
      </c>
      <c r="X148" s="4">
        <v>9</v>
      </c>
      <c r="Y148" s="4">
        <v>0</v>
      </c>
      <c r="Z148" s="4">
        <v>6</v>
      </c>
      <c r="AA148" s="4" t="s">
        <v>27</v>
      </c>
      <c r="AB148" s="4">
        <v>1</v>
      </c>
      <c r="AC148" s="11">
        <v>1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10">
        <v>2</v>
      </c>
      <c r="AJ148" s="11">
        <v>1</v>
      </c>
      <c r="AK148" s="11">
        <v>1</v>
      </c>
      <c r="AL148" s="11">
        <v>1</v>
      </c>
      <c r="AM148" s="4">
        <v>5</v>
      </c>
      <c r="AN148" s="4" t="s">
        <v>27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6">
        <v>1</v>
      </c>
    </row>
    <row r="149" spans="1:47">
      <c r="A149" s="22"/>
      <c r="B149" s="19">
        <v>375</v>
      </c>
      <c r="C149" s="19">
        <v>20180905</v>
      </c>
      <c r="D149" s="7" t="s">
        <v>33</v>
      </c>
      <c r="E149" s="7" t="s">
        <v>29</v>
      </c>
      <c r="F149" s="7" t="s">
        <v>33</v>
      </c>
      <c r="G149" s="7" t="s">
        <v>33</v>
      </c>
      <c r="H149" s="7" t="s">
        <v>29</v>
      </c>
      <c r="I149" s="7" t="s">
        <v>29</v>
      </c>
      <c r="J149" s="7" t="s">
        <v>30</v>
      </c>
      <c r="K149" s="7" t="s">
        <v>30</v>
      </c>
      <c r="L149" s="7" t="s">
        <v>30</v>
      </c>
      <c r="M149" s="7" t="s">
        <v>30</v>
      </c>
      <c r="N149" s="7" t="s">
        <v>30</v>
      </c>
      <c r="O149" s="7" t="s">
        <v>30</v>
      </c>
      <c r="P149" s="7" t="s">
        <v>30</v>
      </c>
      <c r="Q149" s="1"/>
      <c r="R149" s="8">
        <v>375</v>
      </c>
      <c r="S149" s="4">
        <v>2</v>
      </c>
      <c r="T149" s="4">
        <v>605184</v>
      </c>
      <c r="U149" s="4">
        <v>6</v>
      </c>
      <c r="V149" s="4">
        <v>0</v>
      </c>
      <c r="W149" s="4">
        <v>5</v>
      </c>
      <c r="X149" s="4">
        <v>1</v>
      </c>
      <c r="Y149" s="4">
        <v>8</v>
      </c>
      <c r="Z149" s="4">
        <v>4</v>
      </c>
      <c r="AA149" s="4" t="s">
        <v>27</v>
      </c>
      <c r="AB149" s="4">
        <v>1</v>
      </c>
      <c r="AC149" s="11">
        <v>1</v>
      </c>
      <c r="AD149" s="11">
        <v>1</v>
      </c>
      <c r="AE149" s="9">
        <v>0</v>
      </c>
      <c r="AF149" s="9">
        <v>0</v>
      </c>
      <c r="AG149" s="11">
        <v>1</v>
      </c>
      <c r="AH149" s="11">
        <v>1</v>
      </c>
      <c r="AI149" s="11">
        <v>1</v>
      </c>
      <c r="AJ149" s="9">
        <v>0</v>
      </c>
      <c r="AK149" s="11">
        <v>1</v>
      </c>
      <c r="AL149" s="9">
        <v>0</v>
      </c>
      <c r="AM149" s="4">
        <v>6</v>
      </c>
      <c r="AN149" s="4" t="s">
        <v>27</v>
      </c>
      <c r="AO149" s="15">
        <v>0</v>
      </c>
      <c r="AP149" s="16">
        <v>1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</row>
    <row r="150" spans="1:47">
      <c r="A150" s="22"/>
      <c r="B150" s="20"/>
      <c r="C150" s="20"/>
      <c r="D150" s="14">
        <v>605184</v>
      </c>
      <c r="E150" s="14">
        <v>587183</v>
      </c>
      <c r="F150" s="14">
        <v>605183</v>
      </c>
      <c r="G150" s="14">
        <v>605185</v>
      </c>
      <c r="H150" s="14">
        <v>587182</v>
      </c>
      <c r="I150" s="14">
        <v>587184</v>
      </c>
      <c r="J150" s="14">
        <v>807929</v>
      </c>
      <c r="K150" s="14">
        <v>63108</v>
      </c>
      <c r="L150" s="14">
        <v>81</v>
      </c>
      <c r="M150" s="14">
        <v>69</v>
      </c>
      <c r="N150" s="14">
        <v>6</v>
      </c>
      <c r="O150" s="14">
        <v>7</v>
      </c>
      <c r="P150" s="14">
        <v>8</v>
      </c>
      <c r="Q150" s="1"/>
      <c r="R150" s="8">
        <v>375</v>
      </c>
      <c r="S150" s="4">
        <v>6</v>
      </c>
      <c r="T150" s="4">
        <v>587183</v>
      </c>
      <c r="U150" s="4">
        <v>5</v>
      </c>
      <c r="V150" s="4">
        <v>8</v>
      </c>
      <c r="W150" s="4">
        <v>7</v>
      </c>
      <c r="X150" s="4">
        <v>1</v>
      </c>
      <c r="Y150" s="4">
        <v>8</v>
      </c>
      <c r="Z150" s="4">
        <v>3</v>
      </c>
      <c r="AA150" s="4" t="s">
        <v>27</v>
      </c>
      <c r="AB150" s="4">
        <v>1</v>
      </c>
      <c r="AC150" s="9">
        <v>0</v>
      </c>
      <c r="AD150" s="11">
        <v>1</v>
      </c>
      <c r="AE150" s="9">
        <v>0</v>
      </c>
      <c r="AF150" s="11">
        <v>1</v>
      </c>
      <c r="AG150" s="9">
        <v>0</v>
      </c>
      <c r="AH150" s="11">
        <v>1</v>
      </c>
      <c r="AI150" s="9">
        <v>0</v>
      </c>
      <c r="AJ150" s="11">
        <v>1</v>
      </c>
      <c r="AK150" s="10">
        <v>2</v>
      </c>
      <c r="AL150" s="9">
        <v>0</v>
      </c>
      <c r="AM150" s="4">
        <v>5</v>
      </c>
      <c r="AN150" s="4" t="s">
        <v>27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6">
        <v>1</v>
      </c>
      <c r="AU150" s="15">
        <v>0</v>
      </c>
    </row>
    <row r="151" spans="1:47">
      <c r="A151" s="22"/>
      <c r="B151" s="19">
        <v>374</v>
      </c>
      <c r="C151" s="19">
        <v>20180829</v>
      </c>
      <c r="D151" s="7" t="s">
        <v>29</v>
      </c>
      <c r="E151" s="7" t="s">
        <v>35</v>
      </c>
      <c r="F151" s="7" t="s">
        <v>29</v>
      </c>
      <c r="G151" s="7" t="s">
        <v>29</v>
      </c>
      <c r="H151" s="7" t="s">
        <v>35</v>
      </c>
      <c r="I151" s="7" t="s">
        <v>35</v>
      </c>
      <c r="J151" s="7" t="s">
        <v>30</v>
      </c>
      <c r="K151" s="7" t="s">
        <v>30</v>
      </c>
      <c r="L151" s="7" t="s">
        <v>30</v>
      </c>
      <c r="M151" s="7" t="s">
        <v>30</v>
      </c>
      <c r="N151" s="7" t="s">
        <v>30</v>
      </c>
      <c r="O151" s="7" t="s">
        <v>30</v>
      </c>
      <c r="P151" s="7" t="s">
        <v>30</v>
      </c>
      <c r="Q151" s="1"/>
      <c r="R151" s="8">
        <v>374</v>
      </c>
      <c r="S151" s="4">
        <v>6</v>
      </c>
      <c r="T151" s="4">
        <v>605662</v>
      </c>
      <c r="U151" s="4">
        <v>6</v>
      </c>
      <c r="V151" s="4">
        <v>0</v>
      </c>
      <c r="W151" s="4">
        <v>5</v>
      </c>
      <c r="X151" s="4">
        <v>6</v>
      </c>
      <c r="Y151" s="4">
        <v>6</v>
      </c>
      <c r="Z151" s="4">
        <v>2</v>
      </c>
      <c r="AA151" s="4" t="s">
        <v>27</v>
      </c>
      <c r="AB151" s="4">
        <v>1</v>
      </c>
      <c r="AC151" s="11">
        <v>1</v>
      </c>
      <c r="AD151" s="9">
        <v>0</v>
      </c>
      <c r="AE151" s="11">
        <v>1</v>
      </c>
      <c r="AF151" s="9">
        <v>0</v>
      </c>
      <c r="AG151" s="9">
        <v>0</v>
      </c>
      <c r="AH151" s="11">
        <v>1</v>
      </c>
      <c r="AI151" s="17">
        <v>3</v>
      </c>
      <c r="AJ151" s="9">
        <v>0</v>
      </c>
      <c r="AK151" s="9">
        <v>0</v>
      </c>
      <c r="AL151" s="9">
        <v>0</v>
      </c>
      <c r="AM151" s="4">
        <v>4</v>
      </c>
      <c r="AN151" s="4" t="s">
        <v>27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6">
        <v>1</v>
      </c>
      <c r="AU151" s="15">
        <v>0</v>
      </c>
    </row>
    <row r="152" spans="1:47">
      <c r="A152" s="22"/>
      <c r="B152" s="20"/>
      <c r="C152" s="20"/>
      <c r="D152" s="14">
        <v>605662</v>
      </c>
      <c r="E152" s="14">
        <v>945297</v>
      </c>
      <c r="F152" s="14">
        <v>605661</v>
      </c>
      <c r="G152" s="14">
        <v>605663</v>
      </c>
      <c r="H152" s="14">
        <v>945296</v>
      </c>
      <c r="I152" s="14">
        <v>945298</v>
      </c>
      <c r="J152" s="14">
        <v>612377</v>
      </c>
      <c r="K152" s="14">
        <v>70247</v>
      </c>
      <c r="L152" s="14">
        <v>171</v>
      </c>
      <c r="M152" s="14">
        <v>26</v>
      </c>
      <c r="N152" s="14">
        <v>60</v>
      </c>
      <c r="O152" s="14">
        <v>8</v>
      </c>
      <c r="P152" s="14">
        <v>3</v>
      </c>
      <c r="Q152" s="1"/>
      <c r="R152" s="8">
        <v>374</v>
      </c>
      <c r="S152" s="4">
        <v>7</v>
      </c>
      <c r="T152" s="4">
        <v>945297</v>
      </c>
      <c r="U152" s="4">
        <v>9</v>
      </c>
      <c r="V152" s="4">
        <v>4</v>
      </c>
      <c r="W152" s="4">
        <v>5</v>
      </c>
      <c r="X152" s="4">
        <v>2</v>
      </c>
      <c r="Y152" s="4">
        <v>9</v>
      </c>
      <c r="Z152" s="4">
        <v>7</v>
      </c>
      <c r="AA152" s="4" t="s">
        <v>27</v>
      </c>
      <c r="AB152" s="4">
        <v>1</v>
      </c>
      <c r="AC152" s="9">
        <v>0</v>
      </c>
      <c r="AD152" s="9">
        <v>0</v>
      </c>
      <c r="AE152" s="11">
        <v>1</v>
      </c>
      <c r="AF152" s="9">
        <v>0</v>
      </c>
      <c r="AG152" s="11">
        <v>1</v>
      </c>
      <c r="AH152" s="11">
        <v>1</v>
      </c>
      <c r="AI152" s="9">
        <v>0</v>
      </c>
      <c r="AJ152" s="11">
        <v>1</v>
      </c>
      <c r="AK152" s="9">
        <v>0</v>
      </c>
      <c r="AL152" s="10">
        <v>2</v>
      </c>
      <c r="AM152" s="4">
        <v>5</v>
      </c>
      <c r="AN152" s="4" t="s">
        <v>27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6">
        <v>1</v>
      </c>
    </row>
    <row r="153" spans="1:47">
      <c r="A153" s="22"/>
      <c r="B153" s="19">
        <v>373</v>
      </c>
      <c r="C153" s="19">
        <v>20180822</v>
      </c>
      <c r="D153" s="7" t="s">
        <v>29</v>
      </c>
      <c r="E153" s="7" t="s">
        <v>28</v>
      </c>
      <c r="F153" s="7" t="s">
        <v>29</v>
      </c>
      <c r="G153" s="7" t="s">
        <v>29</v>
      </c>
      <c r="H153" s="7" t="s">
        <v>28</v>
      </c>
      <c r="I153" s="7" t="s">
        <v>28</v>
      </c>
      <c r="J153" s="7" t="s">
        <v>30</v>
      </c>
      <c r="K153" s="7" t="s">
        <v>30</v>
      </c>
      <c r="L153" s="7" t="s">
        <v>30</v>
      </c>
      <c r="M153" s="7" t="s">
        <v>30</v>
      </c>
      <c r="N153" s="7" t="s">
        <v>30</v>
      </c>
      <c r="O153" s="7" t="s">
        <v>30</v>
      </c>
      <c r="P153" s="7" t="s">
        <v>30</v>
      </c>
      <c r="Q153" s="1"/>
      <c r="R153" s="8">
        <v>373</v>
      </c>
      <c r="S153" s="4">
        <v>6</v>
      </c>
      <c r="T153" s="4">
        <v>814568</v>
      </c>
      <c r="U153" s="4">
        <v>8</v>
      </c>
      <c r="V153" s="4">
        <v>1</v>
      </c>
      <c r="W153" s="4">
        <v>4</v>
      </c>
      <c r="X153" s="4">
        <v>5</v>
      </c>
      <c r="Y153" s="4">
        <v>6</v>
      </c>
      <c r="Z153" s="4">
        <v>8</v>
      </c>
      <c r="AA153" s="4" t="s">
        <v>27</v>
      </c>
      <c r="AB153" s="4">
        <v>1</v>
      </c>
      <c r="AC153" s="9">
        <v>0</v>
      </c>
      <c r="AD153" s="11">
        <v>1</v>
      </c>
      <c r="AE153" s="9">
        <v>0</v>
      </c>
      <c r="AF153" s="9">
        <v>0</v>
      </c>
      <c r="AG153" s="11">
        <v>1</v>
      </c>
      <c r="AH153" s="11">
        <v>1</v>
      </c>
      <c r="AI153" s="11">
        <v>1</v>
      </c>
      <c r="AJ153" s="9">
        <v>0</v>
      </c>
      <c r="AK153" s="10">
        <v>2</v>
      </c>
      <c r="AL153" s="9">
        <v>0</v>
      </c>
      <c r="AM153" s="4">
        <v>5</v>
      </c>
      <c r="AN153" s="4" t="s">
        <v>27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6">
        <v>1</v>
      </c>
      <c r="AU153" s="15">
        <v>0</v>
      </c>
    </row>
    <row r="154" spans="1:47">
      <c r="A154" s="22"/>
      <c r="B154" s="20"/>
      <c r="C154" s="20"/>
      <c r="D154" s="14">
        <v>814568</v>
      </c>
      <c r="E154" s="14">
        <v>907678</v>
      </c>
      <c r="F154" s="14">
        <v>814567</v>
      </c>
      <c r="G154" s="14">
        <v>814569</v>
      </c>
      <c r="H154" s="14">
        <v>907677</v>
      </c>
      <c r="I154" s="14">
        <v>907679</v>
      </c>
      <c r="J154" s="14">
        <v>750742</v>
      </c>
      <c r="K154" s="14">
        <v>42010</v>
      </c>
      <c r="L154" s="14">
        <v>102</v>
      </c>
      <c r="M154" s="14">
        <v>17</v>
      </c>
      <c r="N154" s="14">
        <v>0</v>
      </c>
      <c r="O154" s="14">
        <v>9</v>
      </c>
      <c r="P154" s="14">
        <v>6</v>
      </c>
      <c r="Q154" s="1"/>
      <c r="R154" s="8">
        <v>373</v>
      </c>
      <c r="S154" s="4">
        <v>3</v>
      </c>
      <c r="T154" s="4">
        <v>907678</v>
      </c>
      <c r="U154" s="4">
        <v>9</v>
      </c>
      <c r="V154" s="4">
        <v>0</v>
      </c>
      <c r="W154" s="4">
        <v>7</v>
      </c>
      <c r="X154" s="4">
        <v>6</v>
      </c>
      <c r="Y154" s="4">
        <v>7</v>
      </c>
      <c r="Z154" s="4">
        <v>8</v>
      </c>
      <c r="AA154" s="4" t="s">
        <v>27</v>
      </c>
      <c r="AB154" s="4">
        <v>1</v>
      </c>
      <c r="AC154" s="11">
        <v>1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11">
        <v>1</v>
      </c>
      <c r="AJ154" s="10">
        <v>2</v>
      </c>
      <c r="AK154" s="11">
        <v>1</v>
      </c>
      <c r="AL154" s="11">
        <v>1</v>
      </c>
      <c r="AM154" s="4">
        <v>5</v>
      </c>
      <c r="AN154" s="4" t="s">
        <v>27</v>
      </c>
      <c r="AO154" s="15">
        <v>0</v>
      </c>
      <c r="AP154" s="15">
        <v>0</v>
      </c>
      <c r="AQ154" s="16">
        <v>1</v>
      </c>
      <c r="AR154" s="15">
        <v>0</v>
      </c>
      <c r="AS154" s="15">
        <v>0</v>
      </c>
      <c r="AT154" s="15">
        <v>0</v>
      </c>
      <c r="AU154" s="15">
        <v>0</v>
      </c>
    </row>
    <row r="155" spans="1:47">
      <c r="A155" s="22"/>
      <c r="B155" s="19">
        <v>372</v>
      </c>
      <c r="C155" s="19">
        <v>20180815</v>
      </c>
      <c r="D155" s="7" t="s">
        <v>32</v>
      </c>
      <c r="E155" s="7" t="s">
        <v>31</v>
      </c>
      <c r="F155" s="7" t="s">
        <v>32</v>
      </c>
      <c r="G155" s="7" t="s">
        <v>32</v>
      </c>
      <c r="H155" s="7" t="s">
        <v>31</v>
      </c>
      <c r="I155" s="7" t="s">
        <v>31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 t="s">
        <v>30</v>
      </c>
      <c r="Q155" s="1"/>
      <c r="R155" s="8">
        <v>372</v>
      </c>
      <c r="S155" s="4">
        <v>4</v>
      </c>
      <c r="T155" s="4">
        <v>777245</v>
      </c>
      <c r="U155" s="4">
        <v>7</v>
      </c>
      <c r="V155" s="4">
        <v>7</v>
      </c>
      <c r="W155" s="4">
        <v>7</v>
      </c>
      <c r="X155" s="4">
        <v>2</v>
      </c>
      <c r="Y155" s="4">
        <v>4</v>
      </c>
      <c r="Z155" s="4">
        <v>5</v>
      </c>
      <c r="AA155" s="4" t="s">
        <v>27</v>
      </c>
      <c r="AB155" s="4">
        <v>1</v>
      </c>
      <c r="AC155" s="9">
        <v>0</v>
      </c>
      <c r="AD155" s="9">
        <v>0</v>
      </c>
      <c r="AE155" s="11">
        <v>1</v>
      </c>
      <c r="AF155" s="9">
        <v>0</v>
      </c>
      <c r="AG155" s="11">
        <v>1</v>
      </c>
      <c r="AH155" s="11">
        <v>1</v>
      </c>
      <c r="AI155" s="9">
        <v>0</v>
      </c>
      <c r="AJ155" s="17">
        <v>3</v>
      </c>
      <c r="AK155" s="9">
        <v>0</v>
      </c>
      <c r="AL155" s="9">
        <v>0</v>
      </c>
      <c r="AM155" s="4">
        <v>4</v>
      </c>
      <c r="AN155" s="4" t="s">
        <v>27</v>
      </c>
      <c r="AO155" s="15">
        <v>0</v>
      </c>
      <c r="AP155" s="15">
        <v>0</v>
      </c>
      <c r="AQ155" s="15">
        <v>0</v>
      </c>
      <c r="AR155" s="16">
        <v>1</v>
      </c>
      <c r="AS155" s="15">
        <v>0</v>
      </c>
      <c r="AT155" s="15">
        <v>0</v>
      </c>
      <c r="AU155" s="15">
        <v>0</v>
      </c>
    </row>
    <row r="156" spans="1:47">
      <c r="A156" s="22"/>
      <c r="B156" s="20"/>
      <c r="C156" s="20"/>
      <c r="D156" s="14">
        <v>777245</v>
      </c>
      <c r="E156" s="14">
        <v>433189</v>
      </c>
      <c r="F156" s="14">
        <v>777244</v>
      </c>
      <c r="G156" s="14">
        <v>777246</v>
      </c>
      <c r="H156" s="14">
        <v>433188</v>
      </c>
      <c r="I156" s="14">
        <v>433190</v>
      </c>
      <c r="J156" s="14">
        <v>748647</v>
      </c>
      <c r="K156" s="14">
        <v>41862</v>
      </c>
      <c r="L156" s="14">
        <v>708</v>
      </c>
      <c r="M156" s="14">
        <v>92</v>
      </c>
      <c r="N156" s="14">
        <v>64</v>
      </c>
      <c r="O156" s="14">
        <v>8</v>
      </c>
      <c r="P156" s="14">
        <v>4</v>
      </c>
      <c r="Q156" s="1"/>
      <c r="R156" s="8">
        <v>372</v>
      </c>
      <c r="S156" s="4">
        <v>5</v>
      </c>
      <c r="T156" s="4">
        <v>433189</v>
      </c>
      <c r="U156" s="4">
        <v>4</v>
      </c>
      <c r="V156" s="4">
        <v>3</v>
      </c>
      <c r="W156" s="4">
        <v>3</v>
      </c>
      <c r="X156" s="4">
        <v>1</v>
      </c>
      <c r="Y156" s="4">
        <v>8</v>
      </c>
      <c r="Z156" s="4">
        <v>9</v>
      </c>
      <c r="AA156" s="4" t="s">
        <v>27</v>
      </c>
      <c r="AB156" s="4">
        <v>1</v>
      </c>
      <c r="AC156" s="9">
        <v>0</v>
      </c>
      <c r="AD156" s="11">
        <v>1</v>
      </c>
      <c r="AE156" s="9">
        <v>0</v>
      </c>
      <c r="AF156" s="10">
        <v>2</v>
      </c>
      <c r="AG156" s="11">
        <v>1</v>
      </c>
      <c r="AH156" s="9">
        <v>0</v>
      </c>
      <c r="AI156" s="9">
        <v>0</v>
      </c>
      <c r="AJ156" s="9">
        <v>0</v>
      </c>
      <c r="AK156" s="11">
        <v>1</v>
      </c>
      <c r="AL156" s="11">
        <v>1</v>
      </c>
      <c r="AM156" s="4">
        <v>5</v>
      </c>
      <c r="AN156" s="4" t="s">
        <v>27</v>
      </c>
      <c r="AO156" s="15">
        <v>0</v>
      </c>
      <c r="AP156" s="15">
        <v>0</v>
      </c>
      <c r="AQ156" s="15">
        <v>0</v>
      </c>
      <c r="AR156" s="15">
        <v>0</v>
      </c>
      <c r="AS156" s="16">
        <v>1</v>
      </c>
      <c r="AT156" s="15">
        <v>0</v>
      </c>
      <c r="AU156" s="15">
        <v>0</v>
      </c>
    </row>
    <row r="157" spans="1:47">
      <c r="A157" s="22"/>
      <c r="B157" s="19">
        <v>371</v>
      </c>
      <c r="C157" s="19">
        <v>20180808</v>
      </c>
      <c r="D157" s="7" t="s">
        <v>32</v>
      </c>
      <c r="E157" s="7" t="s">
        <v>31</v>
      </c>
      <c r="F157" s="7" t="s">
        <v>32</v>
      </c>
      <c r="G157" s="7" t="s">
        <v>32</v>
      </c>
      <c r="H157" s="7" t="s">
        <v>31</v>
      </c>
      <c r="I157" s="7" t="s">
        <v>31</v>
      </c>
      <c r="J157" s="7" t="s">
        <v>30</v>
      </c>
      <c r="K157" s="7" t="s">
        <v>30</v>
      </c>
      <c r="L157" s="7" t="s">
        <v>30</v>
      </c>
      <c r="M157" s="7" t="s">
        <v>30</v>
      </c>
      <c r="N157" s="7" t="s">
        <v>30</v>
      </c>
      <c r="O157" s="7" t="s">
        <v>30</v>
      </c>
      <c r="P157" s="7" t="s">
        <v>30</v>
      </c>
      <c r="Q157" s="1"/>
      <c r="R157" s="8">
        <v>371</v>
      </c>
      <c r="S157" s="4">
        <v>4</v>
      </c>
      <c r="T157" s="4">
        <v>961772</v>
      </c>
      <c r="U157" s="4">
        <v>9</v>
      </c>
      <c r="V157" s="4">
        <v>6</v>
      </c>
      <c r="W157" s="4">
        <v>1</v>
      </c>
      <c r="X157" s="4">
        <v>7</v>
      </c>
      <c r="Y157" s="4">
        <v>7</v>
      </c>
      <c r="Z157" s="4">
        <v>2</v>
      </c>
      <c r="AA157" s="4" t="s">
        <v>27</v>
      </c>
      <c r="AB157" s="4">
        <v>1</v>
      </c>
      <c r="AC157" s="9">
        <v>0</v>
      </c>
      <c r="AD157" s="11">
        <v>1</v>
      </c>
      <c r="AE157" s="11">
        <v>1</v>
      </c>
      <c r="AF157" s="9">
        <v>0</v>
      </c>
      <c r="AG157" s="9">
        <v>0</v>
      </c>
      <c r="AH157" s="9">
        <v>0</v>
      </c>
      <c r="AI157" s="11">
        <v>1</v>
      </c>
      <c r="AJ157" s="10">
        <v>2</v>
      </c>
      <c r="AK157" s="9">
        <v>0</v>
      </c>
      <c r="AL157" s="11">
        <v>1</v>
      </c>
      <c r="AM157" s="4">
        <v>5</v>
      </c>
      <c r="AN157" s="4" t="s">
        <v>27</v>
      </c>
      <c r="AO157" s="15">
        <v>0</v>
      </c>
      <c r="AP157" s="15">
        <v>0</v>
      </c>
      <c r="AQ157" s="15">
        <v>0</v>
      </c>
      <c r="AR157" s="16">
        <v>1</v>
      </c>
      <c r="AS157" s="15">
        <v>0</v>
      </c>
      <c r="AT157" s="15">
        <v>0</v>
      </c>
      <c r="AU157" s="15">
        <v>0</v>
      </c>
    </row>
    <row r="158" spans="1:47">
      <c r="A158" s="22"/>
      <c r="B158" s="20"/>
      <c r="C158" s="20"/>
      <c r="D158" s="14">
        <v>961772</v>
      </c>
      <c r="E158" s="14">
        <v>709507</v>
      </c>
      <c r="F158" s="14">
        <v>961771</v>
      </c>
      <c r="G158" s="14">
        <v>961773</v>
      </c>
      <c r="H158" s="14">
        <v>709506</v>
      </c>
      <c r="I158" s="14">
        <v>709508</v>
      </c>
      <c r="J158" s="14">
        <v>196854</v>
      </c>
      <c r="K158" s="14">
        <v>27739</v>
      </c>
      <c r="L158" s="14">
        <v>670</v>
      </c>
      <c r="M158" s="14">
        <v>46</v>
      </c>
      <c r="N158" s="14">
        <v>89</v>
      </c>
      <c r="O158" s="14">
        <v>6</v>
      </c>
      <c r="P158" s="14">
        <v>4</v>
      </c>
      <c r="Q158" s="1"/>
      <c r="R158" s="8">
        <v>371</v>
      </c>
      <c r="S158" s="4">
        <v>5</v>
      </c>
      <c r="T158" s="4">
        <v>709507</v>
      </c>
      <c r="U158" s="4">
        <v>7</v>
      </c>
      <c r="V158" s="4">
        <v>0</v>
      </c>
      <c r="W158" s="4">
        <v>9</v>
      </c>
      <c r="X158" s="4">
        <v>5</v>
      </c>
      <c r="Y158" s="4">
        <v>0</v>
      </c>
      <c r="Z158" s="4">
        <v>7</v>
      </c>
      <c r="AA158" s="4" t="s">
        <v>27</v>
      </c>
      <c r="AB158" s="4">
        <v>1</v>
      </c>
      <c r="AC158" s="10">
        <v>2</v>
      </c>
      <c r="AD158" s="9">
        <v>0</v>
      </c>
      <c r="AE158" s="9">
        <v>0</v>
      </c>
      <c r="AF158" s="9">
        <v>0</v>
      </c>
      <c r="AG158" s="9">
        <v>0</v>
      </c>
      <c r="AH158" s="11">
        <v>1</v>
      </c>
      <c r="AI158" s="9">
        <v>0</v>
      </c>
      <c r="AJ158" s="10">
        <v>2</v>
      </c>
      <c r="AK158" s="9">
        <v>0</v>
      </c>
      <c r="AL158" s="11">
        <v>1</v>
      </c>
      <c r="AM158" s="4">
        <v>4</v>
      </c>
      <c r="AN158" s="4" t="s">
        <v>27</v>
      </c>
      <c r="AO158" s="15">
        <v>0</v>
      </c>
      <c r="AP158" s="15">
        <v>0</v>
      </c>
      <c r="AQ158" s="15">
        <v>0</v>
      </c>
      <c r="AR158" s="15">
        <v>0</v>
      </c>
      <c r="AS158" s="16">
        <v>1</v>
      </c>
      <c r="AT158" s="15">
        <v>0</v>
      </c>
      <c r="AU158" s="15">
        <v>0</v>
      </c>
    </row>
    <row r="159" spans="1:47">
      <c r="A159" s="22"/>
      <c r="B159" s="19">
        <v>370</v>
      </c>
      <c r="C159" s="19">
        <v>20180801</v>
      </c>
      <c r="D159" s="7" t="s">
        <v>34</v>
      </c>
      <c r="E159" s="7" t="s">
        <v>32</v>
      </c>
      <c r="F159" s="7" t="s">
        <v>34</v>
      </c>
      <c r="G159" s="7" t="s">
        <v>34</v>
      </c>
      <c r="H159" s="7" t="s">
        <v>32</v>
      </c>
      <c r="I159" s="7" t="s">
        <v>32</v>
      </c>
      <c r="J159" s="7" t="s">
        <v>30</v>
      </c>
      <c r="K159" s="7" t="s">
        <v>30</v>
      </c>
      <c r="L159" s="7" t="s">
        <v>30</v>
      </c>
      <c r="M159" s="7" t="s">
        <v>30</v>
      </c>
      <c r="N159" s="7" t="s">
        <v>30</v>
      </c>
      <c r="O159" s="7" t="s">
        <v>30</v>
      </c>
      <c r="P159" s="7" t="s">
        <v>30</v>
      </c>
      <c r="Q159" s="1"/>
      <c r="R159" s="8">
        <v>370</v>
      </c>
      <c r="S159" s="4">
        <v>1</v>
      </c>
      <c r="T159" s="4">
        <v>436141</v>
      </c>
      <c r="U159" s="4">
        <v>4</v>
      </c>
      <c r="V159" s="4">
        <v>3</v>
      </c>
      <c r="W159" s="4">
        <v>6</v>
      </c>
      <c r="X159" s="4">
        <v>1</v>
      </c>
      <c r="Y159" s="4">
        <v>4</v>
      </c>
      <c r="Z159" s="4">
        <v>1</v>
      </c>
      <c r="AA159" s="4" t="s">
        <v>27</v>
      </c>
      <c r="AB159" s="4">
        <v>1</v>
      </c>
      <c r="AC159" s="9">
        <v>0</v>
      </c>
      <c r="AD159" s="10">
        <v>2</v>
      </c>
      <c r="AE159" s="9">
        <v>0</v>
      </c>
      <c r="AF159" s="11">
        <v>1</v>
      </c>
      <c r="AG159" s="10">
        <v>2</v>
      </c>
      <c r="AH159" s="9">
        <v>0</v>
      </c>
      <c r="AI159" s="11">
        <v>1</v>
      </c>
      <c r="AJ159" s="9">
        <v>0</v>
      </c>
      <c r="AK159" s="9">
        <v>0</v>
      </c>
      <c r="AL159" s="9">
        <v>0</v>
      </c>
      <c r="AM159" s="4">
        <v>4</v>
      </c>
      <c r="AN159" s="4" t="s">
        <v>27</v>
      </c>
      <c r="AO159" s="16">
        <v>1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</row>
    <row r="160" spans="1:47">
      <c r="A160" s="22"/>
      <c r="B160" s="20"/>
      <c r="C160" s="20"/>
      <c r="D160" s="14">
        <v>436141</v>
      </c>
      <c r="E160" s="14">
        <v>615908</v>
      </c>
      <c r="F160" s="14">
        <v>436140</v>
      </c>
      <c r="G160" s="14">
        <v>436142</v>
      </c>
      <c r="H160" s="14">
        <v>615907</v>
      </c>
      <c r="I160" s="14">
        <v>615909</v>
      </c>
      <c r="J160" s="14">
        <v>911844</v>
      </c>
      <c r="K160" s="14">
        <v>39181</v>
      </c>
      <c r="L160" s="14">
        <v>941</v>
      </c>
      <c r="M160" s="14">
        <v>81</v>
      </c>
      <c r="N160" s="14">
        <v>87</v>
      </c>
      <c r="O160" s="14">
        <v>3</v>
      </c>
      <c r="P160" s="14">
        <v>6</v>
      </c>
      <c r="Q160" s="1"/>
      <c r="R160" s="8">
        <v>370</v>
      </c>
      <c r="S160" s="4">
        <v>4</v>
      </c>
      <c r="T160" s="4">
        <v>615908</v>
      </c>
      <c r="U160" s="4">
        <v>6</v>
      </c>
      <c r="V160" s="4">
        <v>1</v>
      </c>
      <c r="W160" s="4">
        <v>5</v>
      </c>
      <c r="X160" s="4">
        <v>9</v>
      </c>
      <c r="Y160" s="4">
        <v>0</v>
      </c>
      <c r="Z160" s="4">
        <v>8</v>
      </c>
      <c r="AA160" s="4" t="s">
        <v>27</v>
      </c>
      <c r="AB160" s="4">
        <v>1</v>
      </c>
      <c r="AC160" s="11">
        <v>1</v>
      </c>
      <c r="AD160" s="11">
        <v>1</v>
      </c>
      <c r="AE160" s="9">
        <v>0</v>
      </c>
      <c r="AF160" s="9">
        <v>0</v>
      </c>
      <c r="AG160" s="9">
        <v>0</v>
      </c>
      <c r="AH160" s="11">
        <v>1</v>
      </c>
      <c r="AI160" s="11">
        <v>1</v>
      </c>
      <c r="AJ160" s="9">
        <v>0</v>
      </c>
      <c r="AK160" s="11">
        <v>1</v>
      </c>
      <c r="AL160" s="11">
        <v>1</v>
      </c>
      <c r="AM160" s="4">
        <v>6</v>
      </c>
      <c r="AN160" s="4" t="s">
        <v>27</v>
      </c>
      <c r="AO160" s="15">
        <v>0</v>
      </c>
      <c r="AP160" s="15">
        <v>0</v>
      </c>
      <c r="AQ160" s="15">
        <v>0</v>
      </c>
      <c r="AR160" s="16">
        <v>1</v>
      </c>
      <c r="AS160" s="15">
        <v>0</v>
      </c>
      <c r="AT160" s="15">
        <v>0</v>
      </c>
      <c r="AU160" s="15">
        <v>0</v>
      </c>
    </row>
    <row r="161" spans="1:47">
      <c r="A161" s="22"/>
      <c r="B161" s="19">
        <v>369</v>
      </c>
      <c r="C161" s="19">
        <v>20180725</v>
      </c>
      <c r="D161" s="7" t="s">
        <v>31</v>
      </c>
      <c r="E161" s="7" t="s">
        <v>29</v>
      </c>
      <c r="F161" s="7" t="s">
        <v>31</v>
      </c>
      <c r="G161" s="7" t="s">
        <v>31</v>
      </c>
      <c r="H161" s="7" t="s">
        <v>29</v>
      </c>
      <c r="I161" s="7" t="s">
        <v>29</v>
      </c>
      <c r="J161" s="7" t="s">
        <v>30</v>
      </c>
      <c r="K161" s="7" t="s">
        <v>30</v>
      </c>
      <c r="L161" s="7" t="s">
        <v>30</v>
      </c>
      <c r="M161" s="7" t="s">
        <v>30</v>
      </c>
      <c r="N161" s="7" t="s">
        <v>30</v>
      </c>
      <c r="O161" s="7" t="s">
        <v>30</v>
      </c>
      <c r="P161" s="7" t="s">
        <v>30</v>
      </c>
      <c r="Q161" s="1"/>
      <c r="R161" s="8">
        <v>369</v>
      </c>
      <c r="S161" s="4">
        <v>5</v>
      </c>
      <c r="T161" s="4">
        <v>844385</v>
      </c>
      <c r="U161" s="4">
        <v>8</v>
      </c>
      <c r="V161" s="4">
        <v>4</v>
      </c>
      <c r="W161" s="4">
        <v>4</v>
      </c>
      <c r="X161" s="4">
        <v>3</v>
      </c>
      <c r="Y161" s="4">
        <v>8</v>
      </c>
      <c r="Z161" s="4">
        <v>5</v>
      </c>
      <c r="AA161" s="4" t="s">
        <v>27</v>
      </c>
      <c r="AB161" s="4">
        <v>1</v>
      </c>
      <c r="AC161" s="9">
        <v>0</v>
      </c>
      <c r="AD161" s="9">
        <v>0</v>
      </c>
      <c r="AE161" s="9">
        <v>0</v>
      </c>
      <c r="AF161" s="11">
        <v>1</v>
      </c>
      <c r="AG161" s="10">
        <v>2</v>
      </c>
      <c r="AH161" s="11">
        <v>1</v>
      </c>
      <c r="AI161" s="9">
        <v>0</v>
      </c>
      <c r="AJ161" s="9">
        <v>0</v>
      </c>
      <c r="AK161" s="10">
        <v>2</v>
      </c>
      <c r="AL161" s="9">
        <v>0</v>
      </c>
      <c r="AM161" s="4">
        <v>4</v>
      </c>
      <c r="AN161" s="4" t="s">
        <v>27</v>
      </c>
      <c r="AO161" s="15">
        <v>0</v>
      </c>
      <c r="AP161" s="15">
        <v>0</v>
      </c>
      <c r="AQ161" s="15">
        <v>0</v>
      </c>
      <c r="AR161" s="15">
        <v>0</v>
      </c>
      <c r="AS161" s="16">
        <v>1</v>
      </c>
      <c r="AT161" s="15">
        <v>0</v>
      </c>
      <c r="AU161" s="15">
        <v>0</v>
      </c>
    </row>
    <row r="162" spans="1:47">
      <c r="A162" s="22"/>
      <c r="B162" s="20"/>
      <c r="C162" s="20"/>
      <c r="D162" s="14">
        <v>844385</v>
      </c>
      <c r="E162" s="14">
        <v>701111</v>
      </c>
      <c r="F162" s="14">
        <v>844384</v>
      </c>
      <c r="G162" s="14">
        <v>844386</v>
      </c>
      <c r="H162" s="14">
        <v>701110</v>
      </c>
      <c r="I162" s="14">
        <v>701112</v>
      </c>
      <c r="J162" s="14">
        <v>768993</v>
      </c>
      <c r="K162" s="14">
        <v>6543</v>
      </c>
      <c r="L162" s="14">
        <v>39</v>
      </c>
      <c r="M162" s="14">
        <v>72</v>
      </c>
      <c r="N162" s="14">
        <v>24</v>
      </c>
      <c r="O162" s="14">
        <v>7</v>
      </c>
      <c r="P162" s="14">
        <v>4</v>
      </c>
      <c r="Q162" s="1"/>
      <c r="R162" s="8">
        <v>369</v>
      </c>
      <c r="S162" s="4">
        <v>6</v>
      </c>
      <c r="T162" s="4">
        <v>701111</v>
      </c>
      <c r="U162" s="4">
        <v>7</v>
      </c>
      <c r="V162" s="4">
        <v>0</v>
      </c>
      <c r="W162" s="4">
        <v>1</v>
      </c>
      <c r="X162" s="4">
        <v>1</v>
      </c>
      <c r="Y162" s="4">
        <v>1</v>
      </c>
      <c r="Z162" s="4">
        <v>1</v>
      </c>
      <c r="AA162" s="4" t="s">
        <v>27</v>
      </c>
      <c r="AB162" s="4">
        <v>1</v>
      </c>
      <c r="AC162" s="11">
        <v>1</v>
      </c>
      <c r="AD162" s="18">
        <v>4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11">
        <v>1</v>
      </c>
      <c r="AK162" s="9">
        <v>0</v>
      </c>
      <c r="AL162" s="9">
        <v>0</v>
      </c>
      <c r="AM162" s="4">
        <v>3</v>
      </c>
      <c r="AN162" s="4" t="s">
        <v>27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6">
        <v>1</v>
      </c>
      <c r="AU162" s="15">
        <v>0</v>
      </c>
    </row>
    <row r="163" spans="1:47">
      <c r="A163" s="22"/>
      <c r="B163" s="19">
        <v>368</v>
      </c>
      <c r="C163" s="19">
        <v>20180718</v>
      </c>
      <c r="D163" s="7" t="s">
        <v>29</v>
      </c>
      <c r="E163" s="7" t="s">
        <v>32</v>
      </c>
      <c r="F163" s="7" t="s">
        <v>29</v>
      </c>
      <c r="G163" s="7" t="s">
        <v>29</v>
      </c>
      <c r="H163" s="7" t="s">
        <v>32</v>
      </c>
      <c r="I163" s="7" t="s">
        <v>32</v>
      </c>
      <c r="J163" s="7" t="s">
        <v>30</v>
      </c>
      <c r="K163" s="7" t="s">
        <v>30</v>
      </c>
      <c r="L163" s="7" t="s">
        <v>30</v>
      </c>
      <c r="M163" s="7" t="s">
        <v>30</v>
      </c>
      <c r="N163" s="7" t="s">
        <v>30</v>
      </c>
      <c r="O163" s="7" t="s">
        <v>30</v>
      </c>
      <c r="P163" s="7" t="s">
        <v>30</v>
      </c>
      <c r="Q163" s="1"/>
      <c r="R163" s="8">
        <v>368</v>
      </c>
      <c r="S163" s="4">
        <v>6</v>
      </c>
      <c r="T163" s="4">
        <v>293554</v>
      </c>
      <c r="U163" s="4">
        <v>2</v>
      </c>
      <c r="V163" s="4">
        <v>9</v>
      </c>
      <c r="W163" s="4">
        <v>3</v>
      </c>
      <c r="X163" s="4">
        <v>5</v>
      </c>
      <c r="Y163" s="4">
        <v>5</v>
      </c>
      <c r="Z163" s="4">
        <v>4</v>
      </c>
      <c r="AA163" s="4" t="s">
        <v>27</v>
      </c>
      <c r="AB163" s="4">
        <v>1</v>
      </c>
      <c r="AC163" s="9">
        <v>0</v>
      </c>
      <c r="AD163" s="9">
        <v>0</v>
      </c>
      <c r="AE163" s="11">
        <v>1</v>
      </c>
      <c r="AF163" s="11">
        <v>1</v>
      </c>
      <c r="AG163" s="11">
        <v>1</v>
      </c>
      <c r="AH163" s="10">
        <v>2</v>
      </c>
      <c r="AI163" s="9">
        <v>0</v>
      </c>
      <c r="AJ163" s="9">
        <v>0</v>
      </c>
      <c r="AK163" s="9">
        <v>0</v>
      </c>
      <c r="AL163" s="11">
        <v>1</v>
      </c>
      <c r="AM163" s="4">
        <v>5</v>
      </c>
      <c r="AN163" s="4" t="s">
        <v>27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6">
        <v>1</v>
      </c>
      <c r="AU163" s="15">
        <v>0</v>
      </c>
    </row>
    <row r="164" spans="1:47">
      <c r="A164" s="22"/>
      <c r="B164" s="20"/>
      <c r="C164" s="20"/>
      <c r="D164" s="14">
        <v>293554</v>
      </c>
      <c r="E164" s="14">
        <v>517997</v>
      </c>
      <c r="F164" s="14">
        <v>293553</v>
      </c>
      <c r="G164" s="14">
        <v>293555</v>
      </c>
      <c r="H164" s="14">
        <v>517996</v>
      </c>
      <c r="I164" s="14">
        <v>517998</v>
      </c>
      <c r="J164" s="14">
        <v>811119</v>
      </c>
      <c r="K164" s="14">
        <v>11106</v>
      </c>
      <c r="L164" s="14">
        <v>929</v>
      </c>
      <c r="M164" s="14">
        <v>88</v>
      </c>
      <c r="N164" s="14">
        <v>60</v>
      </c>
      <c r="O164" s="14">
        <v>3</v>
      </c>
      <c r="P164" s="14">
        <v>2</v>
      </c>
      <c r="Q164" s="1"/>
      <c r="R164" s="8">
        <v>368</v>
      </c>
      <c r="S164" s="4">
        <v>4</v>
      </c>
      <c r="T164" s="4">
        <v>517997</v>
      </c>
      <c r="U164" s="4">
        <v>5</v>
      </c>
      <c r="V164" s="4">
        <v>1</v>
      </c>
      <c r="W164" s="4">
        <v>7</v>
      </c>
      <c r="X164" s="4">
        <v>9</v>
      </c>
      <c r="Y164" s="4">
        <v>9</v>
      </c>
      <c r="Z164" s="4">
        <v>7</v>
      </c>
      <c r="AA164" s="4" t="s">
        <v>27</v>
      </c>
      <c r="AB164" s="4">
        <v>1</v>
      </c>
      <c r="AC164" s="9">
        <v>0</v>
      </c>
      <c r="AD164" s="11">
        <v>1</v>
      </c>
      <c r="AE164" s="9">
        <v>0</v>
      </c>
      <c r="AF164" s="9">
        <v>0</v>
      </c>
      <c r="AG164" s="9">
        <v>0</v>
      </c>
      <c r="AH164" s="11">
        <v>1</v>
      </c>
      <c r="AI164" s="9">
        <v>0</v>
      </c>
      <c r="AJ164" s="10">
        <v>2</v>
      </c>
      <c r="AK164" s="9">
        <v>0</v>
      </c>
      <c r="AL164" s="10">
        <v>2</v>
      </c>
      <c r="AM164" s="4">
        <v>4</v>
      </c>
      <c r="AN164" s="4" t="s">
        <v>27</v>
      </c>
      <c r="AO164" s="15">
        <v>0</v>
      </c>
      <c r="AP164" s="15">
        <v>0</v>
      </c>
      <c r="AQ164" s="15">
        <v>0</v>
      </c>
      <c r="AR164" s="16">
        <v>1</v>
      </c>
      <c r="AS164" s="15">
        <v>0</v>
      </c>
      <c r="AT164" s="15">
        <v>0</v>
      </c>
      <c r="AU164" s="15">
        <v>0</v>
      </c>
    </row>
    <row r="165" spans="1:47">
      <c r="A165" s="22"/>
      <c r="B165" s="19">
        <v>367</v>
      </c>
      <c r="C165" s="19">
        <v>20180711</v>
      </c>
      <c r="D165" s="7" t="s">
        <v>29</v>
      </c>
      <c r="E165" s="7" t="s">
        <v>29</v>
      </c>
      <c r="F165" s="7" t="s">
        <v>29</v>
      </c>
      <c r="G165" s="7" t="s">
        <v>29</v>
      </c>
      <c r="H165" s="7" t="s">
        <v>29</v>
      </c>
      <c r="I165" s="7" t="s">
        <v>29</v>
      </c>
      <c r="J165" s="7" t="s">
        <v>30</v>
      </c>
      <c r="K165" s="7" t="s">
        <v>30</v>
      </c>
      <c r="L165" s="7" t="s">
        <v>30</v>
      </c>
      <c r="M165" s="7" t="s">
        <v>30</v>
      </c>
      <c r="N165" s="7" t="s">
        <v>30</v>
      </c>
      <c r="O165" s="7" t="s">
        <v>30</v>
      </c>
      <c r="P165" s="7" t="s">
        <v>30</v>
      </c>
      <c r="Q165" s="1"/>
      <c r="R165" s="8">
        <v>367</v>
      </c>
      <c r="S165" s="4">
        <v>6</v>
      </c>
      <c r="T165" s="4">
        <v>422453</v>
      </c>
      <c r="U165" s="4">
        <v>4</v>
      </c>
      <c r="V165" s="4">
        <v>2</v>
      </c>
      <c r="W165" s="4">
        <v>2</v>
      </c>
      <c r="X165" s="4">
        <v>4</v>
      </c>
      <c r="Y165" s="4">
        <v>5</v>
      </c>
      <c r="Z165" s="4">
        <v>3</v>
      </c>
      <c r="AA165" s="4" t="s">
        <v>27</v>
      </c>
      <c r="AB165" s="4">
        <v>1</v>
      </c>
      <c r="AC165" s="9">
        <v>0</v>
      </c>
      <c r="AD165" s="9">
        <v>0</v>
      </c>
      <c r="AE165" s="10">
        <v>2</v>
      </c>
      <c r="AF165" s="11">
        <v>1</v>
      </c>
      <c r="AG165" s="10">
        <v>2</v>
      </c>
      <c r="AH165" s="11">
        <v>1</v>
      </c>
      <c r="AI165" s="9">
        <v>0</v>
      </c>
      <c r="AJ165" s="9">
        <v>0</v>
      </c>
      <c r="AK165" s="9">
        <v>0</v>
      </c>
      <c r="AL165" s="9">
        <v>0</v>
      </c>
      <c r="AM165" s="4">
        <v>4</v>
      </c>
      <c r="AN165" s="4" t="s">
        <v>27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6">
        <v>1</v>
      </c>
      <c r="AU165" s="15">
        <v>0</v>
      </c>
    </row>
    <row r="166" spans="1:47">
      <c r="A166" s="22"/>
      <c r="B166" s="20"/>
      <c r="C166" s="20"/>
      <c r="D166" s="14">
        <v>422453</v>
      </c>
      <c r="E166" s="14">
        <v>745718</v>
      </c>
      <c r="F166" s="14">
        <v>422452</v>
      </c>
      <c r="G166" s="14">
        <v>422454</v>
      </c>
      <c r="H166" s="14">
        <v>745717</v>
      </c>
      <c r="I166" s="14">
        <v>745719</v>
      </c>
      <c r="J166" s="14">
        <v>137739</v>
      </c>
      <c r="K166" s="14">
        <v>58760</v>
      </c>
      <c r="L166" s="14">
        <v>383</v>
      </c>
      <c r="M166" s="14">
        <v>87</v>
      </c>
      <c r="N166" s="14">
        <v>4</v>
      </c>
      <c r="O166" s="14">
        <v>5</v>
      </c>
      <c r="P166" s="14">
        <v>4</v>
      </c>
      <c r="Q166" s="1"/>
      <c r="R166" s="8">
        <v>367</v>
      </c>
      <c r="S166" s="4">
        <v>6</v>
      </c>
      <c r="T166" s="4">
        <v>745718</v>
      </c>
      <c r="U166" s="4">
        <v>7</v>
      </c>
      <c r="V166" s="4">
        <v>4</v>
      </c>
      <c r="W166" s="4">
        <v>5</v>
      </c>
      <c r="X166" s="4">
        <v>7</v>
      </c>
      <c r="Y166" s="4">
        <v>1</v>
      </c>
      <c r="Z166" s="4">
        <v>8</v>
      </c>
      <c r="AA166" s="4" t="s">
        <v>27</v>
      </c>
      <c r="AB166" s="4">
        <v>1</v>
      </c>
      <c r="AC166" s="9">
        <v>0</v>
      </c>
      <c r="AD166" s="11">
        <v>1</v>
      </c>
      <c r="AE166" s="9">
        <v>0</v>
      </c>
      <c r="AF166" s="9">
        <v>0</v>
      </c>
      <c r="AG166" s="11">
        <v>1</v>
      </c>
      <c r="AH166" s="11">
        <v>1</v>
      </c>
      <c r="AI166" s="9">
        <v>0</v>
      </c>
      <c r="AJ166" s="10">
        <v>2</v>
      </c>
      <c r="AK166" s="11">
        <v>1</v>
      </c>
      <c r="AL166" s="9">
        <v>0</v>
      </c>
      <c r="AM166" s="4">
        <v>5</v>
      </c>
      <c r="AN166" s="4" t="s">
        <v>27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6">
        <v>1</v>
      </c>
      <c r="AU166" s="15">
        <v>0</v>
      </c>
    </row>
    <row r="167" spans="1:47">
      <c r="A167" s="22"/>
      <c r="B167" s="19">
        <v>366</v>
      </c>
      <c r="C167" s="19">
        <v>20180704</v>
      </c>
      <c r="D167" s="7" t="s">
        <v>32</v>
      </c>
      <c r="E167" s="7" t="s">
        <v>32</v>
      </c>
      <c r="F167" s="7" t="s">
        <v>32</v>
      </c>
      <c r="G167" s="7" t="s">
        <v>32</v>
      </c>
      <c r="H167" s="7" t="s">
        <v>32</v>
      </c>
      <c r="I167" s="7" t="s">
        <v>32</v>
      </c>
      <c r="J167" s="7" t="s">
        <v>30</v>
      </c>
      <c r="K167" s="7" t="s">
        <v>30</v>
      </c>
      <c r="L167" s="7" t="s">
        <v>30</v>
      </c>
      <c r="M167" s="7" t="s">
        <v>30</v>
      </c>
      <c r="N167" s="7" t="s">
        <v>30</v>
      </c>
      <c r="O167" s="7" t="s">
        <v>30</v>
      </c>
      <c r="P167" s="7" t="s">
        <v>30</v>
      </c>
      <c r="Q167" s="1"/>
      <c r="R167" s="8">
        <v>366</v>
      </c>
      <c r="S167" s="4">
        <v>4</v>
      </c>
      <c r="T167" s="4">
        <v>935959</v>
      </c>
      <c r="U167" s="4">
        <v>9</v>
      </c>
      <c r="V167" s="4">
        <v>3</v>
      </c>
      <c r="W167" s="4">
        <v>5</v>
      </c>
      <c r="X167" s="4">
        <v>9</v>
      </c>
      <c r="Y167" s="4">
        <v>5</v>
      </c>
      <c r="Z167" s="4">
        <v>9</v>
      </c>
      <c r="AA167" s="4" t="s">
        <v>27</v>
      </c>
      <c r="AB167" s="4">
        <v>1</v>
      </c>
      <c r="AC167" s="9">
        <v>0</v>
      </c>
      <c r="AD167" s="9">
        <v>0</v>
      </c>
      <c r="AE167" s="9">
        <v>0</v>
      </c>
      <c r="AF167" s="11">
        <v>1</v>
      </c>
      <c r="AG167" s="9">
        <v>0</v>
      </c>
      <c r="AH167" s="10">
        <v>2</v>
      </c>
      <c r="AI167" s="9">
        <v>0</v>
      </c>
      <c r="AJ167" s="9">
        <v>0</v>
      </c>
      <c r="AK167" s="9">
        <v>0</v>
      </c>
      <c r="AL167" s="17">
        <v>3</v>
      </c>
      <c r="AM167" s="4">
        <v>3</v>
      </c>
      <c r="AN167" s="4" t="s">
        <v>27</v>
      </c>
      <c r="AO167" s="15">
        <v>0</v>
      </c>
      <c r="AP167" s="15">
        <v>0</v>
      </c>
      <c r="AQ167" s="15">
        <v>0</v>
      </c>
      <c r="AR167" s="16">
        <v>1</v>
      </c>
      <c r="AS167" s="15">
        <v>0</v>
      </c>
      <c r="AT167" s="15">
        <v>0</v>
      </c>
      <c r="AU167" s="15">
        <v>0</v>
      </c>
    </row>
    <row r="168" spans="1:47">
      <c r="A168" s="22"/>
      <c r="B168" s="20"/>
      <c r="C168" s="20"/>
      <c r="D168" s="14">
        <v>935959</v>
      </c>
      <c r="E168" s="14">
        <v>568291</v>
      </c>
      <c r="F168" s="14">
        <v>935958</v>
      </c>
      <c r="G168" s="14">
        <v>935960</v>
      </c>
      <c r="H168" s="14">
        <v>568290</v>
      </c>
      <c r="I168" s="14">
        <v>568292</v>
      </c>
      <c r="J168" s="14">
        <v>380622</v>
      </c>
      <c r="K168" s="14">
        <v>29055</v>
      </c>
      <c r="L168" s="14">
        <v>536</v>
      </c>
      <c r="M168" s="14">
        <v>70</v>
      </c>
      <c r="N168" s="14">
        <v>88</v>
      </c>
      <c r="O168" s="14">
        <v>0</v>
      </c>
      <c r="P168" s="14">
        <v>2</v>
      </c>
      <c r="Q168" s="1"/>
      <c r="R168" s="8">
        <v>366</v>
      </c>
      <c r="S168" s="4">
        <v>4</v>
      </c>
      <c r="T168" s="4">
        <v>568291</v>
      </c>
      <c r="U168" s="4">
        <v>5</v>
      </c>
      <c r="V168" s="4">
        <v>6</v>
      </c>
      <c r="W168" s="4">
        <v>8</v>
      </c>
      <c r="X168" s="4">
        <v>2</v>
      </c>
      <c r="Y168" s="4">
        <v>9</v>
      </c>
      <c r="Z168" s="4">
        <v>1</v>
      </c>
      <c r="AA168" s="4" t="s">
        <v>27</v>
      </c>
      <c r="AB168" s="4">
        <v>1</v>
      </c>
      <c r="AC168" s="9">
        <v>0</v>
      </c>
      <c r="AD168" s="11">
        <v>1</v>
      </c>
      <c r="AE168" s="11">
        <v>1</v>
      </c>
      <c r="AF168" s="9">
        <v>0</v>
      </c>
      <c r="AG168" s="9">
        <v>0</v>
      </c>
      <c r="AH168" s="11">
        <v>1</v>
      </c>
      <c r="AI168" s="11">
        <v>1</v>
      </c>
      <c r="AJ168" s="9">
        <v>0</v>
      </c>
      <c r="AK168" s="11">
        <v>1</v>
      </c>
      <c r="AL168" s="11">
        <v>1</v>
      </c>
      <c r="AM168" s="4">
        <v>6</v>
      </c>
      <c r="AN168" s="4" t="s">
        <v>27</v>
      </c>
      <c r="AO168" s="15">
        <v>0</v>
      </c>
      <c r="AP168" s="15">
        <v>0</v>
      </c>
      <c r="AQ168" s="15">
        <v>0</v>
      </c>
      <c r="AR168" s="16">
        <v>1</v>
      </c>
      <c r="AS168" s="15">
        <v>0</v>
      </c>
      <c r="AT168" s="15">
        <v>0</v>
      </c>
      <c r="AU168" s="15">
        <v>0</v>
      </c>
    </row>
    <row r="169" spans="1:47">
      <c r="A169" s="22"/>
      <c r="B169" s="19">
        <v>365</v>
      </c>
      <c r="C169" s="19">
        <v>20180627</v>
      </c>
      <c r="D169" s="7" t="s">
        <v>33</v>
      </c>
      <c r="E169" s="7" t="s">
        <v>32</v>
      </c>
      <c r="F169" s="7" t="s">
        <v>33</v>
      </c>
      <c r="G169" s="7" t="s">
        <v>33</v>
      </c>
      <c r="H169" s="7" t="s">
        <v>32</v>
      </c>
      <c r="I169" s="7" t="s">
        <v>32</v>
      </c>
      <c r="J169" s="7" t="s">
        <v>30</v>
      </c>
      <c r="K169" s="7" t="s">
        <v>30</v>
      </c>
      <c r="L169" s="7" t="s">
        <v>30</v>
      </c>
      <c r="M169" s="7" t="s">
        <v>30</v>
      </c>
      <c r="N169" s="7" t="s">
        <v>30</v>
      </c>
      <c r="O169" s="7" t="s">
        <v>30</v>
      </c>
      <c r="P169" s="7" t="s">
        <v>30</v>
      </c>
      <c r="Q169" s="1"/>
      <c r="R169" s="8">
        <v>365</v>
      </c>
      <c r="S169" s="4">
        <v>2</v>
      </c>
      <c r="T169" s="4">
        <v>972606</v>
      </c>
      <c r="U169" s="4">
        <v>9</v>
      </c>
      <c r="V169" s="4">
        <v>7</v>
      </c>
      <c r="W169" s="4">
        <v>2</v>
      </c>
      <c r="X169" s="4">
        <v>6</v>
      </c>
      <c r="Y169" s="4">
        <v>0</v>
      </c>
      <c r="Z169" s="4">
        <v>6</v>
      </c>
      <c r="AA169" s="4" t="s">
        <v>27</v>
      </c>
      <c r="AB169" s="4">
        <v>1</v>
      </c>
      <c r="AC169" s="11">
        <v>1</v>
      </c>
      <c r="AD169" s="9">
        <v>0</v>
      </c>
      <c r="AE169" s="11">
        <v>1</v>
      </c>
      <c r="AF169" s="9">
        <v>0</v>
      </c>
      <c r="AG169" s="9">
        <v>0</v>
      </c>
      <c r="AH169" s="9">
        <v>0</v>
      </c>
      <c r="AI169" s="10">
        <v>2</v>
      </c>
      <c r="AJ169" s="11">
        <v>1</v>
      </c>
      <c r="AK169" s="9">
        <v>0</v>
      </c>
      <c r="AL169" s="11">
        <v>1</v>
      </c>
      <c r="AM169" s="4">
        <v>5</v>
      </c>
      <c r="AN169" s="4" t="s">
        <v>27</v>
      </c>
      <c r="AO169" s="15">
        <v>0</v>
      </c>
      <c r="AP169" s="16">
        <v>1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</row>
    <row r="170" spans="1:47">
      <c r="A170" s="22"/>
      <c r="B170" s="20"/>
      <c r="C170" s="20"/>
      <c r="D170" s="14">
        <v>972606</v>
      </c>
      <c r="E170" s="14">
        <v>857473</v>
      </c>
      <c r="F170" s="14">
        <v>972605</v>
      </c>
      <c r="G170" s="14">
        <v>972607</v>
      </c>
      <c r="H170" s="14">
        <v>857472</v>
      </c>
      <c r="I170" s="14">
        <v>857474</v>
      </c>
      <c r="J170" s="14">
        <v>160362</v>
      </c>
      <c r="K170" s="14">
        <v>63439</v>
      </c>
      <c r="L170" s="14">
        <v>897</v>
      </c>
      <c r="M170" s="14">
        <v>79</v>
      </c>
      <c r="N170" s="14">
        <v>38</v>
      </c>
      <c r="O170" s="14">
        <v>7</v>
      </c>
      <c r="P170" s="14">
        <v>5</v>
      </c>
      <c r="Q170" s="1"/>
      <c r="R170" s="8">
        <v>365</v>
      </c>
      <c r="S170" s="4">
        <v>4</v>
      </c>
      <c r="T170" s="4">
        <v>857473</v>
      </c>
      <c r="U170" s="4">
        <v>8</v>
      </c>
      <c r="V170" s="4">
        <v>5</v>
      </c>
      <c r="W170" s="4">
        <v>7</v>
      </c>
      <c r="X170" s="4">
        <v>4</v>
      </c>
      <c r="Y170" s="4">
        <v>7</v>
      </c>
      <c r="Z170" s="4">
        <v>3</v>
      </c>
      <c r="AA170" s="4" t="s">
        <v>27</v>
      </c>
      <c r="AB170" s="4">
        <v>1</v>
      </c>
      <c r="AC170" s="9">
        <v>0</v>
      </c>
      <c r="AD170" s="9">
        <v>0</v>
      </c>
      <c r="AE170" s="9">
        <v>0</v>
      </c>
      <c r="AF170" s="11">
        <v>1</v>
      </c>
      <c r="AG170" s="11">
        <v>1</v>
      </c>
      <c r="AH170" s="11">
        <v>1</v>
      </c>
      <c r="AI170" s="9">
        <v>0</v>
      </c>
      <c r="AJ170" s="10">
        <v>2</v>
      </c>
      <c r="AK170" s="11">
        <v>1</v>
      </c>
      <c r="AL170" s="9">
        <v>0</v>
      </c>
      <c r="AM170" s="4">
        <v>5</v>
      </c>
      <c r="AN170" s="4" t="s">
        <v>27</v>
      </c>
      <c r="AO170" s="15">
        <v>0</v>
      </c>
      <c r="AP170" s="15">
        <v>0</v>
      </c>
      <c r="AQ170" s="15">
        <v>0</v>
      </c>
      <c r="AR170" s="16">
        <v>1</v>
      </c>
      <c r="AS170" s="15">
        <v>0</v>
      </c>
      <c r="AT170" s="15">
        <v>0</v>
      </c>
      <c r="AU170" s="15">
        <v>0</v>
      </c>
    </row>
    <row r="171" spans="1:47">
      <c r="A171" s="22"/>
      <c r="B171" s="19">
        <v>364</v>
      </c>
      <c r="C171" s="19">
        <v>20180620</v>
      </c>
      <c r="D171" s="7" t="s">
        <v>32</v>
      </c>
      <c r="E171" s="7" t="s">
        <v>28</v>
      </c>
      <c r="F171" s="7" t="s">
        <v>32</v>
      </c>
      <c r="G171" s="7" t="s">
        <v>32</v>
      </c>
      <c r="H171" s="7" t="s">
        <v>28</v>
      </c>
      <c r="I171" s="7" t="s">
        <v>28</v>
      </c>
      <c r="J171" s="7" t="s">
        <v>30</v>
      </c>
      <c r="K171" s="7" t="s">
        <v>30</v>
      </c>
      <c r="L171" s="7" t="s">
        <v>30</v>
      </c>
      <c r="M171" s="7" t="s">
        <v>30</v>
      </c>
      <c r="N171" s="7" t="s">
        <v>30</v>
      </c>
      <c r="O171" s="7" t="s">
        <v>30</v>
      </c>
      <c r="P171" s="7" t="s">
        <v>30</v>
      </c>
      <c r="Q171" s="1"/>
      <c r="R171" s="8">
        <v>364</v>
      </c>
      <c r="S171" s="4">
        <v>4</v>
      </c>
      <c r="T171" s="4">
        <v>387549</v>
      </c>
      <c r="U171" s="4">
        <v>3</v>
      </c>
      <c r="V171" s="4">
        <v>8</v>
      </c>
      <c r="W171" s="4">
        <v>7</v>
      </c>
      <c r="X171" s="4">
        <v>5</v>
      </c>
      <c r="Y171" s="4">
        <v>4</v>
      </c>
      <c r="Z171" s="4">
        <v>9</v>
      </c>
      <c r="AA171" s="4" t="s">
        <v>27</v>
      </c>
      <c r="AB171" s="4">
        <v>1</v>
      </c>
      <c r="AC171" s="9">
        <v>0</v>
      </c>
      <c r="AD171" s="9">
        <v>0</v>
      </c>
      <c r="AE171" s="9">
        <v>0</v>
      </c>
      <c r="AF171" s="11">
        <v>1</v>
      </c>
      <c r="AG171" s="11">
        <v>1</v>
      </c>
      <c r="AH171" s="11">
        <v>1</v>
      </c>
      <c r="AI171" s="9">
        <v>0</v>
      </c>
      <c r="AJ171" s="11">
        <v>1</v>
      </c>
      <c r="AK171" s="11">
        <v>1</v>
      </c>
      <c r="AL171" s="11">
        <v>1</v>
      </c>
      <c r="AM171" s="4">
        <v>6</v>
      </c>
      <c r="AN171" s="4" t="s">
        <v>27</v>
      </c>
      <c r="AO171" s="15">
        <v>0</v>
      </c>
      <c r="AP171" s="15">
        <v>0</v>
      </c>
      <c r="AQ171" s="15">
        <v>0</v>
      </c>
      <c r="AR171" s="16">
        <v>1</v>
      </c>
      <c r="AS171" s="15">
        <v>0</v>
      </c>
      <c r="AT171" s="15">
        <v>0</v>
      </c>
      <c r="AU171" s="15">
        <v>0</v>
      </c>
    </row>
    <row r="172" spans="1:47">
      <c r="A172" s="22"/>
      <c r="B172" s="20"/>
      <c r="C172" s="20"/>
      <c r="D172" s="14">
        <v>387549</v>
      </c>
      <c r="E172" s="14">
        <v>588649</v>
      </c>
      <c r="F172" s="14">
        <v>387548</v>
      </c>
      <c r="G172" s="14">
        <v>387550</v>
      </c>
      <c r="H172" s="14">
        <v>588648</v>
      </c>
      <c r="I172" s="14">
        <v>588650</v>
      </c>
      <c r="J172" s="14">
        <v>476381</v>
      </c>
      <c r="K172" s="14">
        <v>12587</v>
      </c>
      <c r="L172" s="14">
        <v>146</v>
      </c>
      <c r="M172" s="14">
        <v>55</v>
      </c>
      <c r="N172" s="14">
        <v>38</v>
      </c>
      <c r="O172" s="14">
        <v>7</v>
      </c>
      <c r="P172" s="14">
        <v>6</v>
      </c>
      <c r="Q172" s="1"/>
      <c r="R172" s="8">
        <v>364</v>
      </c>
      <c r="S172" s="4">
        <v>3</v>
      </c>
      <c r="T172" s="4">
        <v>588649</v>
      </c>
      <c r="U172" s="4">
        <v>5</v>
      </c>
      <c r="V172" s="4">
        <v>8</v>
      </c>
      <c r="W172" s="4">
        <v>8</v>
      </c>
      <c r="X172" s="4">
        <v>6</v>
      </c>
      <c r="Y172" s="4">
        <v>4</v>
      </c>
      <c r="Z172" s="4">
        <v>9</v>
      </c>
      <c r="AA172" s="4" t="s">
        <v>27</v>
      </c>
      <c r="AB172" s="4">
        <v>1</v>
      </c>
      <c r="AC172" s="9">
        <v>0</v>
      </c>
      <c r="AD172" s="9">
        <v>0</v>
      </c>
      <c r="AE172" s="9">
        <v>0</v>
      </c>
      <c r="AF172" s="9">
        <v>0</v>
      </c>
      <c r="AG172" s="11">
        <v>1</v>
      </c>
      <c r="AH172" s="11">
        <v>1</v>
      </c>
      <c r="AI172" s="11">
        <v>1</v>
      </c>
      <c r="AJ172" s="9">
        <v>0</v>
      </c>
      <c r="AK172" s="10">
        <v>2</v>
      </c>
      <c r="AL172" s="11">
        <v>1</v>
      </c>
      <c r="AM172" s="4">
        <v>5</v>
      </c>
      <c r="AN172" s="4" t="s">
        <v>27</v>
      </c>
      <c r="AO172" s="15">
        <v>0</v>
      </c>
      <c r="AP172" s="15">
        <v>0</v>
      </c>
      <c r="AQ172" s="16">
        <v>1</v>
      </c>
      <c r="AR172" s="15">
        <v>0</v>
      </c>
      <c r="AS172" s="15">
        <v>0</v>
      </c>
      <c r="AT172" s="15">
        <v>0</v>
      </c>
      <c r="AU172" s="15">
        <v>0</v>
      </c>
    </row>
    <row r="173" spans="1:47">
      <c r="A173" s="22"/>
      <c r="B173" s="19">
        <v>363</v>
      </c>
      <c r="C173" s="19">
        <v>20180613</v>
      </c>
      <c r="D173" s="7" t="s">
        <v>31</v>
      </c>
      <c r="E173" s="7" t="s">
        <v>32</v>
      </c>
      <c r="F173" s="7" t="s">
        <v>31</v>
      </c>
      <c r="G173" s="7" t="s">
        <v>31</v>
      </c>
      <c r="H173" s="7" t="s">
        <v>32</v>
      </c>
      <c r="I173" s="7" t="s">
        <v>32</v>
      </c>
      <c r="J173" s="7" t="s">
        <v>30</v>
      </c>
      <c r="K173" s="7" t="s">
        <v>30</v>
      </c>
      <c r="L173" s="7" t="s">
        <v>30</v>
      </c>
      <c r="M173" s="7" t="s">
        <v>30</v>
      </c>
      <c r="N173" s="7" t="s">
        <v>30</v>
      </c>
      <c r="O173" s="7" t="s">
        <v>30</v>
      </c>
      <c r="P173" s="7" t="s">
        <v>30</v>
      </c>
      <c r="Q173" s="1"/>
      <c r="R173" s="8">
        <v>363</v>
      </c>
      <c r="S173" s="4">
        <v>5</v>
      </c>
      <c r="T173" s="4">
        <v>559980</v>
      </c>
      <c r="U173" s="4">
        <v>5</v>
      </c>
      <c r="V173" s="4">
        <v>5</v>
      </c>
      <c r="W173" s="4">
        <v>9</v>
      </c>
      <c r="X173" s="4">
        <v>9</v>
      </c>
      <c r="Y173" s="4">
        <v>8</v>
      </c>
      <c r="Z173" s="4">
        <v>0</v>
      </c>
      <c r="AA173" s="4" t="s">
        <v>27</v>
      </c>
      <c r="AB173" s="4">
        <v>1</v>
      </c>
      <c r="AC173" s="11">
        <v>1</v>
      </c>
      <c r="AD173" s="9">
        <v>0</v>
      </c>
      <c r="AE173" s="9">
        <v>0</v>
      </c>
      <c r="AF173" s="9">
        <v>0</v>
      </c>
      <c r="AG173" s="9">
        <v>0</v>
      </c>
      <c r="AH173" s="10">
        <v>2</v>
      </c>
      <c r="AI173" s="9">
        <v>0</v>
      </c>
      <c r="AJ173" s="9">
        <v>0</v>
      </c>
      <c r="AK173" s="11">
        <v>1</v>
      </c>
      <c r="AL173" s="10">
        <v>2</v>
      </c>
      <c r="AM173" s="4">
        <v>4</v>
      </c>
      <c r="AN173" s="4" t="s">
        <v>27</v>
      </c>
      <c r="AO173" s="15">
        <v>0</v>
      </c>
      <c r="AP173" s="15">
        <v>0</v>
      </c>
      <c r="AQ173" s="15">
        <v>0</v>
      </c>
      <c r="AR173" s="15">
        <v>0</v>
      </c>
      <c r="AS173" s="16">
        <v>1</v>
      </c>
      <c r="AT173" s="15">
        <v>0</v>
      </c>
      <c r="AU173" s="15">
        <v>0</v>
      </c>
    </row>
    <row r="174" spans="1:47">
      <c r="A174" s="22"/>
      <c r="B174" s="20"/>
      <c r="C174" s="20"/>
      <c r="D174" s="14">
        <v>559980</v>
      </c>
      <c r="E174" s="14">
        <v>533974</v>
      </c>
      <c r="F174" s="14">
        <v>559979</v>
      </c>
      <c r="G174" s="14">
        <v>559981</v>
      </c>
      <c r="H174" s="14">
        <v>533973</v>
      </c>
      <c r="I174" s="14">
        <v>533975</v>
      </c>
      <c r="J174" s="14">
        <v>214558</v>
      </c>
      <c r="K174" s="14">
        <v>92195</v>
      </c>
      <c r="L174" s="14">
        <v>387</v>
      </c>
      <c r="M174" s="14">
        <v>92</v>
      </c>
      <c r="N174" s="14">
        <v>19</v>
      </c>
      <c r="O174" s="14">
        <v>0</v>
      </c>
      <c r="P174" s="14">
        <v>4</v>
      </c>
      <c r="Q174" s="1"/>
      <c r="R174" s="8">
        <v>363</v>
      </c>
      <c r="S174" s="4">
        <v>4</v>
      </c>
      <c r="T174" s="4">
        <v>533974</v>
      </c>
      <c r="U174" s="4">
        <v>5</v>
      </c>
      <c r="V174" s="4">
        <v>3</v>
      </c>
      <c r="W174" s="4">
        <v>3</v>
      </c>
      <c r="X174" s="4">
        <v>9</v>
      </c>
      <c r="Y174" s="4">
        <v>7</v>
      </c>
      <c r="Z174" s="4">
        <v>4</v>
      </c>
      <c r="AA174" s="4" t="s">
        <v>27</v>
      </c>
      <c r="AB174" s="4">
        <v>1</v>
      </c>
      <c r="AC174" s="9">
        <v>0</v>
      </c>
      <c r="AD174" s="9">
        <v>0</v>
      </c>
      <c r="AE174" s="9">
        <v>0</v>
      </c>
      <c r="AF174" s="10">
        <v>2</v>
      </c>
      <c r="AG174" s="11">
        <v>1</v>
      </c>
      <c r="AH174" s="11">
        <v>1</v>
      </c>
      <c r="AI174" s="9">
        <v>0</v>
      </c>
      <c r="AJ174" s="11">
        <v>1</v>
      </c>
      <c r="AK174" s="9">
        <v>0</v>
      </c>
      <c r="AL174" s="11">
        <v>1</v>
      </c>
      <c r="AM174" s="4">
        <v>5</v>
      </c>
      <c r="AN174" s="4" t="s">
        <v>27</v>
      </c>
      <c r="AO174" s="15">
        <v>0</v>
      </c>
      <c r="AP174" s="15">
        <v>0</v>
      </c>
      <c r="AQ174" s="15">
        <v>0</v>
      </c>
      <c r="AR174" s="16">
        <v>1</v>
      </c>
      <c r="AS174" s="15">
        <v>0</v>
      </c>
      <c r="AT174" s="15">
        <v>0</v>
      </c>
      <c r="AU174" s="15">
        <v>0</v>
      </c>
    </row>
    <row r="175" spans="1:47">
      <c r="A175" s="22"/>
      <c r="B175" s="19">
        <v>362</v>
      </c>
      <c r="C175" s="19">
        <v>20180606</v>
      </c>
      <c r="D175" s="7" t="s">
        <v>28</v>
      </c>
      <c r="E175" s="7" t="s">
        <v>34</v>
      </c>
      <c r="F175" s="7" t="s">
        <v>28</v>
      </c>
      <c r="G175" s="7" t="s">
        <v>28</v>
      </c>
      <c r="H175" s="7" t="s">
        <v>34</v>
      </c>
      <c r="I175" s="7" t="s">
        <v>34</v>
      </c>
      <c r="J175" s="7" t="s">
        <v>30</v>
      </c>
      <c r="K175" s="7" t="s">
        <v>30</v>
      </c>
      <c r="L175" s="7" t="s">
        <v>30</v>
      </c>
      <c r="M175" s="7" t="s">
        <v>30</v>
      </c>
      <c r="N175" s="7" t="s">
        <v>30</v>
      </c>
      <c r="O175" s="7" t="s">
        <v>30</v>
      </c>
      <c r="P175" s="7" t="s">
        <v>30</v>
      </c>
      <c r="Q175" s="1"/>
      <c r="R175" s="8">
        <v>362</v>
      </c>
      <c r="S175" s="4">
        <v>3</v>
      </c>
      <c r="T175" s="4">
        <v>858180</v>
      </c>
      <c r="U175" s="4">
        <v>8</v>
      </c>
      <c r="V175" s="4">
        <v>5</v>
      </c>
      <c r="W175" s="4">
        <v>8</v>
      </c>
      <c r="X175" s="4">
        <v>1</v>
      </c>
      <c r="Y175" s="4">
        <v>8</v>
      </c>
      <c r="Z175" s="4">
        <v>0</v>
      </c>
      <c r="AA175" s="4" t="s">
        <v>27</v>
      </c>
      <c r="AB175" s="4">
        <v>1</v>
      </c>
      <c r="AC175" s="11">
        <v>1</v>
      </c>
      <c r="AD175" s="11">
        <v>1</v>
      </c>
      <c r="AE175" s="9">
        <v>0</v>
      </c>
      <c r="AF175" s="9">
        <v>0</v>
      </c>
      <c r="AG175" s="9">
        <v>0</v>
      </c>
      <c r="AH175" s="11">
        <v>1</v>
      </c>
      <c r="AI175" s="9">
        <v>0</v>
      </c>
      <c r="AJ175" s="9">
        <v>0</v>
      </c>
      <c r="AK175" s="17">
        <v>3</v>
      </c>
      <c r="AL175" s="9">
        <v>0</v>
      </c>
      <c r="AM175" s="4">
        <v>4</v>
      </c>
      <c r="AN175" s="4" t="s">
        <v>27</v>
      </c>
      <c r="AO175" s="15">
        <v>0</v>
      </c>
      <c r="AP175" s="15">
        <v>0</v>
      </c>
      <c r="AQ175" s="16">
        <v>1</v>
      </c>
      <c r="AR175" s="15">
        <v>0</v>
      </c>
      <c r="AS175" s="15">
        <v>0</v>
      </c>
      <c r="AT175" s="15">
        <v>0</v>
      </c>
      <c r="AU175" s="15">
        <v>0</v>
      </c>
    </row>
    <row r="176" spans="1:47">
      <c r="A176" s="22"/>
      <c r="B176" s="20"/>
      <c r="C176" s="20"/>
      <c r="D176" s="14">
        <v>858180</v>
      </c>
      <c r="E176" s="14">
        <v>740063</v>
      </c>
      <c r="F176" s="14">
        <v>858179</v>
      </c>
      <c r="G176" s="14">
        <v>858181</v>
      </c>
      <c r="H176" s="14">
        <v>740062</v>
      </c>
      <c r="I176" s="14">
        <v>740064</v>
      </c>
      <c r="J176" s="14">
        <v>175272</v>
      </c>
      <c r="K176" s="14">
        <v>75122</v>
      </c>
      <c r="L176" s="14">
        <v>60</v>
      </c>
      <c r="M176" s="14">
        <v>54</v>
      </c>
      <c r="N176" s="14">
        <v>50</v>
      </c>
      <c r="O176" s="14">
        <v>5</v>
      </c>
      <c r="P176" s="14">
        <v>2</v>
      </c>
      <c r="Q176" s="1"/>
      <c r="R176" s="8">
        <v>362</v>
      </c>
      <c r="S176" s="4">
        <v>1</v>
      </c>
      <c r="T176" s="4">
        <v>740063</v>
      </c>
      <c r="U176" s="4">
        <v>7</v>
      </c>
      <c r="V176" s="4">
        <v>4</v>
      </c>
      <c r="W176" s="4">
        <v>0</v>
      </c>
      <c r="X176" s="4">
        <v>0</v>
      </c>
      <c r="Y176" s="4">
        <v>6</v>
      </c>
      <c r="Z176" s="4">
        <v>3</v>
      </c>
      <c r="AA176" s="4" t="s">
        <v>27</v>
      </c>
      <c r="AB176" s="4">
        <v>1</v>
      </c>
      <c r="AC176" s="10">
        <v>2</v>
      </c>
      <c r="AD176" s="9">
        <v>0</v>
      </c>
      <c r="AE176" s="9">
        <v>0</v>
      </c>
      <c r="AF176" s="11">
        <v>1</v>
      </c>
      <c r="AG176" s="11">
        <v>1</v>
      </c>
      <c r="AH176" s="9">
        <v>0</v>
      </c>
      <c r="AI176" s="11">
        <v>1</v>
      </c>
      <c r="AJ176" s="11">
        <v>1</v>
      </c>
      <c r="AK176" s="9">
        <v>0</v>
      </c>
      <c r="AL176" s="9">
        <v>0</v>
      </c>
      <c r="AM176" s="4">
        <v>5</v>
      </c>
      <c r="AN176" s="4" t="s">
        <v>27</v>
      </c>
      <c r="AO176" s="16">
        <v>1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</row>
    <row r="177" spans="1:47">
      <c r="A177" s="22"/>
      <c r="B177" s="19">
        <v>361</v>
      </c>
      <c r="C177" s="19">
        <v>20180530</v>
      </c>
      <c r="D177" s="7" t="s">
        <v>31</v>
      </c>
      <c r="E177" s="7" t="s">
        <v>28</v>
      </c>
      <c r="F177" s="7" t="s">
        <v>31</v>
      </c>
      <c r="G177" s="7" t="s">
        <v>31</v>
      </c>
      <c r="H177" s="7" t="s">
        <v>28</v>
      </c>
      <c r="I177" s="7" t="s">
        <v>28</v>
      </c>
      <c r="J177" s="7" t="s">
        <v>30</v>
      </c>
      <c r="K177" s="7" t="s">
        <v>30</v>
      </c>
      <c r="L177" s="7" t="s">
        <v>30</v>
      </c>
      <c r="M177" s="7" t="s">
        <v>30</v>
      </c>
      <c r="N177" s="7" t="s">
        <v>30</v>
      </c>
      <c r="O177" s="7" t="s">
        <v>30</v>
      </c>
      <c r="P177" s="7" t="s">
        <v>30</v>
      </c>
      <c r="Q177" s="1"/>
      <c r="R177" s="8">
        <v>361</v>
      </c>
      <c r="S177" s="4">
        <v>5</v>
      </c>
      <c r="T177" s="4">
        <v>570224</v>
      </c>
      <c r="U177" s="4">
        <v>5</v>
      </c>
      <c r="V177" s="4">
        <v>7</v>
      </c>
      <c r="W177" s="4">
        <v>0</v>
      </c>
      <c r="X177" s="4">
        <v>2</v>
      </c>
      <c r="Y177" s="4">
        <v>2</v>
      </c>
      <c r="Z177" s="4">
        <v>4</v>
      </c>
      <c r="AA177" s="4" t="s">
        <v>27</v>
      </c>
      <c r="AB177" s="4">
        <v>1</v>
      </c>
      <c r="AC177" s="11">
        <v>1</v>
      </c>
      <c r="AD177" s="9">
        <v>0</v>
      </c>
      <c r="AE177" s="10">
        <v>2</v>
      </c>
      <c r="AF177" s="9">
        <v>0</v>
      </c>
      <c r="AG177" s="11">
        <v>1</v>
      </c>
      <c r="AH177" s="11">
        <v>1</v>
      </c>
      <c r="AI177" s="9">
        <v>0</v>
      </c>
      <c r="AJ177" s="11">
        <v>1</v>
      </c>
      <c r="AK177" s="9">
        <v>0</v>
      </c>
      <c r="AL177" s="9">
        <v>0</v>
      </c>
      <c r="AM177" s="4">
        <v>5</v>
      </c>
      <c r="AN177" s="4" t="s">
        <v>27</v>
      </c>
      <c r="AO177" s="15">
        <v>0</v>
      </c>
      <c r="AP177" s="15">
        <v>0</v>
      </c>
      <c r="AQ177" s="15">
        <v>0</v>
      </c>
      <c r="AR177" s="15">
        <v>0</v>
      </c>
      <c r="AS177" s="16">
        <v>1</v>
      </c>
      <c r="AT177" s="15">
        <v>0</v>
      </c>
      <c r="AU177" s="15">
        <v>0</v>
      </c>
    </row>
    <row r="178" spans="1:47">
      <c r="A178" s="22"/>
      <c r="B178" s="20"/>
      <c r="C178" s="20"/>
      <c r="D178" s="14">
        <v>570224</v>
      </c>
      <c r="E178" s="14">
        <v>340966</v>
      </c>
      <c r="F178" s="14">
        <v>570223</v>
      </c>
      <c r="G178" s="14">
        <v>570225</v>
      </c>
      <c r="H178" s="14">
        <v>340965</v>
      </c>
      <c r="I178" s="14">
        <v>340967</v>
      </c>
      <c r="J178" s="14">
        <v>661856</v>
      </c>
      <c r="K178" s="14">
        <v>28232</v>
      </c>
      <c r="L178" s="14">
        <v>942</v>
      </c>
      <c r="M178" s="14">
        <v>10</v>
      </c>
      <c r="N178" s="14">
        <v>96</v>
      </c>
      <c r="O178" s="14">
        <v>2</v>
      </c>
      <c r="P178" s="14">
        <v>4</v>
      </c>
      <c r="Q178" s="1"/>
      <c r="R178" s="8">
        <v>361</v>
      </c>
      <c r="S178" s="4">
        <v>3</v>
      </c>
      <c r="T178" s="4">
        <v>340966</v>
      </c>
      <c r="U178" s="4">
        <v>3</v>
      </c>
      <c r="V178" s="4">
        <v>4</v>
      </c>
      <c r="W178" s="4">
        <v>0</v>
      </c>
      <c r="X178" s="4">
        <v>9</v>
      </c>
      <c r="Y178" s="4">
        <v>6</v>
      </c>
      <c r="Z178" s="4">
        <v>6</v>
      </c>
      <c r="AA178" s="4" t="s">
        <v>27</v>
      </c>
      <c r="AB178" s="4">
        <v>1</v>
      </c>
      <c r="AC178" s="11">
        <v>1</v>
      </c>
      <c r="AD178" s="9">
        <v>0</v>
      </c>
      <c r="AE178" s="9">
        <v>0</v>
      </c>
      <c r="AF178" s="11">
        <v>1</v>
      </c>
      <c r="AG178" s="11">
        <v>1</v>
      </c>
      <c r="AH178" s="9">
        <v>0</v>
      </c>
      <c r="AI178" s="10">
        <v>2</v>
      </c>
      <c r="AJ178" s="9">
        <v>0</v>
      </c>
      <c r="AK178" s="9">
        <v>0</v>
      </c>
      <c r="AL178" s="11">
        <v>1</v>
      </c>
      <c r="AM178" s="4">
        <v>5</v>
      </c>
      <c r="AN178" s="4" t="s">
        <v>27</v>
      </c>
      <c r="AO178" s="15">
        <v>0</v>
      </c>
      <c r="AP178" s="15">
        <v>0</v>
      </c>
      <c r="AQ178" s="16">
        <v>1</v>
      </c>
      <c r="AR178" s="15">
        <v>0</v>
      </c>
      <c r="AS178" s="15">
        <v>0</v>
      </c>
      <c r="AT178" s="15">
        <v>0</v>
      </c>
      <c r="AU178" s="15">
        <v>0</v>
      </c>
    </row>
    <row r="179" spans="1:47">
      <c r="A179" s="22"/>
      <c r="B179" s="19">
        <v>360</v>
      </c>
      <c r="C179" s="19">
        <v>20180523</v>
      </c>
      <c r="D179" s="7" t="s">
        <v>29</v>
      </c>
      <c r="E179" s="7" t="s">
        <v>28</v>
      </c>
      <c r="F179" s="7" t="s">
        <v>29</v>
      </c>
      <c r="G179" s="7" t="s">
        <v>29</v>
      </c>
      <c r="H179" s="7" t="s">
        <v>28</v>
      </c>
      <c r="I179" s="7" t="s">
        <v>28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 t="s">
        <v>30</v>
      </c>
      <c r="Q179" s="1"/>
      <c r="R179" s="8">
        <v>360</v>
      </c>
      <c r="S179" s="4">
        <v>6</v>
      </c>
      <c r="T179" s="4">
        <v>138392</v>
      </c>
      <c r="U179" s="4">
        <v>1</v>
      </c>
      <c r="V179" s="4">
        <v>3</v>
      </c>
      <c r="W179" s="4">
        <v>8</v>
      </c>
      <c r="X179" s="4">
        <v>3</v>
      </c>
      <c r="Y179" s="4">
        <v>9</v>
      </c>
      <c r="Z179" s="4">
        <v>2</v>
      </c>
      <c r="AA179" s="4" t="s">
        <v>27</v>
      </c>
      <c r="AB179" s="4">
        <v>1</v>
      </c>
      <c r="AC179" s="9">
        <v>0</v>
      </c>
      <c r="AD179" s="11">
        <v>1</v>
      </c>
      <c r="AE179" s="11">
        <v>1</v>
      </c>
      <c r="AF179" s="10">
        <v>2</v>
      </c>
      <c r="AG179" s="9">
        <v>0</v>
      </c>
      <c r="AH179" s="9">
        <v>0</v>
      </c>
      <c r="AI179" s="9">
        <v>0</v>
      </c>
      <c r="AJ179" s="9">
        <v>0</v>
      </c>
      <c r="AK179" s="11">
        <v>1</v>
      </c>
      <c r="AL179" s="11">
        <v>1</v>
      </c>
      <c r="AM179" s="4">
        <v>5</v>
      </c>
      <c r="AN179" s="4" t="s">
        <v>27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6">
        <v>1</v>
      </c>
      <c r="AU179" s="15">
        <v>0</v>
      </c>
    </row>
    <row r="180" spans="1:47">
      <c r="A180" s="22"/>
      <c r="B180" s="20"/>
      <c r="C180" s="20"/>
      <c r="D180" s="14">
        <v>138392</v>
      </c>
      <c r="E180" s="14">
        <v>789644</v>
      </c>
      <c r="F180" s="14">
        <v>138391</v>
      </c>
      <c r="G180" s="14">
        <v>138393</v>
      </c>
      <c r="H180" s="14">
        <v>789643</v>
      </c>
      <c r="I180" s="14">
        <v>789645</v>
      </c>
      <c r="J180" s="14">
        <v>121766</v>
      </c>
      <c r="K180" s="14">
        <v>73963</v>
      </c>
      <c r="L180" s="14">
        <v>936</v>
      </c>
      <c r="M180" s="14">
        <v>20</v>
      </c>
      <c r="N180" s="14">
        <v>94</v>
      </c>
      <c r="O180" s="14">
        <v>7</v>
      </c>
      <c r="P180" s="14">
        <v>1</v>
      </c>
      <c r="Q180" s="1"/>
      <c r="R180" s="8">
        <v>360</v>
      </c>
      <c r="S180" s="4">
        <v>3</v>
      </c>
      <c r="T180" s="4">
        <v>789644</v>
      </c>
      <c r="U180" s="4">
        <v>7</v>
      </c>
      <c r="V180" s="4">
        <v>8</v>
      </c>
      <c r="W180" s="4">
        <v>9</v>
      </c>
      <c r="X180" s="4">
        <v>6</v>
      </c>
      <c r="Y180" s="4">
        <v>4</v>
      </c>
      <c r="Z180" s="4">
        <v>4</v>
      </c>
      <c r="AA180" s="4" t="s">
        <v>27</v>
      </c>
      <c r="AB180" s="4">
        <v>1</v>
      </c>
      <c r="AC180" s="9">
        <v>0</v>
      </c>
      <c r="AD180" s="9">
        <v>0</v>
      </c>
      <c r="AE180" s="9">
        <v>0</v>
      </c>
      <c r="AF180" s="9">
        <v>0</v>
      </c>
      <c r="AG180" s="10">
        <v>2</v>
      </c>
      <c r="AH180" s="9">
        <v>0</v>
      </c>
      <c r="AI180" s="11">
        <v>1</v>
      </c>
      <c r="AJ180" s="11">
        <v>1</v>
      </c>
      <c r="AK180" s="11">
        <v>1</v>
      </c>
      <c r="AL180" s="11">
        <v>1</v>
      </c>
      <c r="AM180" s="4">
        <v>5</v>
      </c>
      <c r="AN180" s="4" t="s">
        <v>27</v>
      </c>
      <c r="AO180" s="15">
        <v>0</v>
      </c>
      <c r="AP180" s="15">
        <v>0</v>
      </c>
      <c r="AQ180" s="16">
        <v>1</v>
      </c>
      <c r="AR180" s="15">
        <v>0</v>
      </c>
      <c r="AS180" s="15">
        <v>0</v>
      </c>
      <c r="AT180" s="15">
        <v>0</v>
      </c>
      <c r="AU180" s="15">
        <v>0</v>
      </c>
    </row>
    <row r="181" spans="1:47">
      <c r="A181" s="22"/>
      <c r="B181" s="19">
        <v>359</v>
      </c>
      <c r="C181" s="19">
        <v>20180516</v>
      </c>
      <c r="D181" s="7" t="s">
        <v>32</v>
      </c>
      <c r="E181" s="7" t="s">
        <v>35</v>
      </c>
      <c r="F181" s="7" t="s">
        <v>32</v>
      </c>
      <c r="G181" s="7" t="s">
        <v>32</v>
      </c>
      <c r="H181" s="7" t="s">
        <v>35</v>
      </c>
      <c r="I181" s="7" t="s">
        <v>35</v>
      </c>
      <c r="J181" s="7" t="s">
        <v>30</v>
      </c>
      <c r="K181" s="7" t="s">
        <v>30</v>
      </c>
      <c r="L181" s="7" t="s">
        <v>30</v>
      </c>
      <c r="M181" s="7" t="s">
        <v>30</v>
      </c>
      <c r="N181" s="7" t="s">
        <v>30</v>
      </c>
      <c r="O181" s="7" t="s">
        <v>30</v>
      </c>
      <c r="P181" s="7" t="s">
        <v>30</v>
      </c>
      <c r="Q181" s="1"/>
      <c r="R181" s="8">
        <v>359</v>
      </c>
      <c r="S181" s="4">
        <v>4</v>
      </c>
      <c r="T181" s="4">
        <v>463232</v>
      </c>
      <c r="U181" s="4">
        <v>4</v>
      </c>
      <c r="V181" s="4">
        <v>6</v>
      </c>
      <c r="W181" s="4">
        <v>3</v>
      </c>
      <c r="X181" s="4">
        <v>2</v>
      </c>
      <c r="Y181" s="4">
        <v>3</v>
      </c>
      <c r="Z181" s="4">
        <v>2</v>
      </c>
      <c r="AA181" s="4" t="s">
        <v>27</v>
      </c>
      <c r="AB181" s="4">
        <v>1</v>
      </c>
      <c r="AC181" s="9">
        <v>0</v>
      </c>
      <c r="AD181" s="9">
        <v>0</v>
      </c>
      <c r="AE181" s="10">
        <v>2</v>
      </c>
      <c r="AF181" s="10">
        <v>2</v>
      </c>
      <c r="AG181" s="11">
        <v>1</v>
      </c>
      <c r="AH181" s="9">
        <v>0</v>
      </c>
      <c r="AI181" s="11">
        <v>1</v>
      </c>
      <c r="AJ181" s="9">
        <v>0</v>
      </c>
      <c r="AK181" s="9">
        <v>0</v>
      </c>
      <c r="AL181" s="9">
        <v>0</v>
      </c>
      <c r="AM181" s="4">
        <v>4</v>
      </c>
      <c r="AN181" s="4" t="s">
        <v>27</v>
      </c>
      <c r="AO181" s="15">
        <v>0</v>
      </c>
      <c r="AP181" s="15">
        <v>0</v>
      </c>
      <c r="AQ181" s="15">
        <v>0</v>
      </c>
      <c r="AR181" s="16">
        <v>1</v>
      </c>
      <c r="AS181" s="15">
        <v>0</v>
      </c>
      <c r="AT181" s="15">
        <v>0</v>
      </c>
      <c r="AU181" s="15">
        <v>0</v>
      </c>
    </row>
    <row r="182" spans="1:47">
      <c r="A182" s="22"/>
      <c r="B182" s="20"/>
      <c r="C182" s="20"/>
      <c r="D182" s="14">
        <v>463232</v>
      </c>
      <c r="E182" s="14">
        <v>816807</v>
      </c>
      <c r="F182" s="14">
        <v>463231</v>
      </c>
      <c r="G182" s="14">
        <v>463233</v>
      </c>
      <c r="H182" s="14">
        <v>816806</v>
      </c>
      <c r="I182" s="14">
        <v>816808</v>
      </c>
      <c r="J182" s="14">
        <v>711790</v>
      </c>
      <c r="K182" s="14">
        <v>59019</v>
      </c>
      <c r="L182" s="14">
        <v>235</v>
      </c>
      <c r="M182" s="14">
        <v>68</v>
      </c>
      <c r="N182" s="14">
        <v>56</v>
      </c>
      <c r="O182" s="14">
        <v>5</v>
      </c>
      <c r="P182" s="14">
        <v>4</v>
      </c>
      <c r="Q182" s="1"/>
      <c r="R182" s="8">
        <v>359</v>
      </c>
      <c r="S182" s="4">
        <v>7</v>
      </c>
      <c r="T182" s="4">
        <v>816807</v>
      </c>
      <c r="U182" s="4">
        <v>8</v>
      </c>
      <c r="V182" s="4">
        <v>1</v>
      </c>
      <c r="W182" s="4">
        <v>6</v>
      </c>
      <c r="X182" s="4">
        <v>8</v>
      </c>
      <c r="Y182" s="4">
        <v>0</v>
      </c>
      <c r="Z182" s="4">
        <v>7</v>
      </c>
      <c r="AA182" s="4" t="s">
        <v>27</v>
      </c>
      <c r="AB182" s="4">
        <v>1</v>
      </c>
      <c r="AC182" s="11">
        <v>1</v>
      </c>
      <c r="AD182" s="11">
        <v>1</v>
      </c>
      <c r="AE182" s="9">
        <v>0</v>
      </c>
      <c r="AF182" s="9">
        <v>0</v>
      </c>
      <c r="AG182" s="9">
        <v>0</v>
      </c>
      <c r="AH182" s="9">
        <v>0</v>
      </c>
      <c r="AI182" s="11">
        <v>1</v>
      </c>
      <c r="AJ182" s="11">
        <v>1</v>
      </c>
      <c r="AK182" s="10">
        <v>2</v>
      </c>
      <c r="AL182" s="9">
        <v>0</v>
      </c>
      <c r="AM182" s="4">
        <v>5</v>
      </c>
      <c r="AN182" s="4" t="s">
        <v>27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6">
        <v>1</v>
      </c>
    </row>
    <row r="183" spans="1:47">
      <c r="A183" s="22"/>
      <c r="B183" s="19">
        <v>358</v>
      </c>
      <c r="C183" s="19">
        <v>20180509</v>
      </c>
      <c r="D183" s="7" t="s">
        <v>32</v>
      </c>
      <c r="E183" s="7" t="s">
        <v>33</v>
      </c>
      <c r="F183" s="7" t="s">
        <v>32</v>
      </c>
      <c r="G183" s="7" t="s">
        <v>32</v>
      </c>
      <c r="H183" s="7" t="s">
        <v>33</v>
      </c>
      <c r="I183" s="7" t="s">
        <v>33</v>
      </c>
      <c r="J183" s="7" t="s">
        <v>30</v>
      </c>
      <c r="K183" s="7" t="s">
        <v>30</v>
      </c>
      <c r="L183" s="7" t="s">
        <v>30</v>
      </c>
      <c r="M183" s="7" t="s">
        <v>30</v>
      </c>
      <c r="N183" s="7" t="s">
        <v>30</v>
      </c>
      <c r="O183" s="7" t="s">
        <v>30</v>
      </c>
      <c r="P183" s="7" t="s">
        <v>30</v>
      </c>
      <c r="Q183" s="1"/>
      <c r="R183" s="8">
        <v>358</v>
      </c>
      <c r="S183" s="4">
        <v>4</v>
      </c>
      <c r="T183" s="4">
        <v>648348</v>
      </c>
      <c r="U183" s="4">
        <v>6</v>
      </c>
      <c r="V183" s="4">
        <v>4</v>
      </c>
      <c r="W183" s="4">
        <v>8</v>
      </c>
      <c r="X183" s="4">
        <v>3</v>
      </c>
      <c r="Y183" s="4">
        <v>4</v>
      </c>
      <c r="Z183" s="4">
        <v>8</v>
      </c>
      <c r="AA183" s="4" t="s">
        <v>27</v>
      </c>
      <c r="AB183" s="4">
        <v>1</v>
      </c>
      <c r="AC183" s="9">
        <v>0</v>
      </c>
      <c r="AD183" s="9">
        <v>0</v>
      </c>
      <c r="AE183" s="9">
        <v>0</v>
      </c>
      <c r="AF183" s="11">
        <v>1</v>
      </c>
      <c r="AG183" s="10">
        <v>2</v>
      </c>
      <c r="AH183" s="9">
        <v>0</v>
      </c>
      <c r="AI183" s="11">
        <v>1</v>
      </c>
      <c r="AJ183" s="9">
        <v>0</v>
      </c>
      <c r="AK183" s="10">
        <v>2</v>
      </c>
      <c r="AL183" s="9">
        <v>0</v>
      </c>
      <c r="AM183" s="4">
        <v>4</v>
      </c>
      <c r="AN183" s="4" t="s">
        <v>27</v>
      </c>
      <c r="AO183" s="15">
        <v>0</v>
      </c>
      <c r="AP183" s="15">
        <v>0</v>
      </c>
      <c r="AQ183" s="15">
        <v>0</v>
      </c>
      <c r="AR183" s="16">
        <v>1</v>
      </c>
      <c r="AS183" s="15">
        <v>0</v>
      </c>
      <c r="AT183" s="15">
        <v>0</v>
      </c>
      <c r="AU183" s="15">
        <v>0</v>
      </c>
    </row>
    <row r="184" spans="1:47">
      <c r="A184" s="22"/>
      <c r="B184" s="20"/>
      <c r="C184" s="20"/>
      <c r="D184" s="14">
        <v>648348</v>
      </c>
      <c r="E184" s="14">
        <v>301731</v>
      </c>
      <c r="F184" s="14">
        <v>648347</v>
      </c>
      <c r="G184" s="14">
        <v>648349</v>
      </c>
      <c r="H184" s="14">
        <v>301730</v>
      </c>
      <c r="I184" s="14">
        <v>301732</v>
      </c>
      <c r="J184" s="14">
        <v>515984</v>
      </c>
      <c r="K184" s="14">
        <v>19110</v>
      </c>
      <c r="L184" s="14">
        <v>766</v>
      </c>
      <c r="M184" s="14">
        <v>14</v>
      </c>
      <c r="N184" s="14">
        <v>91</v>
      </c>
      <c r="O184" s="14">
        <v>6</v>
      </c>
      <c r="P184" s="14">
        <v>7</v>
      </c>
      <c r="Q184" s="1"/>
      <c r="R184" s="8">
        <v>358</v>
      </c>
      <c r="S184" s="4">
        <v>2</v>
      </c>
      <c r="T184" s="4">
        <v>301731</v>
      </c>
      <c r="U184" s="4">
        <v>3</v>
      </c>
      <c r="V184" s="4">
        <v>0</v>
      </c>
      <c r="W184" s="4">
        <v>1</v>
      </c>
      <c r="X184" s="4">
        <v>7</v>
      </c>
      <c r="Y184" s="4">
        <v>3</v>
      </c>
      <c r="Z184" s="4">
        <v>1</v>
      </c>
      <c r="AA184" s="4" t="s">
        <v>27</v>
      </c>
      <c r="AB184" s="4">
        <v>1</v>
      </c>
      <c r="AC184" s="11">
        <v>1</v>
      </c>
      <c r="AD184" s="10">
        <v>2</v>
      </c>
      <c r="AE184" s="9">
        <v>0</v>
      </c>
      <c r="AF184" s="10">
        <v>2</v>
      </c>
      <c r="AG184" s="9">
        <v>0</v>
      </c>
      <c r="AH184" s="9">
        <v>0</v>
      </c>
      <c r="AI184" s="9">
        <v>0</v>
      </c>
      <c r="AJ184" s="11">
        <v>1</v>
      </c>
      <c r="AK184" s="9">
        <v>0</v>
      </c>
      <c r="AL184" s="9">
        <v>0</v>
      </c>
      <c r="AM184" s="4">
        <v>4</v>
      </c>
      <c r="AN184" s="4" t="s">
        <v>27</v>
      </c>
      <c r="AO184" s="15">
        <v>0</v>
      </c>
      <c r="AP184" s="16">
        <v>1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</row>
    <row r="185" spans="1:47">
      <c r="A185" s="22"/>
      <c r="B185" s="19">
        <v>357</v>
      </c>
      <c r="C185" s="19">
        <v>20180502</v>
      </c>
      <c r="D185" s="7" t="s">
        <v>28</v>
      </c>
      <c r="E185" s="7" t="s">
        <v>31</v>
      </c>
      <c r="F185" s="7" t="s">
        <v>28</v>
      </c>
      <c r="G185" s="7" t="s">
        <v>28</v>
      </c>
      <c r="H185" s="7" t="s">
        <v>31</v>
      </c>
      <c r="I185" s="7" t="s">
        <v>31</v>
      </c>
      <c r="J185" s="7" t="s">
        <v>30</v>
      </c>
      <c r="K185" s="7" t="s">
        <v>30</v>
      </c>
      <c r="L185" s="7" t="s">
        <v>30</v>
      </c>
      <c r="M185" s="7" t="s">
        <v>30</v>
      </c>
      <c r="N185" s="7" t="s">
        <v>30</v>
      </c>
      <c r="O185" s="7" t="s">
        <v>30</v>
      </c>
      <c r="P185" s="7" t="s">
        <v>30</v>
      </c>
      <c r="Q185" s="1"/>
      <c r="R185" s="8">
        <v>357</v>
      </c>
      <c r="S185" s="4">
        <v>3</v>
      </c>
      <c r="T185" s="4">
        <v>303778</v>
      </c>
      <c r="U185" s="4">
        <v>3</v>
      </c>
      <c r="V185" s="4">
        <v>0</v>
      </c>
      <c r="W185" s="4">
        <v>3</v>
      </c>
      <c r="X185" s="4">
        <v>7</v>
      </c>
      <c r="Y185" s="4">
        <v>7</v>
      </c>
      <c r="Z185" s="4">
        <v>8</v>
      </c>
      <c r="AA185" s="4" t="s">
        <v>27</v>
      </c>
      <c r="AB185" s="4">
        <v>1</v>
      </c>
      <c r="AC185" s="11">
        <v>1</v>
      </c>
      <c r="AD185" s="9">
        <v>0</v>
      </c>
      <c r="AE185" s="9">
        <v>0</v>
      </c>
      <c r="AF185" s="10">
        <v>2</v>
      </c>
      <c r="AG185" s="9">
        <v>0</v>
      </c>
      <c r="AH185" s="9">
        <v>0</v>
      </c>
      <c r="AI185" s="9">
        <v>0</v>
      </c>
      <c r="AJ185" s="10">
        <v>2</v>
      </c>
      <c r="AK185" s="11">
        <v>1</v>
      </c>
      <c r="AL185" s="9">
        <v>0</v>
      </c>
      <c r="AM185" s="4">
        <v>4</v>
      </c>
      <c r="AN185" s="4" t="s">
        <v>27</v>
      </c>
      <c r="AO185" s="15">
        <v>0</v>
      </c>
      <c r="AP185" s="15">
        <v>0</v>
      </c>
      <c r="AQ185" s="16">
        <v>1</v>
      </c>
      <c r="AR185" s="15">
        <v>0</v>
      </c>
      <c r="AS185" s="15">
        <v>0</v>
      </c>
      <c r="AT185" s="15">
        <v>0</v>
      </c>
      <c r="AU185" s="15">
        <v>0</v>
      </c>
    </row>
    <row r="186" spans="1:47">
      <c r="A186" s="22"/>
      <c r="B186" s="20"/>
      <c r="C186" s="20"/>
      <c r="D186" s="14">
        <v>303778</v>
      </c>
      <c r="E186" s="14">
        <v>733021</v>
      </c>
      <c r="F186" s="14">
        <v>303777</v>
      </c>
      <c r="G186" s="14">
        <v>303779</v>
      </c>
      <c r="H186" s="14">
        <v>733020</v>
      </c>
      <c r="I186" s="14">
        <v>733022</v>
      </c>
      <c r="J186" s="14">
        <v>617722</v>
      </c>
      <c r="K186" s="14">
        <v>738</v>
      </c>
      <c r="L186" s="14">
        <v>943</v>
      </c>
      <c r="M186" s="14">
        <v>60</v>
      </c>
      <c r="N186" s="14">
        <v>4</v>
      </c>
      <c r="O186" s="14">
        <v>6</v>
      </c>
      <c r="P186" s="14">
        <v>3</v>
      </c>
      <c r="Q186" s="1"/>
      <c r="R186" s="8">
        <v>357</v>
      </c>
      <c r="S186" s="4">
        <v>5</v>
      </c>
      <c r="T186" s="4">
        <v>733021</v>
      </c>
      <c r="U186" s="4">
        <v>7</v>
      </c>
      <c r="V186" s="4">
        <v>3</v>
      </c>
      <c r="W186" s="4">
        <v>3</v>
      </c>
      <c r="X186" s="4">
        <v>0</v>
      </c>
      <c r="Y186" s="4">
        <v>2</v>
      </c>
      <c r="Z186" s="4">
        <v>1</v>
      </c>
      <c r="AA186" s="4" t="s">
        <v>27</v>
      </c>
      <c r="AB186" s="4">
        <v>1</v>
      </c>
      <c r="AC186" s="11">
        <v>1</v>
      </c>
      <c r="AD186" s="11">
        <v>1</v>
      </c>
      <c r="AE186" s="11">
        <v>1</v>
      </c>
      <c r="AF186" s="10">
        <v>2</v>
      </c>
      <c r="AG186" s="9">
        <v>0</v>
      </c>
      <c r="AH186" s="9">
        <v>0</v>
      </c>
      <c r="AI186" s="9">
        <v>0</v>
      </c>
      <c r="AJ186" s="11">
        <v>1</v>
      </c>
      <c r="AK186" s="9">
        <v>0</v>
      </c>
      <c r="AL186" s="9">
        <v>0</v>
      </c>
      <c r="AM186" s="4">
        <v>5</v>
      </c>
      <c r="AN186" s="4" t="s">
        <v>27</v>
      </c>
      <c r="AO186" s="15">
        <v>0</v>
      </c>
      <c r="AP186" s="15">
        <v>0</v>
      </c>
      <c r="AQ186" s="15">
        <v>0</v>
      </c>
      <c r="AR186" s="15">
        <v>0</v>
      </c>
      <c r="AS186" s="16">
        <v>1</v>
      </c>
      <c r="AT186" s="15">
        <v>0</v>
      </c>
      <c r="AU186" s="15">
        <v>0</v>
      </c>
    </row>
    <row r="187" spans="1:47">
      <c r="A187" s="22"/>
      <c r="B187" s="19">
        <v>356</v>
      </c>
      <c r="C187" s="19">
        <v>20180425</v>
      </c>
      <c r="D187" s="7" t="s">
        <v>28</v>
      </c>
      <c r="E187" s="7" t="s">
        <v>34</v>
      </c>
      <c r="F187" s="7" t="s">
        <v>28</v>
      </c>
      <c r="G187" s="7" t="s">
        <v>28</v>
      </c>
      <c r="H187" s="7" t="s">
        <v>34</v>
      </c>
      <c r="I187" s="7" t="s">
        <v>34</v>
      </c>
      <c r="J187" s="7" t="s">
        <v>30</v>
      </c>
      <c r="K187" s="7" t="s">
        <v>30</v>
      </c>
      <c r="L187" s="7" t="s">
        <v>30</v>
      </c>
      <c r="M187" s="7" t="s">
        <v>30</v>
      </c>
      <c r="N187" s="7" t="s">
        <v>30</v>
      </c>
      <c r="O187" s="7" t="s">
        <v>30</v>
      </c>
      <c r="P187" s="7" t="s">
        <v>30</v>
      </c>
      <c r="Q187" s="1"/>
      <c r="R187" s="8">
        <v>356</v>
      </c>
      <c r="S187" s="4">
        <v>3</v>
      </c>
      <c r="T187" s="4">
        <v>187119</v>
      </c>
      <c r="U187" s="4">
        <v>1</v>
      </c>
      <c r="V187" s="4">
        <v>8</v>
      </c>
      <c r="W187" s="4">
        <v>7</v>
      </c>
      <c r="X187" s="4">
        <v>1</v>
      </c>
      <c r="Y187" s="4">
        <v>1</v>
      </c>
      <c r="Z187" s="4">
        <v>9</v>
      </c>
      <c r="AA187" s="4" t="s">
        <v>27</v>
      </c>
      <c r="AB187" s="4">
        <v>1</v>
      </c>
      <c r="AC187" s="9">
        <v>0</v>
      </c>
      <c r="AD187" s="17">
        <v>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11">
        <v>1</v>
      </c>
      <c r="AK187" s="11">
        <v>1</v>
      </c>
      <c r="AL187" s="11">
        <v>1</v>
      </c>
      <c r="AM187" s="4">
        <v>4</v>
      </c>
      <c r="AN187" s="4" t="s">
        <v>27</v>
      </c>
      <c r="AO187" s="15">
        <v>0</v>
      </c>
      <c r="AP187" s="15">
        <v>0</v>
      </c>
      <c r="AQ187" s="16">
        <v>1</v>
      </c>
      <c r="AR187" s="15">
        <v>0</v>
      </c>
      <c r="AS187" s="15">
        <v>0</v>
      </c>
      <c r="AT187" s="15">
        <v>0</v>
      </c>
      <c r="AU187" s="15">
        <v>0</v>
      </c>
    </row>
    <row r="188" spans="1:47">
      <c r="A188" s="22"/>
      <c r="B188" s="20"/>
      <c r="C188" s="20"/>
      <c r="D188" s="14">
        <v>187119</v>
      </c>
      <c r="E188" s="14">
        <v>971804</v>
      </c>
      <c r="F188" s="14">
        <v>187118</v>
      </c>
      <c r="G188" s="14">
        <v>187120</v>
      </c>
      <c r="H188" s="14">
        <v>971803</v>
      </c>
      <c r="I188" s="14">
        <v>971805</v>
      </c>
      <c r="J188" s="14">
        <v>967715</v>
      </c>
      <c r="K188" s="14">
        <v>25287</v>
      </c>
      <c r="L188" s="14">
        <v>469</v>
      </c>
      <c r="M188" s="14">
        <v>0</v>
      </c>
      <c r="N188" s="14">
        <v>23</v>
      </c>
      <c r="O188" s="14">
        <v>7</v>
      </c>
      <c r="P188" s="14">
        <v>5</v>
      </c>
      <c r="Q188" s="1"/>
      <c r="R188" s="8">
        <v>356</v>
      </c>
      <c r="S188" s="4">
        <v>1</v>
      </c>
      <c r="T188" s="4">
        <v>971804</v>
      </c>
      <c r="U188" s="4">
        <v>9</v>
      </c>
      <c r="V188" s="4">
        <v>7</v>
      </c>
      <c r="W188" s="4">
        <v>1</v>
      </c>
      <c r="X188" s="4">
        <v>8</v>
      </c>
      <c r="Y188" s="4">
        <v>0</v>
      </c>
      <c r="Z188" s="4">
        <v>4</v>
      </c>
      <c r="AA188" s="4" t="s">
        <v>27</v>
      </c>
      <c r="AB188" s="4">
        <v>1</v>
      </c>
      <c r="AC188" s="11">
        <v>1</v>
      </c>
      <c r="AD188" s="11">
        <v>1</v>
      </c>
      <c r="AE188" s="9">
        <v>0</v>
      </c>
      <c r="AF188" s="9">
        <v>0</v>
      </c>
      <c r="AG188" s="11">
        <v>1</v>
      </c>
      <c r="AH188" s="9">
        <v>0</v>
      </c>
      <c r="AI188" s="9">
        <v>0</v>
      </c>
      <c r="AJ188" s="11">
        <v>1</v>
      </c>
      <c r="AK188" s="11">
        <v>1</v>
      </c>
      <c r="AL188" s="11">
        <v>1</v>
      </c>
      <c r="AM188" s="4">
        <v>6</v>
      </c>
      <c r="AN188" s="4" t="s">
        <v>27</v>
      </c>
      <c r="AO188" s="16">
        <v>1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</row>
    <row r="189" spans="1:47">
      <c r="A189" s="22"/>
      <c r="B189" s="19">
        <v>355</v>
      </c>
      <c r="C189" s="19">
        <v>20180418</v>
      </c>
      <c r="D189" s="7" t="s">
        <v>31</v>
      </c>
      <c r="E189" s="7" t="s">
        <v>31</v>
      </c>
      <c r="F189" s="7" t="s">
        <v>31</v>
      </c>
      <c r="G189" s="7" t="s">
        <v>31</v>
      </c>
      <c r="H189" s="7" t="s">
        <v>31</v>
      </c>
      <c r="I189" s="7" t="s">
        <v>31</v>
      </c>
      <c r="J189" s="7" t="s">
        <v>30</v>
      </c>
      <c r="K189" s="7" t="s">
        <v>30</v>
      </c>
      <c r="L189" s="7" t="s">
        <v>30</v>
      </c>
      <c r="M189" s="7" t="s">
        <v>30</v>
      </c>
      <c r="N189" s="7" t="s">
        <v>30</v>
      </c>
      <c r="O189" s="7" t="s">
        <v>30</v>
      </c>
      <c r="P189" s="7" t="s">
        <v>30</v>
      </c>
      <c r="Q189" s="1"/>
      <c r="R189" s="8">
        <v>355</v>
      </c>
      <c r="S189" s="4">
        <v>5</v>
      </c>
      <c r="T189" s="4">
        <v>710496</v>
      </c>
      <c r="U189" s="4">
        <v>7</v>
      </c>
      <c r="V189" s="4">
        <v>1</v>
      </c>
      <c r="W189" s="4">
        <v>0</v>
      </c>
      <c r="X189" s="4">
        <v>4</v>
      </c>
      <c r="Y189" s="4">
        <v>9</v>
      </c>
      <c r="Z189" s="4">
        <v>6</v>
      </c>
      <c r="AA189" s="4" t="s">
        <v>27</v>
      </c>
      <c r="AB189" s="4">
        <v>1</v>
      </c>
      <c r="AC189" s="11">
        <v>1</v>
      </c>
      <c r="AD189" s="11">
        <v>1</v>
      </c>
      <c r="AE189" s="9">
        <v>0</v>
      </c>
      <c r="AF189" s="9">
        <v>0</v>
      </c>
      <c r="AG189" s="11">
        <v>1</v>
      </c>
      <c r="AH189" s="9">
        <v>0</v>
      </c>
      <c r="AI189" s="11">
        <v>1</v>
      </c>
      <c r="AJ189" s="11">
        <v>1</v>
      </c>
      <c r="AK189" s="9">
        <v>0</v>
      </c>
      <c r="AL189" s="11">
        <v>1</v>
      </c>
      <c r="AM189" s="4">
        <v>6</v>
      </c>
      <c r="AN189" s="4" t="s">
        <v>27</v>
      </c>
      <c r="AO189" s="15">
        <v>0</v>
      </c>
      <c r="AP189" s="15">
        <v>0</v>
      </c>
      <c r="AQ189" s="15">
        <v>0</v>
      </c>
      <c r="AR189" s="15">
        <v>0</v>
      </c>
      <c r="AS189" s="16">
        <v>1</v>
      </c>
      <c r="AT189" s="15">
        <v>0</v>
      </c>
      <c r="AU189" s="15">
        <v>0</v>
      </c>
    </row>
    <row r="190" spans="1:47">
      <c r="A190" s="22"/>
      <c r="B190" s="20"/>
      <c r="C190" s="20"/>
      <c r="D190" s="14">
        <v>710496</v>
      </c>
      <c r="E190" s="14">
        <v>676175</v>
      </c>
      <c r="F190" s="14">
        <v>710495</v>
      </c>
      <c r="G190" s="14">
        <v>710497</v>
      </c>
      <c r="H190" s="14">
        <v>676174</v>
      </c>
      <c r="I190" s="14">
        <v>676176</v>
      </c>
      <c r="J190" s="14">
        <v>440835</v>
      </c>
      <c r="K190" s="14">
        <v>85168</v>
      </c>
      <c r="L190" s="14">
        <v>555</v>
      </c>
      <c r="M190" s="14">
        <v>39</v>
      </c>
      <c r="N190" s="14">
        <v>10</v>
      </c>
      <c r="O190" s="14">
        <v>9</v>
      </c>
      <c r="P190" s="14">
        <v>6</v>
      </c>
      <c r="Q190" s="1"/>
      <c r="R190" s="8">
        <v>355</v>
      </c>
      <c r="S190" s="4">
        <v>5</v>
      </c>
      <c r="T190" s="4">
        <v>676175</v>
      </c>
      <c r="U190" s="4">
        <v>6</v>
      </c>
      <c r="V190" s="4">
        <v>7</v>
      </c>
      <c r="W190" s="4">
        <v>6</v>
      </c>
      <c r="X190" s="4">
        <v>1</v>
      </c>
      <c r="Y190" s="4">
        <v>7</v>
      </c>
      <c r="Z190" s="4">
        <v>5</v>
      </c>
      <c r="AA190" s="4" t="s">
        <v>27</v>
      </c>
      <c r="AB190" s="4">
        <v>1</v>
      </c>
      <c r="AC190" s="9">
        <v>0</v>
      </c>
      <c r="AD190" s="11">
        <v>1</v>
      </c>
      <c r="AE190" s="9">
        <v>0</v>
      </c>
      <c r="AF190" s="9">
        <v>0</v>
      </c>
      <c r="AG190" s="9">
        <v>0</v>
      </c>
      <c r="AH190" s="11">
        <v>1</v>
      </c>
      <c r="AI190" s="10">
        <v>2</v>
      </c>
      <c r="AJ190" s="10">
        <v>2</v>
      </c>
      <c r="AK190" s="9">
        <v>0</v>
      </c>
      <c r="AL190" s="9">
        <v>0</v>
      </c>
      <c r="AM190" s="4">
        <v>4</v>
      </c>
      <c r="AN190" s="4" t="s">
        <v>27</v>
      </c>
      <c r="AO190" s="15">
        <v>0</v>
      </c>
      <c r="AP190" s="15">
        <v>0</v>
      </c>
      <c r="AQ190" s="15">
        <v>0</v>
      </c>
      <c r="AR190" s="15">
        <v>0</v>
      </c>
      <c r="AS190" s="16">
        <v>1</v>
      </c>
      <c r="AT190" s="15">
        <v>0</v>
      </c>
      <c r="AU190" s="15">
        <v>0</v>
      </c>
    </row>
    <row r="191" spans="1:47">
      <c r="A191" s="22"/>
      <c r="B191" s="19">
        <v>354</v>
      </c>
      <c r="C191" s="19">
        <v>20180411</v>
      </c>
      <c r="D191" s="7" t="s">
        <v>29</v>
      </c>
      <c r="E191" s="7" t="s">
        <v>33</v>
      </c>
      <c r="F191" s="7" t="s">
        <v>29</v>
      </c>
      <c r="G191" s="7" t="s">
        <v>29</v>
      </c>
      <c r="H191" s="7" t="s">
        <v>33</v>
      </c>
      <c r="I191" s="7" t="s">
        <v>33</v>
      </c>
      <c r="J191" s="7" t="s">
        <v>30</v>
      </c>
      <c r="K191" s="7" t="s">
        <v>30</v>
      </c>
      <c r="L191" s="7" t="s">
        <v>30</v>
      </c>
      <c r="M191" s="7" t="s">
        <v>30</v>
      </c>
      <c r="N191" s="7" t="s">
        <v>30</v>
      </c>
      <c r="O191" s="7" t="s">
        <v>30</v>
      </c>
      <c r="P191" s="7" t="s">
        <v>30</v>
      </c>
      <c r="Q191" s="1"/>
      <c r="R191" s="8">
        <v>354</v>
      </c>
      <c r="S191" s="4">
        <v>6</v>
      </c>
      <c r="T191" s="4">
        <v>277262</v>
      </c>
      <c r="U191" s="4">
        <v>2</v>
      </c>
      <c r="V191" s="4">
        <v>7</v>
      </c>
      <c r="W191" s="4">
        <v>7</v>
      </c>
      <c r="X191" s="4">
        <v>2</v>
      </c>
      <c r="Y191" s="4">
        <v>6</v>
      </c>
      <c r="Z191" s="4">
        <v>2</v>
      </c>
      <c r="AA191" s="4" t="s">
        <v>27</v>
      </c>
      <c r="AB191" s="4">
        <v>1</v>
      </c>
      <c r="AC191" s="9">
        <v>0</v>
      </c>
      <c r="AD191" s="9">
        <v>0</v>
      </c>
      <c r="AE191" s="17">
        <v>3</v>
      </c>
      <c r="AF191" s="9">
        <v>0</v>
      </c>
      <c r="AG191" s="9">
        <v>0</v>
      </c>
      <c r="AH191" s="9">
        <v>0</v>
      </c>
      <c r="AI191" s="11">
        <v>1</v>
      </c>
      <c r="AJ191" s="10">
        <v>2</v>
      </c>
      <c r="AK191" s="9">
        <v>0</v>
      </c>
      <c r="AL191" s="9">
        <v>0</v>
      </c>
      <c r="AM191" s="4">
        <v>3</v>
      </c>
      <c r="AN191" s="4" t="s">
        <v>27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6">
        <v>1</v>
      </c>
      <c r="AU191" s="15">
        <v>0</v>
      </c>
    </row>
    <row r="192" spans="1:47">
      <c r="A192" s="22"/>
      <c r="B192" s="20"/>
      <c r="C192" s="20"/>
      <c r="D192" s="14">
        <v>277262</v>
      </c>
      <c r="E192" s="14">
        <v>485280</v>
      </c>
      <c r="F192" s="14">
        <v>277261</v>
      </c>
      <c r="G192" s="14">
        <v>277263</v>
      </c>
      <c r="H192" s="14">
        <v>485279</v>
      </c>
      <c r="I192" s="14">
        <v>485281</v>
      </c>
      <c r="J192" s="14">
        <v>722917</v>
      </c>
      <c r="K192" s="14">
        <v>48126</v>
      </c>
      <c r="L192" s="14">
        <v>989</v>
      </c>
      <c r="M192" s="14">
        <v>53</v>
      </c>
      <c r="N192" s="14">
        <v>35</v>
      </c>
      <c r="O192" s="14">
        <v>3</v>
      </c>
      <c r="P192" s="14">
        <v>9</v>
      </c>
      <c r="Q192" s="1"/>
      <c r="R192" s="8">
        <v>354</v>
      </c>
      <c r="S192" s="4">
        <v>2</v>
      </c>
      <c r="T192" s="4">
        <v>485280</v>
      </c>
      <c r="U192" s="4">
        <v>4</v>
      </c>
      <c r="V192" s="4">
        <v>8</v>
      </c>
      <c r="W192" s="4">
        <v>5</v>
      </c>
      <c r="X192" s="4">
        <v>2</v>
      </c>
      <c r="Y192" s="4">
        <v>8</v>
      </c>
      <c r="Z192" s="4">
        <v>0</v>
      </c>
      <c r="AA192" s="4" t="s">
        <v>27</v>
      </c>
      <c r="AB192" s="4">
        <v>1</v>
      </c>
      <c r="AC192" s="11">
        <v>1</v>
      </c>
      <c r="AD192" s="9">
        <v>0</v>
      </c>
      <c r="AE192" s="11">
        <v>1</v>
      </c>
      <c r="AF192" s="9">
        <v>0</v>
      </c>
      <c r="AG192" s="11">
        <v>1</v>
      </c>
      <c r="AH192" s="11">
        <v>1</v>
      </c>
      <c r="AI192" s="9">
        <v>0</v>
      </c>
      <c r="AJ192" s="9">
        <v>0</v>
      </c>
      <c r="AK192" s="10">
        <v>2</v>
      </c>
      <c r="AL192" s="9">
        <v>0</v>
      </c>
      <c r="AM192" s="4">
        <v>5</v>
      </c>
      <c r="AN192" s="4" t="s">
        <v>27</v>
      </c>
      <c r="AO192" s="15">
        <v>0</v>
      </c>
      <c r="AP192" s="16">
        <v>1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</row>
    <row r="193" spans="1:47">
      <c r="A193" s="22"/>
      <c r="B193" s="19">
        <v>353</v>
      </c>
      <c r="C193" s="19">
        <v>20180404</v>
      </c>
      <c r="D193" s="7" t="s">
        <v>31</v>
      </c>
      <c r="E193" s="7" t="s">
        <v>29</v>
      </c>
      <c r="F193" s="7" t="s">
        <v>31</v>
      </c>
      <c r="G193" s="7" t="s">
        <v>31</v>
      </c>
      <c r="H193" s="7" t="s">
        <v>29</v>
      </c>
      <c r="I193" s="7" t="s">
        <v>29</v>
      </c>
      <c r="J193" s="7" t="s">
        <v>30</v>
      </c>
      <c r="K193" s="7" t="s">
        <v>30</v>
      </c>
      <c r="L193" s="7" t="s">
        <v>30</v>
      </c>
      <c r="M193" s="7" t="s">
        <v>30</v>
      </c>
      <c r="N193" s="7" t="s">
        <v>30</v>
      </c>
      <c r="O193" s="7" t="s">
        <v>30</v>
      </c>
      <c r="P193" s="7" t="s">
        <v>30</v>
      </c>
      <c r="Q193" s="1"/>
      <c r="R193" s="8">
        <v>353</v>
      </c>
      <c r="S193" s="4">
        <v>5</v>
      </c>
      <c r="T193" s="4">
        <v>773162</v>
      </c>
      <c r="U193" s="4">
        <v>7</v>
      </c>
      <c r="V193" s="4">
        <v>7</v>
      </c>
      <c r="W193" s="4">
        <v>3</v>
      </c>
      <c r="X193" s="4">
        <v>1</v>
      </c>
      <c r="Y193" s="4">
        <v>6</v>
      </c>
      <c r="Z193" s="4">
        <v>2</v>
      </c>
      <c r="AA193" s="4" t="s">
        <v>27</v>
      </c>
      <c r="AB193" s="4">
        <v>1</v>
      </c>
      <c r="AC193" s="9">
        <v>0</v>
      </c>
      <c r="AD193" s="11">
        <v>1</v>
      </c>
      <c r="AE193" s="11">
        <v>1</v>
      </c>
      <c r="AF193" s="11">
        <v>1</v>
      </c>
      <c r="AG193" s="9">
        <v>0</v>
      </c>
      <c r="AH193" s="9">
        <v>0</v>
      </c>
      <c r="AI193" s="11">
        <v>1</v>
      </c>
      <c r="AJ193" s="10">
        <v>2</v>
      </c>
      <c r="AK193" s="9">
        <v>0</v>
      </c>
      <c r="AL193" s="9">
        <v>0</v>
      </c>
      <c r="AM193" s="4">
        <v>5</v>
      </c>
      <c r="AN193" s="4" t="s">
        <v>27</v>
      </c>
      <c r="AO193" s="15">
        <v>0</v>
      </c>
      <c r="AP193" s="15">
        <v>0</v>
      </c>
      <c r="AQ193" s="15">
        <v>0</v>
      </c>
      <c r="AR193" s="15">
        <v>0</v>
      </c>
      <c r="AS193" s="16">
        <v>1</v>
      </c>
      <c r="AT193" s="15">
        <v>0</v>
      </c>
      <c r="AU193" s="15">
        <v>0</v>
      </c>
    </row>
    <row r="194" spans="1:47">
      <c r="A194" s="22"/>
      <c r="B194" s="20"/>
      <c r="C194" s="20"/>
      <c r="D194" s="14">
        <v>773162</v>
      </c>
      <c r="E194" s="14">
        <v>882071</v>
      </c>
      <c r="F194" s="14">
        <v>773161</v>
      </c>
      <c r="G194" s="14">
        <v>773163</v>
      </c>
      <c r="H194" s="14">
        <v>882070</v>
      </c>
      <c r="I194" s="14">
        <v>882072</v>
      </c>
      <c r="J194" s="14">
        <v>806962</v>
      </c>
      <c r="K194" s="14">
        <v>11860</v>
      </c>
      <c r="L194" s="14">
        <v>978</v>
      </c>
      <c r="M194" s="14">
        <v>27</v>
      </c>
      <c r="N194" s="14">
        <v>59</v>
      </c>
      <c r="O194" s="14">
        <v>1</v>
      </c>
      <c r="P194" s="14">
        <v>8</v>
      </c>
      <c r="Q194" s="1"/>
      <c r="R194" s="8">
        <v>353</v>
      </c>
      <c r="S194" s="4">
        <v>6</v>
      </c>
      <c r="T194" s="4">
        <v>882071</v>
      </c>
      <c r="U194" s="4">
        <v>8</v>
      </c>
      <c r="V194" s="4">
        <v>8</v>
      </c>
      <c r="W194" s="4">
        <v>2</v>
      </c>
      <c r="X194" s="4">
        <v>0</v>
      </c>
      <c r="Y194" s="4">
        <v>7</v>
      </c>
      <c r="Z194" s="4">
        <v>1</v>
      </c>
      <c r="AA194" s="4" t="s">
        <v>27</v>
      </c>
      <c r="AB194" s="4">
        <v>1</v>
      </c>
      <c r="AC194" s="11">
        <v>1</v>
      </c>
      <c r="AD194" s="11">
        <v>1</v>
      </c>
      <c r="AE194" s="11">
        <v>1</v>
      </c>
      <c r="AF194" s="9">
        <v>0</v>
      </c>
      <c r="AG194" s="9">
        <v>0</v>
      </c>
      <c r="AH194" s="9">
        <v>0</v>
      </c>
      <c r="AI194" s="9">
        <v>0</v>
      </c>
      <c r="AJ194" s="11">
        <v>1</v>
      </c>
      <c r="AK194" s="10">
        <v>2</v>
      </c>
      <c r="AL194" s="9">
        <v>0</v>
      </c>
      <c r="AM194" s="4">
        <v>5</v>
      </c>
      <c r="AN194" s="4" t="s">
        <v>27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6">
        <v>1</v>
      </c>
      <c r="AU194" s="15">
        <v>0</v>
      </c>
    </row>
    <row r="195" spans="1:47">
      <c r="A195" s="22"/>
      <c r="B195" s="19">
        <v>352</v>
      </c>
      <c r="C195" s="19">
        <v>20180328</v>
      </c>
      <c r="D195" s="7" t="s">
        <v>34</v>
      </c>
      <c r="E195" s="7" t="s">
        <v>28</v>
      </c>
      <c r="F195" s="7" t="s">
        <v>34</v>
      </c>
      <c r="G195" s="7" t="s">
        <v>34</v>
      </c>
      <c r="H195" s="7" t="s">
        <v>28</v>
      </c>
      <c r="I195" s="7" t="s">
        <v>28</v>
      </c>
      <c r="J195" s="7" t="s">
        <v>30</v>
      </c>
      <c r="K195" s="7" t="s">
        <v>30</v>
      </c>
      <c r="L195" s="7" t="s">
        <v>30</v>
      </c>
      <c r="M195" s="7" t="s">
        <v>30</v>
      </c>
      <c r="N195" s="7" t="s">
        <v>30</v>
      </c>
      <c r="O195" s="7" t="s">
        <v>30</v>
      </c>
      <c r="P195" s="7" t="s">
        <v>30</v>
      </c>
      <c r="Q195" s="1"/>
      <c r="R195" s="8">
        <v>352</v>
      </c>
      <c r="S195" s="4">
        <v>1</v>
      </c>
      <c r="T195" s="4">
        <v>262433</v>
      </c>
      <c r="U195" s="4">
        <v>2</v>
      </c>
      <c r="V195" s="4">
        <v>6</v>
      </c>
      <c r="W195" s="4">
        <v>2</v>
      </c>
      <c r="X195" s="4">
        <v>4</v>
      </c>
      <c r="Y195" s="4">
        <v>3</v>
      </c>
      <c r="Z195" s="4">
        <v>3</v>
      </c>
      <c r="AA195" s="4" t="s">
        <v>27</v>
      </c>
      <c r="AB195" s="4">
        <v>1</v>
      </c>
      <c r="AC195" s="9">
        <v>0</v>
      </c>
      <c r="AD195" s="9">
        <v>0</v>
      </c>
      <c r="AE195" s="10">
        <v>2</v>
      </c>
      <c r="AF195" s="10">
        <v>2</v>
      </c>
      <c r="AG195" s="11">
        <v>1</v>
      </c>
      <c r="AH195" s="9">
        <v>0</v>
      </c>
      <c r="AI195" s="11">
        <v>1</v>
      </c>
      <c r="AJ195" s="9">
        <v>0</v>
      </c>
      <c r="AK195" s="9">
        <v>0</v>
      </c>
      <c r="AL195" s="9">
        <v>0</v>
      </c>
      <c r="AM195" s="4">
        <v>4</v>
      </c>
      <c r="AN195" s="4" t="s">
        <v>27</v>
      </c>
      <c r="AO195" s="16">
        <v>1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</row>
    <row r="196" spans="1:47">
      <c r="A196" s="22"/>
      <c r="B196" s="20"/>
      <c r="C196" s="20"/>
      <c r="D196" s="14">
        <v>262433</v>
      </c>
      <c r="E196" s="14">
        <v>522895</v>
      </c>
      <c r="F196" s="14">
        <v>262432</v>
      </c>
      <c r="G196" s="14">
        <v>262434</v>
      </c>
      <c r="H196" s="14">
        <v>522894</v>
      </c>
      <c r="I196" s="14">
        <v>522896</v>
      </c>
      <c r="J196" s="14">
        <v>336603</v>
      </c>
      <c r="K196" s="14">
        <v>41527</v>
      </c>
      <c r="L196" s="14">
        <v>959</v>
      </c>
      <c r="M196" s="14">
        <v>8</v>
      </c>
      <c r="N196" s="14">
        <v>20</v>
      </c>
      <c r="O196" s="14">
        <v>9</v>
      </c>
      <c r="P196" s="14">
        <v>1</v>
      </c>
      <c r="Q196" s="1"/>
      <c r="R196" s="8">
        <v>352</v>
      </c>
      <c r="S196" s="4">
        <v>3</v>
      </c>
      <c r="T196" s="4">
        <v>522895</v>
      </c>
      <c r="U196" s="4">
        <v>5</v>
      </c>
      <c r="V196" s="4">
        <v>2</v>
      </c>
      <c r="W196" s="4">
        <v>2</v>
      </c>
      <c r="X196" s="4">
        <v>8</v>
      </c>
      <c r="Y196" s="4">
        <v>9</v>
      </c>
      <c r="Z196" s="4">
        <v>5</v>
      </c>
      <c r="AA196" s="4" t="s">
        <v>27</v>
      </c>
      <c r="AB196" s="4">
        <v>1</v>
      </c>
      <c r="AC196" s="9">
        <v>0</v>
      </c>
      <c r="AD196" s="9">
        <v>0</v>
      </c>
      <c r="AE196" s="10">
        <v>2</v>
      </c>
      <c r="AF196" s="9">
        <v>0</v>
      </c>
      <c r="AG196" s="9">
        <v>0</v>
      </c>
      <c r="AH196" s="10">
        <v>2</v>
      </c>
      <c r="AI196" s="9">
        <v>0</v>
      </c>
      <c r="AJ196" s="9">
        <v>0</v>
      </c>
      <c r="AK196" s="11">
        <v>1</v>
      </c>
      <c r="AL196" s="11">
        <v>1</v>
      </c>
      <c r="AM196" s="4">
        <v>4</v>
      </c>
      <c r="AN196" s="4" t="s">
        <v>27</v>
      </c>
      <c r="AO196" s="15">
        <v>0</v>
      </c>
      <c r="AP196" s="15">
        <v>0</v>
      </c>
      <c r="AQ196" s="16">
        <v>1</v>
      </c>
      <c r="AR196" s="15">
        <v>0</v>
      </c>
      <c r="AS196" s="15">
        <v>0</v>
      </c>
      <c r="AT196" s="15">
        <v>0</v>
      </c>
      <c r="AU196" s="15">
        <v>0</v>
      </c>
    </row>
    <row r="197" spans="1:47">
      <c r="A197" s="22"/>
      <c r="B197" s="19">
        <v>351</v>
      </c>
      <c r="C197" s="19">
        <v>20180321</v>
      </c>
      <c r="D197" s="7" t="s">
        <v>35</v>
      </c>
      <c r="E197" s="7" t="s">
        <v>31</v>
      </c>
      <c r="F197" s="7" t="s">
        <v>35</v>
      </c>
      <c r="G197" s="7" t="s">
        <v>35</v>
      </c>
      <c r="H197" s="7" t="s">
        <v>31</v>
      </c>
      <c r="I197" s="7" t="s">
        <v>31</v>
      </c>
      <c r="J197" s="7" t="s">
        <v>30</v>
      </c>
      <c r="K197" s="7" t="s">
        <v>30</v>
      </c>
      <c r="L197" s="7" t="s">
        <v>30</v>
      </c>
      <c r="M197" s="7" t="s">
        <v>30</v>
      </c>
      <c r="N197" s="7" t="s">
        <v>30</v>
      </c>
      <c r="O197" s="7" t="s">
        <v>30</v>
      </c>
      <c r="P197" s="7" t="s">
        <v>30</v>
      </c>
      <c r="Q197" s="1"/>
      <c r="R197" s="8">
        <v>351</v>
      </c>
      <c r="S197" s="4">
        <v>7</v>
      </c>
      <c r="T197" s="4">
        <v>608075</v>
      </c>
      <c r="U197" s="4">
        <v>6</v>
      </c>
      <c r="V197" s="4">
        <v>0</v>
      </c>
      <c r="W197" s="4">
        <v>8</v>
      </c>
      <c r="X197" s="4">
        <v>0</v>
      </c>
      <c r="Y197" s="4">
        <v>7</v>
      </c>
      <c r="Z197" s="4">
        <v>5</v>
      </c>
      <c r="AA197" s="4" t="s">
        <v>27</v>
      </c>
      <c r="AB197" s="4">
        <v>1</v>
      </c>
      <c r="AC197" s="10">
        <v>2</v>
      </c>
      <c r="AD197" s="9">
        <v>0</v>
      </c>
      <c r="AE197" s="9">
        <v>0</v>
      </c>
      <c r="AF197" s="9">
        <v>0</v>
      </c>
      <c r="AG197" s="9">
        <v>0</v>
      </c>
      <c r="AH197" s="11">
        <v>1</v>
      </c>
      <c r="AI197" s="11">
        <v>1</v>
      </c>
      <c r="AJ197" s="11">
        <v>1</v>
      </c>
      <c r="AK197" s="11">
        <v>1</v>
      </c>
      <c r="AL197" s="9">
        <v>0</v>
      </c>
      <c r="AM197" s="4">
        <v>5</v>
      </c>
      <c r="AN197" s="4" t="s">
        <v>27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6">
        <v>1</v>
      </c>
    </row>
    <row r="198" spans="1:47">
      <c r="A198" s="22"/>
      <c r="B198" s="20"/>
      <c r="C198" s="20"/>
      <c r="D198" s="14">
        <v>608075</v>
      </c>
      <c r="E198" s="14">
        <v>271426</v>
      </c>
      <c r="F198" s="14">
        <v>608074</v>
      </c>
      <c r="G198" s="14">
        <v>608076</v>
      </c>
      <c r="H198" s="14">
        <v>271425</v>
      </c>
      <c r="I198" s="14">
        <v>271427</v>
      </c>
      <c r="J198" s="14">
        <v>316356</v>
      </c>
      <c r="K198" s="14">
        <v>38237</v>
      </c>
      <c r="L198" s="14">
        <v>4</v>
      </c>
      <c r="M198" s="14">
        <v>20</v>
      </c>
      <c r="N198" s="14">
        <v>30</v>
      </c>
      <c r="O198" s="14">
        <v>2</v>
      </c>
      <c r="P198" s="14">
        <v>6</v>
      </c>
      <c r="Q198" s="1"/>
      <c r="R198" s="8">
        <v>351</v>
      </c>
      <c r="S198" s="4">
        <v>5</v>
      </c>
      <c r="T198" s="4">
        <v>271426</v>
      </c>
      <c r="U198" s="4">
        <v>2</v>
      </c>
      <c r="V198" s="4">
        <v>7</v>
      </c>
      <c r="W198" s="4">
        <v>1</v>
      </c>
      <c r="X198" s="4">
        <v>4</v>
      </c>
      <c r="Y198" s="4">
        <v>2</v>
      </c>
      <c r="Z198" s="4">
        <v>6</v>
      </c>
      <c r="AA198" s="4" t="s">
        <v>27</v>
      </c>
      <c r="AB198" s="4">
        <v>1</v>
      </c>
      <c r="AC198" s="9">
        <v>0</v>
      </c>
      <c r="AD198" s="11">
        <v>1</v>
      </c>
      <c r="AE198" s="10">
        <v>2</v>
      </c>
      <c r="AF198" s="9">
        <v>0</v>
      </c>
      <c r="AG198" s="11">
        <v>1</v>
      </c>
      <c r="AH198" s="9">
        <v>0</v>
      </c>
      <c r="AI198" s="11">
        <v>1</v>
      </c>
      <c r="AJ198" s="11">
        <v>1</v>
      </c>
      <c r="AK198" s="9">
        <v>0</v>
      </c>
      <c r="AL198" s="9">
        <v>0</v>
      </c>
      <c r="AM198" s="4">
        <v>5</v>
      </c>
      <c r="AN198" s="4" t="s">
        <v>27</v>
      </c>
      <c r="AO198" s="15">
        <v>0</v>
      </c>
      <c r="AP198" s="15">
        <v>0</v>
      </c>
      <c r="AQ198" s="15">
        <v>0</v>
      </c>
      <c r="AR198" s="15">
        <v>0</v>
      </c>
      <c r="AS198" s="16">
        <v>1</v>
      </c>
      <c r="AT198" s="15">
        <v>0</v>
      </c>
      <c r="AU198" s="15">
        <v>0</v>
      </c>
    </row>
    <row r="199" spans="1:47">
      <c r="A199" s="22"/>
      <c r="B199" s="19">
        <v>350</v>
      </c>
      <c r="C199" s="19">
        <v>20180314</v>
      </c>
      <c r="D199" s="7" t="s">
        <v>35</v>
      </c>
      <c r="E199" s="7" t="s">
        <v>33</v>
      </c>
      <c r="F199" s="7" t="s">
        <v>35</v>
      </c>
      <c r="G199" s="7" t="s">
        <v>35</v>
      </c>
      <c r="H199" s="7" t="s">
        <v>33</v>
      </c>
      <c r="I199" s="7" t="s">
        <v>33</v>
      </c>
      <c r="J199" s="7" t="s">
        <v>30</v>
      </c>
      <c r="K199" s="7" t="s">
        <v>30</v>
      </c>
      <c r="L199" s="7" t="s">
        <v>30</v>
      </c>
      <c r="M199" s="7" t="s">
        <v>30</v>
      </c>
      <c r="N199" s="7" t="s">
        <v>30</v>
      </c>
      <c r="O199" s="7" t="s">
        <v>30</v>
      </c>
      <c r="P199" s="7" t="s">
        <v>30</v>
      </c>
      <c r="Q199" s="1"/>
      <c r="R199" s="8">
        <v>350</v>
      </c>
      <c r="S199" s="4">
        <v>7</v>
      </c>
      <c r="T199" s="4">
        <v>985921</v>
      </c>
      <c r="U199" s="4">
        <v>9</v>
      </c>
      <c r="V199" s="4">
        <v>8</v>
      </c>
      <c r="W199" s="4">
        <v>5</v>
      </c>
      <c r="X199" s="4">
        <v>9</v>
      </c>
      <c r="Y199" s="4">
        <v>2</v>
      </c>
      <c r="Z199" s="4">
        <v>1</v>
      </c>
      <c r="AA199" s="4" t="s">
        <v>27</v>
      </c>
      <c r="AB199" s="4">
        <v>1</v>
      </c>
      <c r="AC199" s="9">
        <v>0</v>
      </c>
      <c r="AD199" s="11">
        <v>1</v>
      </c>
      <c r="AE199" s="11">
        <v>1</v>
      </c>
      <c r="AF199" s="9">
        <v>0</v>
      </c>
      <c r="AG199" s="9">
        <v>0</v>
      </c>
      <c r="AH199" s="11">
        <v>1</v>
      </c>
      <c r="AI199" s="9">
        <v>0</v>
      </c>
      <c r="AJ199" s="9">
        <v>0</v>
      </c>
      <c r="AK199" s="11">
        <v>1</v>
      </c>
      <c r="AL199" s="10">
        <v>2</v>
      </c>
      <c r="AM199" s="4">
        <v>5</v>
      </c>
      <c r="AN199" s="4" t="s">
        <v>27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6">
        <v>1</v>
      </c>
    </row>
    <row r="200" spans="1:47">
      <c r="A200" s="22"/>
      <c r="B200" s="20"/>
      <c r="C200" s="20"/>
      <c r="D200" s="14">
        <v>985921</v>
      </c>
      <c r="E200" s="14">
        <v>223260</v>
      </c>
      <c r="F200" s="14">
        <v>985920</v>
      </c>
      <c r="G200" s="14">
        <v>985922</v>
      </c>
      <c r="H200" s="14">
        <v>223259</v>
      </c>
      <c r="I200" s="14">
        <v>223261</v>
      </c>
      <c r="J200" s="14">
        <v>594810</v>
      </c>
      <c r="K200" s="14">
        <v>48720</v>
      </c>
      <c r="L200" s="14">
        <v>687</v>
      </c>
      <c r="M200" s="14">
        <v>48</v>
      </c>
      <c r="N200" s="14">
        <v>59</v>
      </c>
      <c r="O200" s="14">
        <v>4</v>
      </c>
      <c r="P200" s="14">
        <v>0</v>
      </c>
      <c r="Q200" s="1"/>
      <c r="R200" s="8">
        <v>350</v>
      </c>
      <c r="S200" s="4">
        <v>2</v>
      </c>
      <c r="T200" s="4">
        <v>223260</v>
      </c>
      <c r="U200" s="4">
        <v>2</v>
      </c>
      <c r="V200" s="4">
        <v>2</v>
      </c>
      <c r="W200" s="4">
        <v>3</v>
      </c>
      <c r="X200" s="4">
        <v>2</v>
      </c>
      <c r="Y200" s="4">
        <v>6</v>
      </c>
      <c r="Z200" s="4">
        <v>0</v>
      </c>
      <c r="AA200" s="4" t="s">
        <v>27</v>
      </c>
      <c r="AB200" s="4">
        <v>1</v>
      </c>
      <c r="AC200" s="11">
        <v>1</v>
      </c>
      <c r="AD200" s="9">
        <v>0</v>
      </c>
      <c r="AE200" s="17">
        <v>3</v>
      </c>
      <c r="AF200" s="11">
        <v>1</v>
      </c>
      <c r="AG200" s="9">
        <v>0</v>
      </c>
      <c r="AH200" s="9">
        <v>0</v>
      </c>
      <c r="AI200" s="11">
        <v>1</v>
      </c>
      <c r="AJ200" s="9">
        <v>0</v>
      </c>
      <c r="AK200" s="9">
        <v>0</v>
      </c>
      <c r="AL200" s="9">
        <v>0</v>
      </c>
      <c r="AM200" s="4">
        <v>4</v>
      </c>
      <c r="AN200" s="4" t="s">
        <v>27</v>
      </c>
      <c r="AO200" s="15">
        <v>0</v>
      </c>
      <c r="AP200" s="16">
        <v>1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</row>
    <row r="201" spans="1:47">
      <c r="A201" s="22"/>
      <c r="B201" s="19">
        <v>349</v>
      </c>
      <c r="C201" s="19">
        <v>20180307</v>
      </c>
      <c r="D201" s="7" t="s">
        <v>32</v>
      </c>
      <c r="E201" s="7" t="s">
        <v>32</v>
      </c>
      <c r="F201" s="7" t="s">
        <v>32</v>
      </c>
      <c r="G201" s="7" t="s">
        <v>32</v>
      </c>
      <c r="H201" s="7" t="s">
        <v>32</v>
      </c>
      <c r="I201" s="7" t="s">
        <v>32</v>
      </c>
      <c r="J201" s="7" t="s">
        <v>30</v>
      </c>
      <c r="K201" s="7" t="s">
        <v>30</v>
      </c>
      <c r="L201" s="7" t="s">
        <v>30</v>
      </c>
      <c r="M201" s="7" t="s">
        <v>30</v>
      </c>
      <c r="N201" s="7" t="s">
        <v>30</v>
      </c>
      <c r="O201" s="7" t="s">
        <v>30</v>
      </c>
      <c r="P201" s="7" t="s">
        <v>30</v>
      </c>
      <c r="Q201" s="1"/>
      <c r="R201" s="8">
        <v>349</v>
      </c>
      <c r="S201" s="4">
        <v>4</v>
      </c>
      <c r="T201" s="4">
        <v>860758</v>
      </c>
      <c r="U201" s="4">
        <v>8</v>
      </c>
      <c r="V201" s="4">
        <v>6</v>
      </c>
      <c r="W201" s="4">
        <v>0</v>
      </c>
      <c r="X201" s="4">
        <v>7</v>
      </c>
      <c r="Y201" s="4">
        <v>5</v>
      </c>
      <c r="Z201" s="4">
        <v>8</v>
      </c>
      <c r="AA201" s="4" t="s">
        <v>27</v>
      </c>
      <c r="AB201" s="4">
        <v>1</v>
      </c>
      <c r="AC201" s="11">
        <v>1</v>
      </c>
      <c r="AD201" s="9">
        <v>0</v>
      </c>
      <c r="AE201" s="9">
        <v>0</v>
      </c>
      <c r="AF201" s="9">
        <v>0</v>
      </c>
      <c r="AG201" s="9">
        <v>0</v>
      </c>
      <c r="AH201" s="11">
        <v>1</v>
      </c>
      <c r="AI201" s="11">
        <v>1</v>
      </c>
      <c r="AJ201" s="11">
        <v>1</v>
      </c>
      <c r="AK201" s="10">
        <v>2</v>
      </c>
      <c r="AL201" s="9">
        <v>0</v>
      </c>
      <c r="AM201" s="4">
        <v>5</v>
      </c>
      <c r="AN201" s="4" t="s">
        <v>27</v>
      </c>
      <c r="AO201" s="15">
        <v>0</v>
      </c>
      <c r="AP201" s="15">
        <v>0</v>
      </c>
      <c r="AQ201" s="15">
        <v>0</v>
      </c>
      <c r="AR201" s="16">
        <v>1</v>
      </c>
      <c r="AS201" s="15">
        <v>0</v>
      </c>
      <c r="AT201" s="15">
        <v>0</v>
      </c>
      <c r="AU201" s="15">
        <v>0</v>
      </c>
    </row>
    <row r="202" spans="1:47">
      <c r="A202" s="22"/>
      <c r="B202" s="20"/>
      <c r="C202" s="20"/>
      <c r="D202" s="14">
        <v>860758</v>
      </c>
      <c r="E202" s="14">
        <v>760866</v>
      </c>
      <c r="F202" s="14">
        <v>860757</v>
      </c>
      <c r="G202" s="14">
        <v>860759</v>
      </c>
      <c r="H202" s="14">
        <v>760865</v>
      </c>
      <c r="I202" s="14">
        <v>760867</v>
      </c>
      <c r="J202" s="14">
        <v>276934</v>
      </c>
      <c r="K202" s="14">
        <v>34182</v>
      </c>
      <c r="L202" s="14">
        <v>183</v>
      </c>
      <c r="M202" s="14">
        <v>34</v>
      </c>
      <c r="N202" s="14">
        <v>91</v>
      </c>
      <c r="O202" s="14">
        <v>8</v>
      </c>
      <c r="P202" s="14">
        <v>5</v>
      </c>
      <c r="Q202" s="1"/>
      <c r="R202" s="8">
        <v>349</v>
      </c>
      <c r="S202" s="4">
        <v>4</v>
      </c>
      <c r="T202" s="4">
        <v>760866</v>
      </c>
      <c r="U202" s="4">
        <v>7</v>
      </c>
      <c r="V202" s="4">
        <v>6</v>
      </c>
      <c r="W202" s="4">
        <v>0</v>
      </c>
      <c r="X202" s="4">
        <v>8</v>
      </c>
      <c r="Y202" s="4">
        <v>6</v>
      </c>
      <c r="Z202" s="4">
        <v>6</v>
      </c>
      <c r="AA202" s="4" t="s">
        <v>27</v>
      </c>
      <c r="AB202" s="4">
        <v>1</v>
      </c>
      <c r="AC202" s="11">
        <v>1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17">
        <v>3</v>
      </c>
      <c r="AJ202" s="11">
        <v>1</v>
      </c>
      <c r="AK202" s="11">
        <v>1</v>
      </c>
      <c r="AL202" s="9">
        <v>0</v>
      </c>
      <c r="AM202" s="4">
        <v>4</v>
      </c>
      <c r="AN202" s="4" t="s">
        <v>27</v>
      </c>
      <c r="AO202" s="15">
        <v>0</v>
      </c>
      <c r="AP202" s="15">
        <v>0</v>
      </c>
      <c r="AQ202" s="15">
        <v>0</v>
      </c>
      <c r="AR202" s="16">
        <v>1</v>
      </c>
      <c r="AS202" s="15">
        <v>0</v>
      </c>
      <c r="AT202" s="15">
        <v>0</v>
      </c>
      <c r="AU202" s="15">
        <v>0</v>
      </c>
    </row>
    <row r="203" spans="1:47">
      <c r="A203" s="22"/>
      <c r="B203" s="19">
        <v>348</v>
      </c>
      <c r="C203" s="19">
        <v>20180228</v>
      </c>
      <c r="D203" s="7" t="s">
        <v>29</v>
      </c>
      <c r="E203" s="7" t="s">
        <v>31</v>
      </c>
      <c r="F203" s="7" t="s">
        <v>29</v>
      </c>
      <c r="G203" s="7" t="s">
        <v>29</v>
      </c>
      <c r="H203" s="7" t="s">
        <v>31</v>
      </c>
      <c r="I203" s="7" t="s">
        <v>31</v>
      </c>
      <c r="J203" s="7" t="s">
        <v>30</v>
      </c>
      <c r="K203" s="7" t="s">
        <v>30</v>
      </c>
      <c r="L203" s="7" t="s">
        <v>30</v>
      </c>
      <c r="M203" s="7" t="s">
        <v>30</v>
      </c>
      <c r="N203" s="7" t="s">
        <v>30</v>
      </c>
      <c r="O203" s="7" t="s">
        <v>30</v>
      </c>
      <c r="P203" s="7" t="s">
        <v>30</v>
      </c>
      <c r="Q203" s="1"/>
      <c r="R203" s="8">
        <v>348</v>
      </c>
      <c r="S203" s="4">
        <v>6</v>
      </c>
      <c r="T203" s="4">
        <v>697794</v>
      </c>
      <c r="U203" s="4">
        <v>6</v>
      </c>
      <c r="V203" s="4">
        <v>9</v>
      </c>
      <c r="W203" s="4">
        <v>7</v>
      </c>
      <c r="X203" s="4">
        <v>7</v>
      </c>
      <c r="Y203" s="4">
        <v>9</v>
      </c>
      <c r="Z203" s="4">
        <v>4</v>
      </c>
      <c r="AA203" s="4" t="s">
        <v>27</v>
      </c>
      <c r="AB203" s="4">
        <v>1</v>
      </c>
      <c r="AC203" s="9">
        <v>0</v>
      </c>
      <c r="AD203" s="9">
        <v>0</v>
      </c>
      <c r="AE203" s="9">
        <v>0</v>
      </c>
      <c r="AF203" s="9">
        <v>0</v>
      </c>
      <c r="AG203" s="11">
        <v>1</v>
      </c>
      <c r="AH203" s="9">
        <v>0</v>
      </c>
      <c r="AI203" s="11">
        <v>1</v>
      </c>
      <c r="AJ203" s="10">
        <v>2</v>
      </c>
      <c r="AK203" s="9">
        <v>0</v>
      </c>
      <c r="AL203" s="10">
        <v>2</v>
      </c>
      <c r="AM203" s="4">
        <v>4</v>
      </c>
      <c r="AN203" s="4" t="s">
        <v>27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6">
        <v>1</v>
      </c>
      <c r="AU203" s="15">
        <v>0</v>
      </c>
    </row>
    <row r="204" spans="1:47">
      <c r="A204" s="22"/>
      <c r="B204" s="20"/>
      <c r="C204" s="20"/>
      <c r="D204" s="14">
        <v>697794</v>
      </c>
      <c r="E204" s="14">
        <v>604503</v>
      </c>
      <c r="F204" s="14">
        <v>697793</v>
      </c>
      <c r="G204" s="14">
        <v>697795</v>
      </c>
      <c r="H204" s="14">
        <v>604502</v>
      </c>
      <c r="I204" s="14">
        <v>604504</v>
      </c>
      <c r="J204" s="14">
        <v>296973</v>
      </c>
      <c r="K204" s="14">
        <v>43214</v>
      </c>
      <c r="L204" s="14">
        <v>855</v>
      </c>
      <c r="M204" s="14">
        <v>49</v>
      </c>
      <c r="N204" s="14">
        <v>7</v>
      </c>
      <c r="O204" s="14">
        <v>2</v>
      </c>
      <c r="P204" s="14">
        <v>5</v>
      </c>
      <c r="Q204" s="1"/>
      <c r="R204" s="8">
        <v>348</v>
      </c>
      <c r="S204" s="4">
        <v>5</v>
      </c>
      <c r="T204" s="4">
        <v>604503</v>
      </c>
      <c r="U204" s="4">
        <v>6</v>
      </c>
      <c r="V204" s="4">
        <v>0</v>
      </c>
      <c r="W204" s="4">
        <v>4</v>
      </c>
      <c r="X204" s="4">
        <v>5</v>
      </c>
      <c r="Y204" s="4">
        <v>0</v>
      </c>
      <c r="Z204" s="4">
        <v>3</v>
      </c>
      <c r="AA204" s="4" t="s">
        <v>27</v>
      </c>
      <c r="AB204" s="4">
        <v>1</v>
      </c>
      <c r="AC204" s="10">
        <v>2</v>
      </c>
      <c r="AD204" s="9">
        <v>0</v>
      </c>
      <c r="AE204" s="9">
        <v>0</v>
      </c>
      <c r="AF204" s="11">
        <v>1</v>
      </c>
      <c r="AG204" s="11">
        <v>1</v>
      </c>
      <c r="AH204" s="11">
        <v>1</v>
      </c>
      <c r="AI204" s="11">
        <v>1</v>
      </c>
      <c r="AJ204" s="9">
        <v>0</v>
      </c>
      <c r="AK204" s="9">
        <v>0</v>
      </c>
      <c r="AL204" s="9">
        <v>0</v>
      </c>
      <c r="AM204" s="4">
        <v>5</v>
      </c>
      <c r="AN204" s="4" t="s">
        <v>27</v>
      </c>
      <c r="AO204" s="15">
        <v>0</v>
      </c>
      <c r="AP204" s="15">
        <v>0</v>
      </c>
      <c r="AQ204" s="15">
        <v>0</v>
      </c>
      <c r="AR204" s="15">
        <v>0</v>
      </c>
      <c r="AS204" s="16">
        <v>1</v>
      </c>
      <c r="AT204" s="15">
        <v>0</v>
      </c>
      <c r="AU204" s="15">
        <v>0</v>
      </c>
    </row>
    <row r="205" spans="1:47">
      <c r="A205" s="22"/>
      <c r="B205" s="19">
        <v>347</v>
      </c>
      <c r="C205" s="19">
        <v>20180221</v>
      </c>
      <c r="D205" s="7" t="s">
        <v>32</v>
      </c>
      <c r="E205" s="7" t="s">
        <v>29</v>
      </c>
      <c r="F205" s="7" t="s">
        <v>32</v>
      </c>
      <c r="G205" s="7" t="s">
        <v>32</v>
      </c>
      <c r="H205" s="7" t="s">
        <v>29</v>
      </c>
      <c r="I205" s="7" t="s">
        <v>29</v>
      </c>
      <c r="J205" s="7" t="s">
        <v>30</v>
      </c>
      <c r="K205" s="7" t="s">
        <v>30</v>
      </c>
      <c r="L205" s="7" t="s">
        <v>30</v>
      </c>
      <c r="M205" s="7" t="s">
        <v>30</v>
      </c>
      <c r="N205" s="7" t="s">
        <v>30</v>
      </c>
      <c r="O205" s="7" t="s">
        <v>30</v>
      </c>
      <c r="P205" s="7" t="s">
        <v>30</v>
      </c>
      <c r="Q205" s="1"/>
      <c r="R205" s="8">
        <v>347</v>
      </c>
      <c r="S205" s="4">
        <v>4</v>
      </c>
      <c r="T205" s="4">
        <v>662653</v>
      </c>
      <c r="U205" s="4">
        <v>6</v>
      </c>
      <c r="V205" s="4">
        <v>6</v>
      </c>
      <c r="W205" s="4">
        <v>2</v>
      </c>
      <c r="X205" s="4">
        <v>6</v>
      </c>
      <c r="Y205" s="4">
        <v>5</v>
      </c>
      <c r="Z205" s="4">
        <v>3</v>
      </c>
      <c r="AA205" s="4" t="s">
        <v>27</v>
      </c>
      <c r="AB205" s="4">
        <v>1</v>
      </c>
      <c r="AC205" s="9">
        <v>0</v>
      </c>
      <c r="AD205" s="9">
        <v>0</v>
      </c>
      <c r="AE205" s="11">
        <v>1</v>
      </c>
      <c r="AF205" s="11">
        <v>1</v>
      </c>
      <c r="AG205" s="9">
        <v>0</v>
      </c>
      <c r="AH205" s="11">
        <v>1</v>
      </c>
      <c r="AI205" s="17">
        <v>3</v>
      </c>
      <c r="AJ205" s="9">
        <v>0</v>
      </c>
      <c r="AK205" s="9">
        <v>0</v>
      </c>
      <c r="AL205" s="9">
        <v>0</v>
      </c>
      <c r="AM205" s="4">
        <v>4</v>
      </c>
      <c r="AN205" s="4" t="s">
        <v>27</v>
      </c>
      <c r="AO205" s="15">
        <v>0</v>
      </c>
      <c r="AP205" s="15">
        <v>0</v>
      </c>
      <c r="AQ205" s="15">
        <v>0</v>
      </c>
      <c r="AR205" s="16">
        <v>1</v>
      </c>
      <c r="AS205" s="15">
        <v>0</v>
      </c>
      <c r="AT205" s="15">
        <v>0</v>
      </c>
      <c r="AU205" s="15">
        <v>0</v>
      </c>
    </row>
    <row r="206" spans="1:47">
      <c r="A206" s="22"/>
      <c r="B206" s="20"/>
      <c r="C206" s="20"/>
      <c r="D206" s="14">
        <v>662653</v>
      </c>
      <c r="E206" s="14">
        <v>791983</v>
      </c>
      <c r="F206" s="14">
        <v>662652</v>
      </c>
      <c r="G206" s="14">
        <v>662654</v>
      </c>
      <c r="H206" s="14">
        <v>791982</v>
      </c>
      <c r="I206" s="14">
        <v>791984</v>
      </c>
      <c r="J206" s="14">
        <v>285449</v>
      </c>
      <c r="K206" s="14">
        <v>14766</v>
      </c>
      <c r="L206" s="14">
        <v>656</v>
      </c>
      <c r="M206" s="14">
        <v>49</v>
      </c>
      <c r="N206" s="14">
        <v>84</v>
      </c>
      <c r="O206" s="14">
        <v>2</v>
      </c>
      <c r="P206" s="14">
        <v>6</v>
      </c>
      <c r="Q206" s="1"/>
      <c r="R206" s="8">
        <v>347</v>
      </c>
      <c r="S206" s="4">
        <v>6</v>
      </c>
      <c r="T206" s="4">
        <v>791983</v>
      </c>
      <c r="U206" s="4">
        <v>7</v>
      </c>
      <c r="V206" s="4">
        <v>9</v>
      </c>
      <c r="W206" s="4">
        <v>1</v>
      </c>
      <c r="X206" s="4">
        <v>9</v>
      </c>
      <c r="Y206" s="4">
        <v>8</v>
      </c>
      <c r="Z206" s="4">
        <v>3</v>
      </c>
      <c r="AA206" s="4" t="s">
        <v>27</v>
      </c>
      <c r="AB206" s="4">
        <v>1</v>
      </c>
      <c r="AC206" s="9">
        <v>0</v>
      </c>
      <c r="AD206" s="11">
        <v>1</v>
      </c>
      <c r="AE206" s="9">
        <v>0</v>
      </c>
      <c r="AF206" s="11">
        <v>1</v>
      </c>
      <c r="AG206" s="9">
        <v>0</v>
      </c>
      <c r="AH206" s="9">
        <v>0</v>
      </c>
      <c r="AI206" s="9">
        <v>0</v>
      </c>
      <c r="AJ206" s="11">
        <v>1</v>
      </c>
      <c r="AK206" s="11">
        <v>1</v>
      </c>
      <c r="AL206" s="10">
        <v>2</v>
      </c>
      <c r="AM206" s="4">
        <v>5</v>
      </c>
      <c r="AN206" s="4" t="s">
        <v>27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6">
        <v>1</v>
      </c>
      <c r="AU206" s="15">
        <v>0</v>
      </c>
    </row>
    <row r="207" spans="1:47">
      <c r="A207" s="22"/>
      <c r="B207" s="19">
        <v>346</v>
      </c>
      <c r="C207" s="19">
        <v>20180214</v>
      </c>
      <c r="D207" s="7" t="s">
        <v>32</v>
      </c>
      <c r="E207" s="7" t="s">
        <v>34</v>
      </c>
      <c r="F207" s="7" t="s">
        <v>32</v>
      </c>
      <c r="G207" s="7" t="s">
        <v>32</v>
      </c>
      <c r="H207" s="7" t="s">
        <v>34</v>
      </c>
      <c r="I207" s="7" t="s">
        <v>34</v>
      </c>
      <c r="J207" s="7" t="s">
        <v>30</v>
      </c>
      <c r="K207" s="7" t="s">
        <v>30</v>
      </c>
      <c r="L207" s="7" t="s">
        <v>30</v>
      </c>
      <c r="M207" s="7" t="s">
        <v>30</v>
      </c>
      <c r="N207" s="7" t="s">
        <v>30</v>
      </c>
      <c r="O207" s="7" t="s">
        <v>30</v>
      </c>
      <c r="P207" s="7" t="s">
        <v>30</v>
      </c>
      <c r="Q207" s="1"/>
      <c r="R207" s="8">
        <v>346</v>
      </c>
      <c r="S207" s="4">
        <v>4</v>
      </c>
      <c r="T207" s="4">
        <v>659796</v>
      </c>
      <c r="U207" s="4">
        <v>6</v>
      </c>
      <c r="V207" s="4">
        <v>5</v>
      </c>
      <c r="W207" s="4">
        <v>9</v>
      </c>
      <c r="X207" s="4">
        <v>7</v>
      </c>
      <c r="Y207" s="4">
        <v>9</v>
      </c>
      <c r="Z207" s="4">
        <v>6</v>
      </c>
      <c r="AA207" s="4" t="s">
        <v>27</v>
      </c>
      <c r="AB207" s="4">
        <v>1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11">
        <v>1</v>
      </c>
      <c r="AI207" s="10">
        <v>2</v>
      </c>
      <c r="AJ207" s="11">
        <v>1</v>
      </c>
      <c r="AK207" s="9">
        <v>0</v>
      </c>
      <c r="AL207" s="10">
        <v>2</v>
      </c>
      <c r="AM207" s="4">
        <v>4</v>
      </c>
      <c r="AN207" s="4" t="s">
        <v>27</v>
      </c>
      <c r="AO207" s="15">
        <v>0</v>
      </c>
      <c r="AP207" s="15">
        <v>0</v>
      </c>
      <c r="AQ207" s="15">
        <v>0</v>
      </c>
      <c r="AR207" s="16">
        <v>1</v>
      </c>
      <c r="AS207" s="15">
        <v>0</v>
      </c>
      <c r="AT207" s="15">
        <v>0</v>
      </c>
      <c r="AU207" s="15">
        <v>0</v>
      </c>
    </row>
    <row r="208" spans="1:47">
      <c r="A208" s="22"/>
      <c r="B208" s="20"/>
      <c r="C208" s="20"/>
      <c r="D208" s="14">
        <v>659796</v>
      </c>
      <c r="E208" s="14">
        <v>223458</v>
      </c>
      <c r="F208" s="14">
        <v>659795</v>
      </c>
      <c r="G208" s="14">
        <v>659797</v>
      </c>
      <c r="H208" s="14">
        <v>223457</v>
      </c>
      <c r="I208" s="14">
        <v>223459</v>
      </c>
      <c r="J208" s="14">
        <v>242568</v>
      </c>
      <c r="K208" s="14">
        <v>58782</v>
      </c>
      <c r="L208" s="14">
        <v>241</v>
      </c>
      <c r="M208" s="14">
        <v>1</v>
      </c>
      <c r="N208" s="14">
        <v>56</v>
      </c>
      <c r="O208" s="14">
        <v>2</v>
      </c>
      <c r="P208" s="14">
        <v>0</v>
      </c>
      <c r="Q208" s="1"/>
      <c r="R208" s="8">
        <v>346</v>
      </c>
      <c r="S208" s="4">
        <v>1</v>
      </c>
      <c r="T208" s="4">
        <v>223458</v>
      </c>
      <c r="U208" s="4">
        <v>2</v>
      </c>
      <c r="V208" s="4">
        <v>2</v>
      </c>
      <c r="W208" s="4">
        <v>3</v>
      </c>
      <c r="X208" s="4">
        <v>4</v>
      </c>
      <c r="Y208" s="4">
        <v>5</v>
      </c>
      <c r="Z208" s="4">
        <v>8</v>
      </c>
      <c r="AA208" s="4" t="s">
        <v>27</v>
      </c>
      <c r="AB208" s="4">
        <v>1</v>
      </c>
      <c r="AC208" s="9">
        <v>0</v>
      </c>
      <c r="AD208" s="9">
        <v>0</v>
      </c>
      <c r="AE208" s="10">
        <v>2</v>
      </c>
      <c r="AF208" s="11">
        <v>1</v>
      </c>
      <c r="AG208" s="11">
        <v>1</v>
      </c>
      <c r="AH208" s="11">
        <v>1</v>
      </c>
      <c r="AI208" s="9">
        <v>0</v>
      </c>
      <c r="AJ208" s="9">
        <v>0</v>
      </c>
      <c r="AK208" s="11">
        <v>1</v>
      </c>
      <c r="AL208" s="9">
        <v>0</v>
      </c>
      <c r="AM208" s="4">
        <v>5</v>
      </c>
      <c r="AN208" s="4" t="s">
        <v>27</v>
      </c>
      <c r="AO208" s="16">
        <v>1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</row>
    <row r="209" spans="1:47">
      <c r="A209" s="22"/>
      <c r="B209" s="19">
        <v>345</v>
      </c>
      <c r="C209" s="19">
        <v>20180207</v>
      </c>
      <c r="D209" s="7" t="s">
        <v>35</v>
      </c>
      <c r="E209" s="7" t="s">
        <v>29</v>
      </c>
      <c r="F209" s="7" t="s">
        <v>35</v>
      </c>
      <c r="G209" s="7" t="s">
        <v>35</v>
      </c>
      <c r="H209" s="7" t="s">
        <v>29</v>
      </c>
      <c r="I209" s="7" t="s">
        <v>29</v>
      </c>
      <c r="J209" s="7" t="s">
        <v>30</v>
      </c>
      <c r="K209" s="7" t="s">
        <v>30</v>
      </c>
      <c r="L209" s="7" t="s">
        <v>30</v>
      </c>
      <c r="M209" s="7" t="s">
        <v>30</v>
      </c>
      <c r="N209" s="7" t="s">
        <v>30</v>
      </c>
      <c r="O209" s="7" t="s">
        <v>30</v>
      </c>
      <c r="P209" s="7" t="s">
        <v>30</v>
      </c>
      <c r="Q209" s="1"/>
      <c r="R209" s="8">
        <v>345</v>
      </c>
      <c r="S209" s="4">
        <v>7</v>
      </c>
      <c r="T209" s="4">
        <v>779641</v>
      </c>
      <c r="U209" s="4">
        <v>7</v>
      </c>
      <c r="V209" s="4">
        <v>7</v>
      </c>
      <c r="W209" s="4">
        <v>9</v>
      </c>
      <c r="X209" s="4">
        <v>6</v>
      </c>
      <c r="Y209" s="4">
        <v>4</v>
      </c>
      <c r="Z209" s="4">
        <v>1</v>
      </c>
      <c r="AA209" s="4" t="s">
        <v>27</v>
      </c>
      <c r="AB209" s="4">
        <v>1</v>
      </c>
      <c r="AC209" s="9">
        <v>0</v>
      </c>
      <c r="AD209" s="11">
        <v>1</v>
      </c>
      <c r="AE209" s="9">
        <v>0</v>
      </c>
      <c r="AF209" s="9">
        <v>0</v>
      </c>
      <c r="AG209" s="11">
        <v>1</v>
      </c>
      <c r="AH209" s="9">
        <v>0</v>
      </c>
      <c r="AI209" s="11">
        <v>1</v>
      </c>
      <c r="AJ209" s="10">
        <v>2</v>
      </c>
      <c r="AK209" s="9">
        <v>0</v>
      </c>
      <c r="AL209" s="11">
        <v>1</v>
      </c>
      <c r="AM209" s="4">
        <v>5</v>
      </c>
      <c r="AN209" s="4" t="s">
        <v>27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6">
        <v>1</v>
      </c>
    </row>
    <row r="210" spans="1:47">
      <c r="A210" s="22"/>
      <c r="B210" s="20"/>
      <c r="C210" s="20"/>
      <c r="D210" s="14">
        <v>779641</v>
      </c>
      <c r="E210" s="14">
        <v>566427</v>
      </c>
      <c r="F210" s="14">
        <v>779640</v>
      </c>
      <c r="G210" s="14">
        <v>779642</v>
      </c>
      <c r="H210" s="14">
        <v>566426</v>
      </c>
      <c r="I210" s="14">
        <v>566428</v>
      </c>
      <c r="J210" s="14">
        <v>900972</v>
      </c>
      <c r="K210" s="14">
        <v>62393</v>
      </c>
      <c r="L210" s="14">
        <v>467</v>
      </c>
      <c r="M210" s="14">
        <v>95</v>
      </c>
      <c r="N210" s="14">
        <v>8</v>
      </c>
      <c r="O210" s="14">
        <v>2</v>
      </c>
      <c r="P210" s="14">
        <v>0</v>
      </c>
      <c r="Q210" s="1"/>
      <c r="R210" s="8">
        <v>345</v>
      </c>
      <c r="S210" s="4">
        <v>6</v>
      </c>
      <c r="T210" s="4">
        <v>566427</v>
      </c>
      <c r="U210" s="4">
        <v>5</v>
      </c>
      <c r="V210" s="4">
        <v>6</v>
      </c>
      <c r="W210" s="4">
        <v>6</v>
      </c>
      <c r="X210" s="4">
        <v>4</v>
      </c>
      <c r="Y210" s="4">
        <v>2</v>
      </c>
      <c r="Z210" s="4">
        <v>7</v>
      </c>
      <c r="AA210" s="4" t="s">
        <v>27</v>
      </c>
      <c r="AB210" s="4">
        <v>1</v>
      </c>
      <c r="AC210" s="9">
        <v>0</v>
      </c>
      <c r="AD210" s="9">
        <v>0</v>
      </c>
      <c r="AE210" s="11">
        <v>1</v>
      </c>
      <c r="AF210" s="9">
        <v>0</v>
      </c>
      <c r="AG210" s="11">
        <v>1</v>
      </c>
      <c r="AH210" s="11">
        <v>1</v>
      </c>
      <c r="AI210" s="10">
        <v>2</v>
      </c>
      <c r="AJ210" s="11">
        <v>1</v>
      </c>
      <c r="AK210" s="9">
        <v>0</v>
      </c>
      <c r="AL210" s="9">
        <v>0</v>
      </c>
      <c r="AM210" s="4">
        <v>5</v>
      </c>
      <c r="AN210" s="4" t="s">
        <v>27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6">
        <v>1</v>
      </c>
      <c r="AU210" s="15">
        <v>0</v>
      </c>
    </row>
    <row r="211" spans="1:47">
      <c r="A211" s="22"/>
      <c r="B211" s="19">
        <v>344</v>
      </c>
      <c r="C211" s="19">
        <v>20180131</v>
      </c>
      <c r="D211" s="7" t="s">
        <v>32</v>
      </c>
      <c r="E211" s="7" t="s">
        <v>31</v>
      </c>
      <c r="F211" s="7" t="s">
        <v>32</v>
      </c>
      <c r="G211" s="7" t="s">
        <v>32</v>
      </c>
      <c r="H211" s="7" t="s">
        <v>31</v>
      </c>
      <c r="I211" s="7" t="s">
        <v>31</v>
      </c>
      <c r="J211" s="7" t="s">
        <v>30</v>
      </c>
      <c r="K211" s="7" t="s">
        <v>30</v>
      </c>
      <c r="L211" s="7" t="s">
        <v>30</v>
      </c>
      <c r="M211" s="7" t="s">
        <v>30</v>
      </c>
      <c r="N211" s="7" t="s">
        <v>30</v>
      </c>
      <c r="O211" s="7" t="s">
        <v>30</v>
      </c>
      <c r="P211" s="7" t="s">
        <v>30</v>
      </c>
      <c r="Q211" s="1"/>
      <c r="R211" s="8">
        <v>344</v>
      </c>
      <c r="S211" s="4">
        <v>4</v>
      </c>
      <c r="T211" s="4">
        <v>918380</v>
      </c>
      <c r="U211" s="4">
        <v>9</v>
      </c>
      <c r="V211" s="4">
        <v>1</v>
      </c>
      <c r="W211" s="4">
        <v>8</v>
      </c>
      <c r="X211" s="4">
        <v>3</v>
      </c>
      <c r="Y211" s="4">
        <v>8</v>
      </c>
      <c r="Z211" s="4">
        <v>0</v>
      </c>
      <c r="AA211" s="4" t="s">
        <v>27</v>
      </c>
      <c r="AB211" s="4">
        <v>1</v>
      </c>
      <c r="AC211" s="11">
        <v>1</v>
      </c>
      <c r="AD211" s="11">
        <v>1</v>
      </c>
      <c r="AE211" s="9">
        <v>0</v>
      </c>
      <c r="AF211" s="11">
        <v>1</v>
      </c>
      <c r="AG211" s="9">
        <v>0</v>
      </c>
      <c r="AH211" s="9">
        <v>0</v>
      </c>
      <c r="AI211" s="9">
        <v>0</v>
      </c>
      <c r="AJ211" s="9">
        <v>0</v>
      </c>
      <c r="AK211" s="10">
        <v>2</v>
      </c>
      <c r="AL211" s="11">
        <v>1</v>
      </c>
      <c r="AM211" s="4">
        <v>5</v>
      </c>
      <c r="AN211" s="4" t="s">
        <v>27</v>
      </c>
      <c r="AO211" s="15">
        <v>0</v>
      </c>
      <c r="AP211" s="15">
        <v>0</v>
      </c>
      <c r="AQ211" s="15">
        <v>0</v>
      </c>
      <c r="AR211" s="16">
        <v>1</v>
      </c>
      <c r="AS211" s="15">
        <v>0</v>
      </c>
      <c r="AT211" s="15">
        <v>0</v>
      </c>
      <c r="AU211" s="15">
        <v>0</v>
      </c>
    </row>
    <row r="212" spans="1:47">
      <c r="A212" s="22"/>
      <c r="B212" s="20"/>
      <c r="C212" s="20"/>
      <c r="D212" s="14">
        <v>918380</v>
      </c>
      <c r="E212" s="14">
        <v>926305</v>
      </c>
      <c r="F212" s="14">
        <v>918379</v>
      </c>
      <c r="G212" s="14">
        <v>918381</v>
      </c>
      <c r="H212" s="14">
        <v>926304</v>
      </c>
      <c r="I212" s="14">
        <v>926306</v>
      </c>
      <c r="J212" s="14">
        <v>956019</v>
      </c>
      <c r="K212" s="14">
        <v>42970</v>
      </c>
      <c r="L212" s="14">
        <v>533</v>
      </c>
      <c r="M212" s="14">
        <v>1</v>
      </c>
      <c r="N212" s="14">
        <v>0</v>
      </c>
      <c r="O212" s="14">
        <v>0</v>
      </c>
      <c r="P212" s="14">
        <v>3</v>
      </c>
      <c r="Q212" s="1"/>
      <c r="R212" s="8">
        <v>344</v>
      </c>
      <c r="S212" s="4">
        <v>5</v>
      </c>
      <c r="T212" s="4">
        <v>926305</v>
      </c>
      <c r="U212" s="4">
        <v>9</v>
      </c>
      <c r="V212" s="4">
        <v>2</v>
      </c>
      <c r="W212" s="4">
        <v>6</v>
      </c>
      <c r="X212" s="4">
        <v>3</v>
      </c>
      <c r="Y212" s="4">
        <v>0</v>
      </c>
      <c r="Z212" s="4">
        <v>5</v>
      </c>
      <c r="AA212" s="4" t="s">
        <v>27</v>
      </c>
      <c r="AB212" s="4">
        <v>1</v>
      </c>
      <c r="AC212" s="11">
        <v>1</v>
      </c>
      <c r="AD212" s="9">
        <v>0</v>
      </c>
      <c r="AE212" s="11">
        <v>1</v>
      </c>
      <c r="AF212" s="11">
        <v>1</v>
      </c>
      <c r="AG212" s="9">
        <v>0</v>
      </c>
      <c r="AH212" s="11">
        <v>1</v>
      </c>
      <c r="AI212" s="11">
        <v>1</v>
      </c>
      <c r="AJ212" s="9">
        <v>0</v>
      </c>
      <c r="AK212" s="9">
        <v>0</v>
      </c>
      <c r="AL212" s="11">
        <v>1</v>
      </c>
      <c r="AM212" s="4">
        <v>6</v>
      </c>
      <c r="AN212" s="4" t="s">
        <v>27</v>
      </c>
      <c r="AO212" s="15">
        <v>0</v>
      </c>
      <c r="AP212" s="15">
        <v>0</v>
      </c>
      <c r="AQ212" s="15">
        <v>0</v>
      </c>
      <c r="AR212" s="15">
        <v>0</v>
      </c>
      <c r="AS212" s="16">
        <v>1</v>
      </c>
      <c r="AT212" s="15">
        <v>0</v>
      </c>
      <c r="AU212" s="15">
        <v>0</v>
      </c>
    </row>
    <row r="213" spans="1:47">
      <c r="A213" s="22"/>
      <c r="B213" s="19">
        <v>343</v>
      </c>
      <c r="C213" s="19">
        <v>20180124</v>
      </c>
      <c r="D213" s="7" t="s">
        <v>31</v>
      </c>
      <c r="E213" s="7" t="s">
        <v>31</v>
      </c>
      <c r="F213" s="7" t="s">
        <v>31</v>
      </c>
      <c r="G213" s="7" t="s">
        <v>31</v>
      </c>
      <c r="H213" s="7" t="s">
        <v>31</v>
      </c>
      <c r="I213" s="7" t="s">
        <v>31</v>
      </c>
      <c r="J213" s="7" t="s">
        <v>30</v>
      </c>
      <c r="K213" s="7" t="s">
        <v>30</v>
      </c>
      <c r="L213" s="7" t="s">
        <v>30</v>
      </c>
      <c r="M213" s="7" t="s">
        <v>30</v>
      </c>
      <c r="N213" s="7" t="s">
        <v>30</v>
      </c>
      <c r="O213" s="7" t="s">
        <v>30</v>
      </c>
      <c r="P213" s="7" t="s">
        <v>30</v>
      </c>
      <c r="Q213" s="1"/>
      <c r="R213" s="8">
        <v>343</v>
      </c>
      <c r="S213" s="4">
        <v>5</v>
      </c>
      <c r="T213" s="4">
        <v>400376</v>
      </c>
      <c r="U213" s="4">
        <v>4</v>
      </c>
      <c r="V213" s="4">
        <v>0</v>
      </c>
      <c r="W213" s="4">
        <v>0</v>
      </c>
      <c r="X213" s="4">
        <v>3</v>
      </c>
      <c r="Y213" s="4">
        <v>7</v>
      </c>
      <c r="Z213" s="4">
        <v>6</v>
      </c>
      <c r="AA213" s="4" t="s">
        <v>27</v>
      </c>
      <c r="AB213" s="4">
        <v>1</v>
      </c>
      <c r="AC213" s="10">
        <v>2</v>
      </c>
      <c r="AD213" s="9">
        <v>0</v>
      </c>
      <c r="AE213" s="9">
        <v>0</v>
      </c>
      <c r="AF213" s="11">
        <v>1</v>
      </c>
      <c r="AG213" s="11">
        <v>1</v>
      </c>
      <c r="AH213" s="9">
        <v>0</v>
      </c>
      <c r="AI213" s="11">
        <v>1</v>
      </c>
      <c r="AJ213" s="11">
        <v>1</v>
      </c>
      <c r="AK213" s="9">
        <v>0</v>
      </c>
      <c r="AL213" s="9">
        <v>0</v>
      </c>
      <c r="AM213" s="4">
        <v>5</v>
      </c>
      <c r="AN213" s="4" t="s">
        <v>27</v>
      </c>
      <c r="AO213" s="15">
        <v>0</v>
      </c>
      <c r="AP213" s="15">
        <v>0</v>
      </c>
      <c r="AQ213" s="15">
        <v>0</v>
      </c>
      <c r="AR213" s="15">
        <v>0</v>
      </c>
      <c r="AS213" s="16">
        <v>1</v>
      </c>
      <c r="AT213" s="15">
        <v>0</v>
      </c>
      <c r="AU213" s="15">
        <v>0</v>
      </c>
    </row>
    <row r="214" spans="1:47">
      <c r="A214" s="22"/>
      <c r="B214" s="20"/>
      <c r="C214" s="20"/>
      <c r="D214" s="14">
        <v>400376</v>
      </c>
      <c r="E214" s="14">
        <v>405388</v>
      </c>
      <c r="F214" s="14">
        <v>400375</v>
      </c>
      <c r="G214" s="14">
        <v>400377</v>
      </c>
      <c r="H214" s="14">
        <v>405387</v>
      </c>
      <c r="I214" s="14">
        <v>405389</v>
      </c>
      <c r="J214" s="14">
        <v>653712</v>
      </c>
      <c r="K214" s="14">
        <v>23473</v>
      </c>
      <c r="L214" s="14">
        <v>157</v>
      </c>
      <c r="M214" s="14">
        <v>13</v>
      </c>
      <c r="N214" s="14">
        <v>81</v>
      </c>
      <c r="O214" s="14">
        <v>5</v>
      </c>
      <c r="P214" s="14">
        <v>6</v>
      </c>
      <c r="Q214" s="1"/>
      <c r="R214" s="8">
        <v>343</v>
      </c>
      <c r="S214" s="4">
        <v>5</v>
      </c>
      <c r="T214" s="4">
        <v>405388</v>
      </c>
      <c r="U214" s="4">
        <v>4</v>
      </c>
      <c r="V214" s="4">
        <v>0</v>
      </c>
      <c r="W214" s="4">
        <v>5</v>
      </c>
      <c r="X214" s="4">
        <v>3</v>
      </c>
      <c r="Y214" s="4">
        <v>8</v>
      </c>
      <c r="Z214" s="4">
        <v>8</v>
      </c>
      <c r="AA214" s="4" t="s">
        <v>27</v>
      </c>
      <c r="AB214" s="4">
        <v>1</v>
      </c>
      <c r="AC214" s="11">
        <v>1</v>
      </c>
      <c r="AD214" s="9">
        <v>0</v>
      </c>
      <c r="AE214" s="9">
        <v>0</v>
      </c>
      <c r="AF214" s="11">
        <v>1</v>
      </c>
      <c r="AG214" s="11">
        <v>1</v>
      </c>
      <c r="AH214" s="11">
        <v>1</v>
      </c>
      <c r="AI214" s="9">
        <v>0</v>
      </c>
      <c r="AJ214" s="9">
        <v>0</v>
      </c>
      <c r="AK214" s="10">
        <v>2</v>
      </c>
      <c r="AL214" s="9">
        <v>0</v>
      </c>
      <c r="AM214" s="4">
        <v>5</v>
      </c>
      <c r="AN214" s="4" t="s">
        <v>27</v>
      </c>
      <c r="AO214" s="15">
        <v>0</v>
      </c>
      <c r="AP214" s="15">
        <v>0</v>
      </c>
      <c r="AQ214" s="15">
        <v>0</v>
      </c>
      <c r="AR214" s="15">
        <v>0</v>
      </c>
      <c r="AS214" s="16">
        <v>1</v>
      </c>
      <c r="AT214" s="15">
        <v>0</v>
      </c>
      <c r="AU214" s="15">
        <v>0</v>
      </c>
    </row>
    <row r="215" spans="1:47">
      <c r="A215" s="22"/>
      <c r="B215" s="19">
        <v>342</v>
      </c>
      <c r="C215" s="19">
        <v>20180117</v>
      </c>
      <c r="D215" s="7" t="s">
        <v>31</v>
      </c>
      <c r="E215" s="7" t="s">
        <v>33</v>
      </c>
      <c r="F215" s="7" t="s">
        <v>31</v>
      </c>
      <c r="G215" s="7" t="s">
        <v>31</v>
      </c>
      <c r="H215" s="7" t="s">
        <v>33</v>
      </c>
      <c r="I215" s="7" t="s">
        <v>33</v>
      </c>
      <c r="J215" s="7" t="s">
        <v>30</v>
      </c>
      <c r="K215" s="7" t="s">
        <v>30</v>
      </c>
      <c r="L215" s="7" t="s">
        <v>30</v>
      </c>
      <c r="M215" s="7" t="s">
        <v>30</v>
      </c>
      <c r="N215" s="7" t="s">
        <v>30</v>
      </c>
      <c r="O215" s="7" t="s">
        <v>30</v>
      </c>
      <c r="P215" s="7" t="s">
        <v>30</v>
      </c>
      <c r="Q215" s="1"/>
      <c r="R215" s="8">
        <v>342</v>
      </c>
      <c r="S215" s="4">
        <v>5</v>
      </c>
      <c r="T215" s="4">
        <v>793874</v>
      </c>
      <c r="U215" s="4">
        <v>7</v>
      </c>
      <c r="V215" s="4">
        <v>9</v>
      </c>
      <c r="W215" s="4">
        <v>3</v>
      </c>
      <c r="X215" s="4">
        <v>8</v>
      </c>
      <c r="Y215" s="4">
        <v>7</v>
      </c>
      <c r="Z215" s="4">
        <v>4</v>
      </c>
      <c r="AA215" s="4" t="s">
        <v>27</v>
      </c>
      <c r="AB215" s="4">
        <v>1</v>
      </c>
      <c r="AC215" s="9">
        <v>0</v>
      </c>
      <c r="AD215" s="9">
        <v>0</v>
      </c>
      <c r="AE215" s="9">
        <v>0</v>
      </c>
      <c r="AF215" s="11">
        <v>1</v>
      </c>
      <c r="AG215" s="11">
        <v>1</v>
      </c>
      <c r="AH215" s="9">
        <v>0</v>
      </c>
      <c r="AI215" s="9">
        <v>0</v>
      </c>
      <c r="AJ215" s="10">
        <v>2</v>
      </c>
      <c r="AK215" s="11">
        <v>1</v>
      </c>
      <c r="AL215" s="11">
        <v>1</v>
      </c>
      <c r="AM215" s="4">
        <v>5</v>
      </c>
      <c r="AN215" s="4" t="s">
        <v>27</v>
      </c>
      <c r="AO215" s="15">
        <v>0</v>
      </c>
      <c r="AP215" s="15">
        <v>0</v>
      </c>
      <c r="AQ215" s="15">
        <v>0</v>
      </c>
      <c r="AR215" s="15">
        <v>0</v>
      </c>
      <c r="AS215" s="16">
        <v>1</v>
      </c>
      <c r="AT215" s="15">
        <v>0</v>
      </c>
      <c r="AU215" s="15">
        <v>0</v>
      </c>
    </row>
    <row r="216" spans="1:47">
      <c r="A216" s="22"/>
      <c r="B216" s="20"/>
      <c r="C216" s="20"/>
      <c r="D216" s="14">
        <v>793874</v>
      </c>
      <c r="E216" s="14">
        <v>254521</v>
      </c>
      <c r="F216" s="14">
        <v>793873</v>
      </c>
      <c r="G216" s="14">
        <v>793875</v>
      </c>
      <c r="H216" s="14">
        <v>254520</v>
      </c>
      <c r="I216" s="14">
        <v>254522</v>
      </c>
      <c r="J216" s="14">
        <v>746377</v>
      </c>
      <c r="K216" s="14">
        <v>46026</v>
      </c>
      <c r="L216" s="14">
        <v>758</v>
      </c>
      <c r="M216" s="14">
        <v>37</v>
      </c>
      <c r="N216" s="14">
        <v>66</v>
      </c>
      <c r="O216" s="14">
        <v>8</v>
      </c>
      <c r="P216" s="14">
        <v>3</v>
      </c>
      <c r="Q216" s="1"/>
      <c r="R216" s="8">
        <v>342</v>
      </c>
      <c r="S216" s="4">
        <v>2</v>
      </c>
      <c r="T216" s="4">
        <v>254521</v>
      </c>
      <c r="U216" s="4">
        <v>2</v>
      </c>
      <c r="V216" s="4">
        <v>5</v>
      </c>
      <c r="W216" s="4">
        <v>4</v>
      </c>
      <c r="X216" s="4">
        <v>5</v>
      </c>
      <c r="Y216" s="4">
        <v>2</v>
      </c>
      <c r="Z216" s="4">
        <v>1</v>
      </c>
      <c r="AA216" s="4" t="s">
        <v>27</v>
      </c>
      <c r="AB216" s="4">
        <v>1</v>
      </c>
      <c r="AC216" s="9">
        <v>0</v>
      </c>
      <c r="AD216" s="11">
        <v>1</v>
      </c>
      <c r="AE216" s="10">
        <v>2</v>
      </c>
      <c r="AF216" s="9">
        <v>0</v>
      </c>
      <c r="AG216" s="11">
        <v>1</v>
      </c>
      <c r="AH216" s="10">
        <v>2</v>
      </c>
      <c r="AI216" s="9">
        <v>0</v>
      </c>
      <c r="AJ216" s="9">
        <v>0</v>
      </c>
      <c r="AK216" s="9">
        <v>0</v>
      </c>
      <c r="AL216" s="9">
        <v>0</v>
      </c>
      <c r="AM216" s="4">
        <v>4</v>
      </c>
      <c r="AN216" s="4" t="s">
        <v>27</v>
      </c>
      <c r="AO216" s="15">
        <v>0</v>
      </c>
      <c r="AP216" s="16">
        <v>1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</row>
    <row r="217" spans="1:47">
      <c r="A217" s="22"/>
      <c r="B217" s="19">
        <v>341</v>
      </c>
      <c r="C217" s="19">
        <v>20180110</v>
      </c>
      <c r="D217" s="7" t="s">
        <v>35</v>
      </c>
      <c r="E217" s="7" t="s">
        <v>29</v>
      </c>
      <c r="F217" s="7" t="s">
        <v>35</v>
      </c>
      <c r="G217" s="7" t="s">
        <v>35</v>
      </c>
      <c r="H217" s="7" t="s">
        <v>29</v>
      </c>
      <c r="I217" s="7" t="s">
        <v>29</v>
      </c>
      <c r="J217" s="7" t="s">
        <v>30</v>
      </c>
      <c r="K217" s="7" t="s">
        <v>30</v>
      </c>
      <c r="L217" s="7" t="s">
        <v>30</v>
      </c>
      <c r="M217" s="7" t="s">
        <v>30</v>
      </c>
      <c r="N217" s="7" t="s">
        <v>30</v>
      </c>
      <c r="O217" s="7" t="s">
        <v>30</v>
      </c>
      <c r="P217" s="7" t="s">
        <v>30</v>
      </c>
      <c r="Q217" s="1"/>
      <c r="R217" s="8">
        <v>341</v>
      </c>
      <c r="S217" s="4">
        <v>7</v>
      </c>
      <c r="T217" s="4">
        <v>378038</v>
      </c>
      <c r="U217" s="4">
        <v>3</v>
      </c>
      <c r="V217" s="4">
        <v>7</v>
      </c>
      <c r="W217" s="4">
        <v>8</v>
      </c>
      <c r="X217" s="4">
        <v>0</v>
      </c>
      <c r="Y217" s="4">
        <v>3</v>
      </c>
      <c r="Z217" s="4">
        <v>8</v>
      </c>
      <c r="AA217" s="4" t="s">
        <v>27</v>
      </c>
      <c r="AB217" s="4">
        <v>1</v>
      </c>
      <c r="AC217" s="11">
        <v>1</v>
      </c>
      <c r="AD217" s="9">
        <v>0</v>
      </c>
      <c r="AE217" s="9">
        <v>0</v>
      </c>
      <c r="AF217" s="10">
        <v>2</v>
      </c>
      <c r="AG217" s="9">
        <v>0</v>
      </c>
      <c r="AH217" s="9">
        <v>0</v>
      </c>
      <c r="AI217" s="9">
        <v>0</v>
      </c>
      <c r="AJ217" s="11">
        <v>1</v>
      </c>
      <c r="AK217" s="10">
        <v>2</v>
      </c>
      <c r="AL217" s="9">
        <v>0</v>
      </c>
      <c r="AM217" s="4">
        <v>4</v>
      </c>
      <c r="AN217" s="4" t="s">
        <v>27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6">
        <v>1</v>
      </c>
    </row>
    <row r="218" spans="1:47">
      <c r="A218" s="22"/>
      <c r="B218" s="20"/>
      <c r="C218" s="20"/>
      <c r="D218" s="14">
        <v>378038</v>
      </c>
      <c r="E218" s="14">
        <v>277016</v>
      </c>
      <c r="F218" s="14">
        <v>378037</v>
      </c>
      <c r="G218" s="14">
        <v>378039</v>
      </c>
      <c r="H218" s="14">
        <v>277015</v>
      </c>
      <c r="I218" s="14">
        <v>277017</v>
      </c>
      <c r="J218" s="14">
        <v>295483</v>
      </c>
      <c r="K218" s="14">
        <v>37697</v>
      </c>
      <c r="L218" s="14">
        <v>748</v>
      </c>
      <c r="M218" s="14">
        <v>32</v>
      </c>
      <c r="N218" s="14">
        <v>19</v>
      </c>
      <c r="O218" s="14">
        <v>6</v>
      </c>
      <c r="P218" s="14">
        <v>3</v>
      </c>
      <c r="Q218" s="1"/>
      <c r="R218" s="8">
        <v>341</v>
      </c>
      <c r="S218" s="4">
        <v>6</v>
      </c>
      <c r="T218" s="4">
        <v>277016</v>
      </c>
      <c r="U218" s="4">
        <v>2</v>
      </c>
      <c r="V218" s="4">
        <v>7</v>
      </c>
      <c r="W218" s="4">
        <v>7</v>
      </c>
      <c r="X218" s="4">
        <v>0</v>
      </c>
      <c r="Y218" s="4">
        <v>1</v>
      </c>
      <c r="Z218" s="4">
        <v>6</v>
      </c>
      <c r="AA218" s="4" t="s">
        <v>27</v>
      </c>
      <c r="AB218" s="4">
        <v>1</v>
      </c>
      <c r="AC218" s="11">
        <v>1</v>
      </c>
      <c r="AD218" s="11">
        <v>1</v>
      </c>
      <c r="AE218" s="11">
        <v>1</v>
      </c>
      <c r="AF218" s="9">
        <v>0</v>
      </c>
      <c r="AG218" s="9">
        <v>0</v>
      </c>
      <c r="AH218" s="9">
        <v>0</v>
      </c>
      <c r="AI218" s="11">
        <v>1</v>
      </c>
      <c r="AJ218" s="10">
        <v>2</v>
      </c>
      <c r="AK218" s="9">
        <v>0</v>
      </c>
      <c r="AL218" s="9">
        <v>0</v>
      </c>
      <c r="AM218" s="4">
        <v>5</v>
      </c>
      <c r="AN218" s="4" t="s">
        <v>27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6">
        <v>1</v>
      </c>
      <c r="AU218" s="15">
        <v>0</v>
      </c>
    </row>
    <row r="219" spans="1:47">
      <c r="A219" s="22"/>
      <c r="B219" s="19">
        <v>340</v>
      </c>
      <c r="C219" s="19">
        <v>20180103</v>
      </c>
      <c r="D219" s="7" t="s">
        <v>34</v>
      </c>
      <c r="E219" s="7" t="s">
        <v>29</v>
      </c>
      <c r="F219" s="7" t="s">
        <v>34</v>
      </c>
      <c r="G219" s="7" t="s">
        <v>34</v>
      </c>
      <c r="H219" s="7" t="s">
        <v>29</v>
      </c>
      <c r="I219" s="7" t="s">
        <v>29</v>
      </c>
      <c r="J219" s="7" t="s">
        <v>30</v>
      </c>
      <c r="K219" s="7" t="s">
        <v>30</v>
      </c>
      <c r="L219" s="7" t="s">
        <v>30</v>
      </c>
      <c r="M219" s="7" t="s">
        <v>30</v>
      </c>
      <c r="N219" s="7" t="s">
        <v>30</v>
      </c>
      <c r="O219" s="7" t="s">
        <v>30</v>
      </c>
      <c r="P219" s="7" t="s">
        <v>30</v>
      </c>
      <c r="Q219" s="1"/>
      <c r="R219" s="8">
        <v>340</v>
      </c>
      <c r="S219" s="4">
        <v>1</v>
      </c>
      <c r="T219" s="4">
        <v>829747</v>
      </c>
      <c r="U219" s="4">
        <v>8</v>
      </c>
      <c r="V219" s="4">
        <v>2</v>
      </c>
      <c r="W219" s="4">
        <v>9</v>
      </c>
      <c r="X219" s="4">
        <v>7</v>
      </c>
      <c r="Y219" s="4">
        <v>4</v>
      </c>
      <c r="Z219" s="4">
        <v>7</v>
      </c>
      <c r="AA219" s="4" t="s">
        <v>27</v>
      </c>
      <c r="AB219" s="4">
        <v>1</v>
      </c>
      <c r="AC219" s="9">
        <v>0</v>
      </c>
      <c r="AD219" s="9">
        <v>0</v>
      </c>
      <c r="AE219" s="11">
        <v>1</v>
      </c>
      <c r="AF219" s="9">
        <v>0</v>
      </c>
      <c r="AG219" s="11">
        <v>1</v>
      </c>
      <c r="AH219" s="9">
        <v>0</v>
      </c>
      <c r="AI219" s="9">
        <v>0</v>
      </c>
      <c r="AJ219" s="10">
        <v>2</v>
      </c>
      <c r="AK219" s="11">
        <v>1</v>
      </c>
      <c r="AL219" s="11">
        <v>1</v>
      </c>
      <c r="AM219" s="4">
        <v>5</v>
      </c>
      <c r="AN219" s="4" t="s">
        <v>27</v>
      </c>
      <c r="AO219" s="16">
        <v>1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</row>
    <row r="220" spans="1:47">
      <c r="A220" s="23"/>
      <c r="B220" s="20"/>
      <c r="C220" s="20"/>
      <c r="D220" s="14">
        <v>829747</v>
      </c>
      <c r="E220" s="14">
        <v>736816</v>
      </c>
      <c r="F220" s="14">
        <v>829746</v>
      </c>
      <c r="G220" s="14">
        <v>829748</v>
      </c>
      <c r="H220" s="14">
        <v>736815</v>
      </c>
      <c r="I220" s="14">
        <v>736817</v>
      </c>
      <c r="J220" s="14">
        <v>413562</v>
      </c>
      <c r="K220" s="14">
        <v>28111</v>
      </c>
      <c r="L220" s="14">
        <v>929</v>
      </c>
      <c r="M220" s="14">
        <v>32</v>
      </c>
      <c r="N220" s="14">
        <v>52</v>
      </c>
      <c r="O220" s="14">
        <v>2</v>
      </c>
      <c r="P220" s="14">
        <v>9</v>
      </c>
      <c r="Q220" s="1"/>
      <c r="R220" s="8">
        <v>340</v>
      </c>
      <c r="S220" s="4">
        <v>6</v>
      </c>
      <c r="T220" s="4">
        <v>736816</v>
      </c>
      <c r="U220" s="4">
        <v>7</v>
      </c>
      <c r="V220" s="4">
        <v>3</v>
      </c>
      <c r="W220" s="4">
        <v>6</v>
      </c>
      <c r="X220" s="4">
        <v>8</v>
      </c>
      <c r="Y220" s="4">
        <v>1</v>
      </c>
      <c r="Z220" s="4">
        <v>6</v>
      </c>
      <c r="AA220" s="4" t="s">
        <v>27</v>
      </c>
      <c r="AB220" s="4">
        <v>1</v>
      </c>
      <c r="AC220" s="9">
        <v>0</v>
      </c>
      <c r="AD220" s="11">
        <v>1</v>
      </c>
      <c r="AE220" s="9">
        <v>0</v>
      </c>
      <c r="AF220" s="11">
        <v>1</v>
      </c>
      <c r="AG220" s="9">
        <v>0</v>
      </c>
      <c r="AH220" s="9">
        <v>0</v>
      </c>
      <c r="AI220" s="10">
        <v>2</v>
      </c>
      <c r="AJ220" s="11">
        <v>1</v>
      </c>
      <c r="AK220" s="11">
        <v>1</v>
      </c>
      <c r="AL220" s="9">
        <v>0</v>
      </c>
      <c r="AM220" s="4">
        <v>5</v>
      </c>
      <c r="AN220" s="4" t="s">
        <v>27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6">
        <v>1</v>
      </c>
      <c r="AU220" s="15">
        <v>0</v>
      </c>
    </row>
    <row r="221" spans="1:47">
      <c r="A221" s="21">
        <v>2017</v>
      </c>
      <c r="B221" s="19">
        <v>339</v>
      </c>
      <c r="C221" s="19">
        <v>20171227</v>
      </c>
      <c r="D221" s="7" t="s">
        <v>29</v>
      </c>
      <c r="E221" s="7" t="s">
        <v>31</v>
      </c>
      <c r="F221" s="7" t="s">
        <v>29</v>
      </c>
      <c r="G221" s="7" t="s">
        <v>29</v>
      </c>
      <c r="H221" s="7" t="s">
        <v>31</v>
      </c>
      <c r="I221" s="7" t="s">
        <v>31</v>
      </c>
      <c r="J221" s="7" t="s">
        <v>30</v>
      </c>
      <c r="K221" s="7" t="s">
        <v>30</v>
      </c>
      <c r="L221" s="7" t="s">
        <v>30</v>
      </c>
      <c r="M221" s="7" t="s">
        <v>30</v>
      </c>
      <c r="N221" s="7" t="s">
        <v>30</v>
      </c>
      <c r="O221" s="7" t="s">
        <v>30</v>
      </c>
      <c r="P221" s="7" t="s">
        <v>30</v>
      </c>
      <c r="Q221" s="1"/>
      <c r="R221" s="8">
        <v>339</v>
      </c>
      <c r="S221" s="4">
        <v>6</v>
      </c>
      <c r="T221" s="4">
        <v>534043</v>
      </c>
      <c r="U221" s="4">
        <v>5</v>
      </c>
      <c r="V221" s="4">
        <v>3</v>
      </c>
      <c r="W221" s="4">
        <v>4</v>
      </c>
      <c r="X221" s="4">
        <v>0</v>
      </c>
      <c r="Y221" s="4">
        <v>4</v>
      </c>
      <c r="Z221" s="4">
        <v>3</v>
      </c>
      <c r="AA221" s="4" t="s">
        <v>27</v>
      </c>
      <c r="AB221" s="4">
        <v>1</v>
      </c>
      <c r="AC221" s="11">
        <v>1</v>
      </c>
      <c r="AD221" s="9">
        <v>0</v>
      </c>
      <c r="AE221" s="9">
        <v>0</v>
      </c>
      <c r="AF221" s="10">
        <v>2</v>
      </c>
      <c r="AG221" s="10">
        <v>2</v>
      </c>
      <c r="AH221" s="11">
        <v>1</v>
      </c>
      <c r="AI221" s="9">
        <v>0</v>
      </c>
      <c r="AJ221" s="9">
        <v>0</v>
      </c>
      <c r="AK221" s="9">
        <v>0</v>
      </c>
      <c r="AL221" s="9">
        <v>0</v>
      </c>
      <c r="AM221" s="4">
        <v>4</v>
      </c>
      <c r="AN221" s="4" t="s">
        <v>27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6">
        <v>1</v>
      </c>
      <c r="AU221" s="15">
        <v>0</v>
      </c>
    </row>
    <row r="222" spans="1:47">
      <c r="A222" s="22"/>
      <c r="B222" s="20"/>
      <c r="C222" s="20"/>
      <c r="D222" s="14">
        <v>534043</v>
      </c>
      <c r="E222" s="14">
        <v>448122</v>
      </c>
      <c r="F222" s="14">
        <v>534042</v>
      </c>
      <c r="G222" s="14">
        <v>534044</v>
      </c>
      <c r="H222" s="14">
        <v>448121</v>
      </c>
      <c r="I222" s="14">
        <v>448123</v>
      </c>
      <c r="J222" s="14">
        <v>477621</v>
      </c>
      <c r="K222" s="14">
        <v>10013</v>
      </c>
      <c r="L222" s="14">
        <v>144</v>
      </c>
      <c r="M222" s="14">
        <v>88</v>
      </c>
      <c r="N222" s="14">
        <v>53</v>
      </c>
      <c r="O222" s="14">
        <v>1</v>
      </c>
      <c r="P222" s="14">
        <v>7</v>
      </c>
      <c r="Q222" s="1"/>
      <c r="R222" s="8">
        <v>339</v>
      </c>
      <c r="S222" s="4">
        <v>5</v>
      </c>
      <c r="T222" s="4">
        <v>448122</v>
      </c>
      <c r="U222" s="4">
        <v>4</v>
      </c>
      <c r="V222" s="4">
        <v>4</v>
      </c>
      <c r="W222" s="4">
        <v>8</v>
      </c>
      <c r="X222" s="4">
        <v>1</v>
      </c>
      <c r="Y222" s="4">
        <v>2</v>
      </c>
      <c r="Z222" s="4">
        <v>2</v>
      </c>
      <c r="AA222" s="4" t="s">
        <v>27</v>
      </c>
      <c r="AB222" s="4">
        <v>1</v>
      </c>
      <c r="AC222" s="9">
        <v>0</v>
      </c>
      <c r="AD222" s="11">
        <v>1</v>
      </c>
      <c r="AE222" s="10">
        <v>2</v>
      </c>
      <c r="AF222" s="9">
        <v>0</v>
      </c>
      <c r="AG222" s="10">
        <v>2</v>
      </c>
      <c r="AH222" s="9">
        <v>0</v>
      </c>
      <c r="AI222" s="9">
        <v>0</v>
      </c>
      <c r="AJ222" s="9">
        <v>0</v>
      </c>
      <c r="AK222" s="11">
        <v>1</v>
      </c>
      <c r="AL222" s="9">
        <v>0</v>
      </c>
      <c r="AM222" s="4">
        <v>4</v>
      </c>
      <c r="AN222" s="4" t="s">
        <v>27</v>
      </c>
      <c r="AO222" s="15">
        <v>0</v>
      </c>
      <c r="AP222" s="15">
        <v>0</v>
      </c>
      <c r="AQ222" s="15">
        <v>0</v>
      </c>
      <c r="AR222" s="15">
        <v>0</v>
      </c>
      <c r="AS222" s="16">
        <v>1</v>
      </c>
      <c r="AT222" s="15">
        <v>0</v>
      </c>
      <c r="AU222" s="15">
        <v>0</v>
      </c>
    </row>
    <row r="223" spans="1:47">
      <c r="A223" s="22"/>
      <c r="B223" s="19">
        <v>338</v>
      </c>
      <c r="C223" s="19">
        <v>20171220</v>
      </c>
      <c r="D223" s="7" t="s">
        <v>33</v>
      </c>
      <c r="E223" s="7" t="s">
        <v>31</v>
      </c>
      <c r="F223" s="7" t="s">
        <v>33</v>
      </c>
      <c r="G223" s="7" t="s">
        <v>33</v>
      </c>
      <c r="H223" s="7" t="s">
        <v>31</v>
      </c>
      <c r="I223" s="7" t="s">
        <v>31</v>
      </c>
      <c r="J223" s="7" t="s">
        <v>30</v>
      </c>
      <c r="K223" s="7" t="s">
        <v>30</v>
      </c>
      <c r="L223" s="7" t="s">
        <v>30</v>
      </c>
      <c r="M223" s="7" t="s">
        <v>30</v>
      </c>
      <c r="N223" s="7" t="s">
        <v>30</v>
      </c>
      <c r="O223" s="7" t="s">
        <v>30</v>
      </c>
      <c r="P223" s="7" t="s">
        <v>30</v>
      </c>
      <c r="Q223" s="1"/>
      <c r="R223" s="8">
        <v>338</v>
      </c>
      <c r="S223" s="4">
        <v>2</v>
      </c>
      <c r="T223" s="4">
        <v>810489</v>
      </c>
      <c r="U223" s="4">
        <v>8</v>
      </c>
      <c r="V223" s="4">
        <v>1</v>
      </c>
      <c r="W223" s="4">
        <v>0</v>
      </c>
      <c r="X223" s="4">
        <v>4</v>
      </c>
      <c r="Y223" s="4">
        <v>8</v>
      </c>
      <c r="Z223" s="4">
        <v>9</v>
      </c>
      <c r="AA223" s="4" t="s">
        <v>27</v>
      </c>
      <c r="AB223" s="4">
        <v>1</v>
      </c>
      <c r="AC223" s="11">
        <v>1</v>
      </c>
      <c r="AD223" s="11">
        <v>1</v>
      </c>
      <c r="AE223" s="9">
        <v>0</v>
      </c>
      <c r="AF223" s="9">
        <v>0</v>
      </c>
      <c r="AG223" s="11">
        <v>1</v>
      </c>
      <c r="AH223" s="9">
        <v>0</v>
      </c>
      <c r="AI223" s="9">
        <v>0</v>
      </c>
      <c r="AJ223" s="9">
        <v>0</v>
      </c>
      <c r="AK223" s="10">
        <v>2</v>
      </c>
      <c r="AL223" s="11">
        <v>1</v>
      </c>
      <c r="AM223" s="4">
        <v>5</v>
      </c>
      <c r="AN223" s="4" t="s">
        <v>27</v>
      </c>
      <c r="AO223" s="15">
        <v>0</v>
      </c>
      <c r="AP223" s="16">
        <v>1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</row>
    <row r="224" spans="1:47">
      <c r="A224" s="22"/>
      <c r="B224" s="20"/>
      <c r="C224" s="20"/>
      <c r="D224" s="14">
        <v>810489</v>
      </c>
      <c r="E224" s="14">
        <v>394227</v>
      </c>
      <c r="F224" s="14">
        <v>810488</v>
      </c>
      <c r="G224" s="14">
        <v>810490</v>
      </c>
      <c r="H224" s="14">
        <v>394226</v>
      </c>
      <c r="I224" s="14">
        <v>394228</v>
      </c>
      <c r="J224" s="14">
        <v>330200</v>
      </c>
      <c r="K224" s="14">
        <v>30610</v>
      </c>
      <c r="L224" s="14">
        <v>435</v>
      </c>
      <c r="M224" s="14">
        <v>14</v>
      </c>
      <c r="N224" s="14">
        <v>92</v>
      </c>
      <c r="O224" s="14">
        <v>7</v>
      </c>
      <c r="P224" s="14">
        <v>9</v>
      </c>
      <c r="Q224" s="1"/>
      <c r="R224" s="8">
        <v>338</v>
      </c>
      <c r="S224" s="4">
        <v>5</v>
      </c>
      <c r="T224" s="4">
        <v>394227</v>
      </c>
      <c r="U224" s="4">
        <v>3</v>
      </c>
      <c r="V224" s="4">
        <v>9</v>
      </c>
      <c r="W224" s="4">
        <v>4</v>
      </c>
      <c r="X224" s="4">
        <v>2</v>
      </c>
      <c r="Y224" s="4">
        <v>2</v>
      </c>
      <c r="Z224" s="4">
        <v>7</v>
      </c>
      <c r="AA224" s="4" t="s">
        <v>27</v>
      </c>
      <c r="AB224" s="4">
        <v>1</v>
      </c>
      <c r="AC224" s="9">
        <v>0</v>
      </c>
      <c r="AD224" s="9">
        <v>0</v>
      </c>
      <c r="AE224" s="10">
        <v>2</v>
      </c>
      <c r="AF224" s="11">
        <v>1</v>
      </c>
      <c r="AG224" s="11">
        <v>1</v>
      </c>
      <c r="AH224" s="9">
        <v>0</v>
      </c>
      <c r="AI224" s="9">
        <v>0</v>
      </c>
      <c r="AJ224" s="11">
        <v>1</v>
      </c>
      <c r="AK224" s="9">
        <v>0</v>
      </c>
      <c r="AL224" s="11">
        <v>1</v>
      </c>
      <c r="AM224" s="4">
        <v>5</v>
      </c>
      <c r="AN224" s="4" t="s">
        <v>27</v>
      </c>
      <c r="AO224" s="15">
        <v>0</v>
      </c>
      <c r="AP224" s="15">
        <v>0</v>
      </c>
      <c r="AQ224" s="15">
        <v>0</v>
      </c>
      <c r="AR224" s="15">
        <v>0</v>
      </c>
      <c r="AS224" s="16">
        <v>1</v>
      </c>
      <c r="AT224" s="15">
        <v>0</v>
      </c>
      <c r="AU224" s="15">
        <v>0</v>
      </c>
    </row>
    <row r="225" spans="1:47">
      <c r="A225" s="22"/>
      <c r="B225" s="19">
        <v>337</v>
      </c>
      <c r="C225" s="19">
        <v>20171213</v>
      </c>
      <c r="D225" s="7" t="s">
        <v>31</v>
      </c>
      <c r="E225" s="7" t="s">
        <v>33</v>
      </c>
      <c r="F225" s="7" t="s">
        <v>31</v>
      </c>
      <c r="G225" s="7" t="s">
        <v>31</v>
      </c>
      <c r="H225" s="7" t="s">
        <v>33</v>
      </c>
      <c r="I225" s="7" t="s">
        <v>33</v>
      </c>
      <c r="J225" s="7" t="s">
        <v>30</v>
      </c>
      <c r="K225" s="7" t="s">
        <v>30</v>
      </c>
      <c r="L225" s="7" t="s">
        <v>30</v>
      </c>
      <c r="M225" s="7" t="s">
        <v>30</v>
      </c>
      <c r="N225" s="7" t="s">
        <v>30</v>
      </c>
      <c r="O225" s="7" t="s">
        <v>30</v>
      </c>
      <c r="P225" s="7" t="s">
        <v>30</v>
      </c>
      <c r="Q225" s="1"/>
      <c r="R225" s="8">
        <v>337</v>
      </c>
      <c r="S225" s="4">
        <v>5</v>
      </c>
      <c r="T225" s="4">
        <v>974476</v>
      </c>
      <c r="U225" s="4">
        <v>9</v>
      </c>
      <c r="V225" s="4">
        <v>7</v>
      </c>
      <c r="W225" s="4">
        <v>4</v>
      </c>
      <c r="X225" s="4">
        <v>4</v>
      </c>
      <c r="Y225" s="4">
        <v>7</v>
      </c>
      <c r="Z225" s="4">
        <v>6</v>
      </c>
      <c r="AA225" s="4" t="s">
        <v>27</v>
      </c>
      <c r="AB225" s="4">
        <v>1</v>
      </c>
      <c r="AC225" s="9">
        <v>0</v>
      </c>
      <c r="AD225" s="9">
        <v>0</v>
      </c>
      <c r="AE225" s="9">
        <v>0</v>
      </c>
      <c r="AF225" s="9">
        <v>0</v>
      </c>
      <c r="AG225" s="10">
        <v>2</v>
      </c>
      <c r="AH225" s="9">
        <v>0</v>
      </c>
      <c r="AI225" s="11">
        <v>1</v>
      </c>
      <c r="AJ225" s="10">
        <v>2</v>
      </c>
      <c r="AK225" s="9">
        <v>0</v>
      </c>
      <c r="AL225" s="11">
        <v>1</v>
      </c>
      <c r="AM225" s="4">
        <v>4</v>
      </c>
      <c r="AN225" s="4" t="s">
        <v>27</v>
      </c>
      <c r="AO225" s="15">
        <v>0</v>
      </c>
      <c r="AP225" s="15">
        <v>0</v>
      </c>
      <c r="AQ225" s="15">
        <v>0</v>
      </c>
      <c r="AR225" s="15">
        <v>0</v>
      </c>
      <c r="AS225" s="16">
        <v>1</v>
      </c>
      <c r="AT225" s="15">
        <v>0</v>
      </c>
      <c r="AU225" s="15">
        <v>0</v>
      </c>
    </row>
    <row r="226" spans="1:47">
      <c r="A226" s="22"/>
      <c r="B226" s="20"/>
      <c r="C226" s="20"/>
      <c r="D226" s="14">
        <v>974476</v>
      </c>
      <c r="E226" s="14">
        <v>769658</v>
      </c>
      <c r="F226" s="14">
        <v>974475</v>
      </c>
      <c r="G226" s="14">
        <v>974477</v>
      </c>
      <c r="H226" s="14">
        <v>769657</v>
      </c>
      <c r="I226" s="14">
        <v>769659</v>
      </c>
      <c r="J226" s="14">
        <v>938484</v>
      </c>
      <c r="K226" s="14">
        <v>63569</v>
      </c>
      <c r="L226" s="14">
        <v>639</v>
      </c>
      <c r="M226" s="14">
        <v>54</v>
      </c>
      <c r="N226" s="14">
        <v>8</v>
      </c>
      <c r="O226" s="14">
        <v>0</v>
      </c>
      <c r="P226" s="14">
        <v>5</v>
      </c>
      <c r="Q226" s="1"/>
      <c r="R226" s="8">
        <v>337</v>
      </c>
      <c r="S226" s="4">
        <v>2</v>
      </c>
      <c r="T226" s="4">
        <v>769658</v>
      </c>
      <c r="U226" s="4">
        <v>7</v>
      </c>
      <c r="V226" s="4">
        <v>6</v>
      </c>
      <c r="W226" s="4">
        <v>9</v>
      </c>
      <c r="X226" s="4">
        <v>6</v>
      </c>
      <c r="Y226" s="4">
        <v>5</v>
      </c>
      <c r="Z226" s="4">
        <v>8</v>
      </c>
      <c r="AA226" s="4" t="s">
        <v>27</v>
      </c>
      <c r="AB226" s="4">
        <v>1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11">
        <v>1</v>
      </c>
      <c r="AI226" s="10">
        <v>2</v>
      </c>
      <c r="AJ226" s="11">
        <v>1</v>
      </c>
      <c r="AK226" s="11">
        <v>1</v>
      </c>
      <c r="AL226" s="11">
        <v>1</v>
      </c>
      <c r="AM226" s="4">
        <v>5</v>
      </c>
      <c r="AN226" s="4" t="s">
        <v>27</v>
      </c>
      <c r="AO226" s="15">
        <v>0</v>
      </c>
      <c r="AP226" s="16">
        <v>1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</row>
    <row r="227" spans="1:47">
      <c r="A227" s="22"/>
      <c r="B227" s="19">
        <v>336</v>
      </c>
      <c r="C227" s="19">
        <v>20171206</v>
      </c>
      <c r="D227" s="7" t="s">
        <v>32</v>
      </c>
      <c r="E227" s="7" t="s">
        <v>32</v>
      </c>
      <c r="F227" s="7" t="s">
        <v>32</v>
      </c>
      <c r="G227" s="7" t="s">
        <v>32</v>
      </c>
      <c r="H227" s="7" t="s">
        <v>32</v>
      </c>
      <c r="I227" s="7" t="s">
        <v>32</v>
      </c>
      <c r="J227" s="7" t="s">
        <v>30</v>
      </c>
      <c r="K227" s="7" t="s">
        <v>30</v>
      </c>
      <c r="L227" s="7" t="s">
        <v>30</v>
      </c>
      <c r="M227" s="7" t="s">
        <v>30</v>
      </c>
      <c r="N227" s="7" t="s">
        <v>30</v>
      </c>
      <c r="O227" s="7" t="s">
        <v>30</v>
      </c>
      <c r="P227" s="7" t="s">
        <v>30</v>
      </c>
      <c r="Q227" s="1"/>
      <c r="R227" s="8">
        <v>336</v>
      </c>
      <c r="S227" s="4">
        <v>4</v>
      </c>
      <c r="T227" s="4">
        <v>940385</v>
      </c>
      <c r="U227" s="4">
        <v>9</v>
      </c>
      <c r="V227" s="4">
        <v>4</v>
      </c>
      <c r="W227" s="4">
        <v>0</v>
      </c>
      <c r="X227" s="4">
        <v>3</v>
      </c>
      <c r="Y227" s="4">
        <v>8</v>
      </c>
      <c r="Z227" s="4">
        <v>5</v>
      </c>
      <c r="AA227" s="4" t="s">
        <v>27</v>
      </c>
      <c r="AB227" s="4">
        <v>1</v>
      </c>
      <c r="AC227" s="11">
        <v>1</v>
      </c>
      <c r="AD227" s="9">
        <v>0</v>
      </c>
      <c r="AE227" s="9">
        <v>0</v>
      </c>
      <c r="AF227" s="11">
        <v>1</v>
      </c>
      <c r="AG227" s="11">
        <v>1</v>
      </c>
      <c r="AH227" s="11">
        <v>1</v>
      </c>
      <c r="AI227" s="9">
        <v>0</v>
      </c>
      <c r="AJ227" s="9">
        <v>0</v>
      </c>
      <c r="AK227" s="11">
        <v>1</v>
      </c>
      <c r="AL227" s="11">
        <v>1</v>
      </c>
      <c r="AM227" s="4">
        <v>6</v>
      </c>
      <c r="AN227" s="4" t="s">
        <v>27</v>
      </c>
      <c r="AO227" s="15">
        <v>0</v>
      </c>
      <c r="AP227" s="15">
        <v>0</v>
      </c>
      <c r="AQ227" s="15">
        <v>0</v>
      </c>
      <c r="AR227" s="16">
        <v>1</v>
      </c>
      <c r="AS227" s="15">
        <v>0</v>
      </c>
      <c r="AT227" s="15">
        <v>0</v>
      </c>
      <c r="AU227" s="15">
        <v>0</v>
      </c>
    </row>
    <row r="228" spans="1:47">
      <c r="A228" s="22"/>
      <c r="B228" s="20"/>
      <c r="C228" s="20"/>
      <c r="D228" s="14">
        <v>940385</v>
      </c>
      <c r="E228" s="14">
        <v>159580</v>
      </c>
      <c r="F228" s="14">
        <v>940384</v>
      </c>
      <c r="G228" s="14">
        <v>940386</v>
      </c>
      <c r="H228" s="14">
        <v>159579</v>
      </c>
      <c r="I228" s="14">
        <v>159581</v>
      </c>
      <c r="J228" s="14">
        <v>957765</v>
      </c>
      <c r="K228" s="14">
        <v>71038</v>
      </c>
      <c r="L228" s="14">
        <v>518</v>
      </c>
      <c r="M228" s="14">
        <v>3</v>
      </c>
      <c r="N228" s="14">
        <v>80</v>
      </c>
      <c r="O228" s="14">
        <v>9</v>
      </c>
      <c r="P228" s="14">
        <v>0</v>
      </c>
      <c r="Q228" s="1"/>
      <c r="R228" s="8">
        <v>336</v>
      </c>
      <c r="S228" s="4">
        <v>4</v>
      </c>
      <c r="T228" s="4">
        <v>159580</v>
      </c>
      <c r="U228" s="4">
        <v>1</v>
      </c>
      <c r="V228" s="4">
        <v>5</v>
      </c>
      <c r="W228" s="4">
        <v>9</v>
      </c>
      <c r="X228" s="4">
        <v>5</v>
      </c>
      <c r="Y228" s="4">
        <v>8</v>
      </c>
      <c r="Z228" s="4">
        <v>0</v>
      </c>
      <c r="AA228" s="4" t="s">
        <v>27</v>
      </c>
      <c r="AB228" s="4">
        <v>1</v>
      </c>
      <c r="AC228" s="11">
        <v>1</v>
      </c>
      <c r="AD228" s="11">
        <v>1</v>
      </c>
      <c r="AE228" s="9">
        <v>0</v>
      </c>
      <c r="AF228" s="9">
        <v>0</v>
      </c>
      <c r="AG228" s="9">
        <v>0</v>
      </c>
      <c r="AH228" s="10">
        <v>2</v>
      </c>
      <c r="AI228" s="9">
        <v>0</v>
      </c>
      <c r="AJ228" s="9">
        <v>0</v>
      </c>
      <c r="AK228" s="11">
        <v>1</v>
      </c>
      <c r="AL228" s="11">
        <v>1</v>
      </c>
      <c r="AM228" s="4">
        <v>5</v>
      </c>
      <c r="AN228" s="4" t="s">
        <v>27</v>
      </c>
      <c r="AO228" s="15">
        <v>0</v>
      </c>
      <c r="AP228" s="15">
        <v>0</v>
      </c>
      <c r="AQ228" s="15">
        <v>0</v>
      </c>
      <c r="AR228" s="16">
        <v>1</v>
      </c>
      <c r="AS228" s="15">
        <v>0</v>
      </c>
      <c r="AT228" s="15">
        <v>0</v>
      </c>
      <c r="AU228" s="15">
        <v>0</v>
      </c>
    </row>
    <row r="229" spans="1:47">
      <c r="A229" s="22"/>
      <c r="B229" s="19">
        <v>335</v>
      </c>
      <c r="C229" s="19">
        <v>20171129</v>
      </c>
      <c r="D229" s="7" t="s">
        <v>31</v>
      </c>
      <c r="E229" s="7" t="s">
        <v>28</v>
      </c>
      <c r="F229" s="7" t="s">
        <v>31</v>
      </c>
      <c r="G229" s="7" t="s">
        <v>31</v>
      </c>
      <c r="H229" s="7" t="s">
        <v>28</v>
      </c>
      <c r="I229" s="7" t="s">
        <v>28</v>
      </c>
      <c r="J229" s="7" t="s">
        <v>30</v>
      </c>
      <c r="K229" s="7" t="s">
        <v>30</v>
      </c>
      <c r="L229" s="7" t="s">
        <v>30</v>
      </c>
      <c r="M229" s="7" t="s">
        <v>30</v>
      </c>
      <c r="N229" s="7" t="s">
        <v>30</v>
      </c>
      <c r="O229" s="7" t="s">
        <v>30</v>
      </c>
      <c r="P229" s="7" t="s">
        <v>30</v>
      </c>
      <c r="Q229" s="1"/>
      <c r="R229" s="8">
        <v>335</v>
      </c>
      <c r="S229" s="4">
        <v>5</v>
      </c>
      <c r="T229" s="4">
        <v>192607</v>
      </c>
      <c r="U229" s="4">
        <v>1</v>
      </c>
      <c r="V229" s="4">
        <v>9</v>
      </c>
      <c r="W229" s="4">
        <v>2</v>
      </c>
      <c r="X229" s="4">
        <v>6</v>
      </c>
      <c r="Y229" s="4">
        <v>0</v>
      </c>
      <c r="Z229" s="4">
        <v>7</v>
      </c>
      <c r="AA229" s="4" t="s">
        <v>27</v>
      </c>
      <c r="AB229" s="4">
        <v>1</v>
      </c>
      <c r="AC229" s="11">
        <v>1</v>
      </c>
      <c r="AD229" s="11">
        <v>1</v>
      </c>
      <c r="AE229" s="11">
        <v>1</v>
      </c>
      <c r="AF229" s="9">
        <v>0</v>
      </c>
      <c r="AG229" s="9">
        <v>0</v>
      </c>
      <c r="AH229" s="9">
        <v>0</v>
      </c>
      <c r="AI229" s="11">
        <v>1</v>
      </c>
      <c r="AJ229" s="11">
        <v>1</v>
      </c>
      <c r="AK229" s="9">
        <v>0</v>
      </c>
      <c r="AL229" s="11">
        <v>1</v>
      </c>
      <c r="AM229" s="4">
        <v>6</v>
      </c>
      <c r="AN229" s="4" t="s">
        <v>27</v>
      </c>
      <c r="AO229" s="15">
        <v>0</v>
      </c>
      <c r="AP229" s="15">
        <v>0</v>
      </c>
      <c r="AQ229" s="15">
        <v>0</v>
      </c>
      <c r="AR229" s="15">
        <v>0</v>
      </c>
      <c r="AS229" s="16">
        <v>1</v>
      </c>
      <c r="AT229" s="15">
        <v>0</v>
      </c>
      <c r="AU229" s="15">
        <v>0</v>
      </c>
    </row>
    <row r="230" spans="1:47">
      <c r="A230" s="22"/>
      <c r="B230" s="20"/>
      <c r="C230" s="20"/>
      <c r="D230" s="14">
        <v>192607</v>
      </c>
      <c r="E230" s="14">
        <v>809601</v>
      </c>
      <c r="F230" s="14">
        <v>192606</v>
      </c>
      <c r="G230" s="14">
        <v>192608</v>
      </c>
      <c r="H230" s="14">
        <v>809600</v>
      </c>
      <c r="I230" s="14">
        <v>809602</v>
      </c>
      <c r="J230" s="14">
        <v>172850</v>
      </c>
      <c r="K230" s="14">
        <v>21193</v>
      </c>
      <c r="L230" s="14">
        <v>852</v>
      </c>
      <c r="M230" s="14">
        <v>55</v>
      </c>
      <c r="N230" s="14">
        <v>45</v>
      </c>
      <c r="O230" s="14">
        <v>9</v>
      </c>
      <c r="P230" s="14">
        <v>0</v>
      </c>
      <c r="Q230" s="1"/>
      <c r="R230" s="8">
        <v>335</v>
      </c>
      <c r="S230" s="4">
        <v>3</v>
      </c>
      <c r="T230" s="4">
        <v>809601</v>
      </c>
      <c r="U230" s="4">
        <v>8</v>
      </c>
      <c r="V230" s="4">
        <v>0</v>
      </c>
      <c r="W230" s="4">
        <v>9</v>
      </c>
      <c r="X230" s="4">
        <v>6</v>
      </c>
      <c r="Y230" s="4">
        <v>0</v>
      </c>
      <c r="Z230" s="4">
        <v>1</v>
      </c>
      <c r="AA230" s="4" t="s">
        <v>27</v>
      </c>
      <c r="AB230" s="4">
        <v>1</v>
      </c>
      <c r="AC230" s="10">
        <v>2</v>
      </c>
      <c r="AD230" s="11">
        <v>1</v>
      </c>
      <c r="AE230" s="9">
        <v>0</v>
      </c>
      <c r="AF230" s="9">
        <v>0</v>
      </c>
      <c r="AG230" s="9">
        <v>0</v>
      </c>
      <c r="AH230" s="9">
        <v>0</v>
      </c>
      <c r="AI230" s="11">
        <v>1</v>
      </c>
      <c r="AJ230" s="9">
        <v>0</v>
      </c>
      <c r="AK230" s="11">
        <v>1</v>
      </c>
      <c r="AL230" s="11">
        <v>1</v>
      </c>
      <c r="AM230" s="4">
        <v>5</v>
      </c>
      <c r="AN230" s="4" t="s">
        <v>27</v>
      </c>
      <c r="AO230" s="15">
        <v>0</v>
      </c>
      <c r="AP230" s="15">
        <v>0</v>
      </c>
      <c r="AQ230" s="16">
        <v>1</v>
      </c>
      <c r="AR230" s="15">
        <v>0</v>
      </c>
      <c r="AS230" s="15">
        <v>0</v>
      </c>
      <c r="AT230" s="15">
        <v>0</v>
      </c>
      <c r="AU230" s="15">
        <v>0</v>
      </c>
    </row>
    <row r="231" spans="1:47">
      <c r="A231" s="22"/>
      <c r="B231" s="19">
        <v>334</v>
      </c>
      <c r="C231" s="19">
        <v>20171122</v>
      </c>
      <c r="D231" s="7" t="s">
        <v>31</v>
      </c>
      <c r="E231" s="7" t="s">
        <v>28</v>
      </c>
      <c r="F231" s="7" t="s">
        <v>31</v>
      </c>
      <c r="G231" s="7" t="s">
        <v>31</v>
      </c>
      <c r="H231" s="7" t="s">
        <v>28</v>
      </c>
      <c r="I231" s="7" t="s">
        <v>28</v>
      </c>
      <c r="J231" s="7" t="s">
        <v>30</v>
      </c>
      <c r="K231" s="7" t="s">
        <v>30</v>
      </c>
      <c r="L231" s="7" t="s">
        <v>30</v>
      </c>
      <c r="M231" s="7" t="s">
        <v>30</v>
      </c>
      <c r="N231" s="7" t="s">
        <v>30</v>
      </c>
      <c r="O231" s="7" t="s">
        <v>30</v>
      </c>
      <c r="P231" s="7" t="s">
        <v>30</v>
      </c>
      <c r="Q231" s="1"/>
      <c r="R231" s="8">
        <v>334</v>
      </c>
      <c r="S231" s="4">
        <v>5</v>
      </c>
      <c r="T231" s="4">
        <v>845864</v>
      </c>
      <c r="U231" s="4">
        <v>8</v>
      </c>
      <c r="V231" s="4">
        <v>4</v>
      </c>
      <c r="W231" s="4">
        <v>5</v>
      </c>
      <c r="X231" s="4">
        <v>8</v>
      </c>
      <c r="Y231" s="4">
        <v>6</v>
      </c>
      <c r="Z231" s="4">
        <v>4</v>
      </c>
      <c r="AA231" s="4" t="s">
        <v>27</v>
      </c>
      <c r="AB231" s="4">
        <v>1</v>
      </c>
      <c r="AC231" s="9">
        <v>0</v>
      </c>
      <c r="AD231" s="9">
        <v>0</v>
      </c>
      <c r="AE231" s="9">
        <v>0</v>
      </c>
      <c r="AF231" s="9">
        <v>0</v>
      </c>
      <c r="AG231" s="10">
        <v>2</v>
      </c>
      <c r="AH231" s="11">
        <v>1</v>
      </c>
      <c r="AI231" s="11">
        <v>1</v>
      </c>
      <c r="AJ231" s="9">
        <v>0</v>
      </c>
      <c r="AK231" s="10">
        <v>2</v>
      </c>
      <c r="AL231" s="9">
        <v>0</v>
      </c>
      <c r="AM231" s="4">
        <v>4</v>
      </c>
      <c r="AN231" s="4" t="s">
        <v>27</v>
      </c>
      <c r="AO231" s="15">
        <v>0</v>
      </c>
      <c r="AP231" s="15">
        <v>0</v>
      </c>
      <c r="AQ231" s="15">
        <v>0</v>
      </c>
      <c r="AR231" s="15">
        <v>0</v>
      </c>
      <c r="AS231" s="16">
        <v>1</v>
      </c>
      <c r="AT231" s="15">
        <v>0</v>
      </c>
      <c r="AU231" s="15">
        <v>0</v>
      </c>
    </row>
    <row r="232" spans="1:47">
      <c r="A232" s="22"/>
      <c r="B232" s="20"/>
      <c r="C232" s="20"/>
      <c r="D232" s="14">
        <v>845864</v>
      </c>
      <c r="E232" s="14">
        <v>541536</v>
      </c>
      <c r="F232" s="14">
        <v>845863</v>
      </c>
      <c r="G232" s="14">
        <v>845865</v>
      </c>
      <c r="H232" s="14">
        <v>541535</v>
      </c>
      <c r="I232" s="14">
        <v>541537</v>
      </c>
      <c r="J232" s="14">
        <v>367400</v>
      </c>
      <c r="K232" s="14">
        <v>61396</v>
      </c>
      <c r="L232" s="14">
        <v>777</v>
      </c>
      <c r="M232" s="14">
        <v>28</v>
      </c>
      <c r="N232" s="14">
        <v>85</v>
      </c>
      <c r="O232" s="14">
        <v>7</v>
      </c>
      <c r="P232" s="14">
        <v>0</v>
      </c>
      <c r="Q232" s="1"/>
      <c r="R232" s="8">
        <v>334</v>
      </c>
      <c r="S232" s="4">
        <v>3</v>
      </c>
      <c r="T232" s="4">
        <v>541536</v>
      </c>
      <c r="U232" s="4">
        <v>5</v>
      </c>
      <c r="V232" s="4">
        <v>4</v>
      </c>
      <c r="W232" s="4">
        <v>1</v>
      </c>
      <c r="X232" s="4">
        <v>5</v>
      </c>
      <c r="Y232" s="4">
        <v>3</v>
      </c>
      <c r="Z232" s="4">
        <v>6</v>
      </c>
      <c r="AA232" s="4" t="s">
        <v>27</v>
      </c>
      <c r="AB232" s="4">
        <v>1</v>
      </c>
      <c r="AC232" s="9">
        <v>0</v>
      </c>
      <c r="AD232" s="11">
        <v>1</v>
      </c>
      <c r="AE232" s="9">
        <v>0</v>
      </c>
      <c r="AF232" s="11">
        <v>1</v>
      </c>
      <c r="AG232" s="11">
        <v>1</v>
      </c>
      <c r="AH232" s="10">
        <v>2</v>
      </c>
      <c r="AI232" s="11">
        <v>1</v>
      </c>
      <c r="AJ232" s="9">
        <v>0</v>
      </c>
      <c r="AK232" s="9">
        <v>0</v>
      </c>
      <c r="AL232" s="9">
        <v>0</v>
      </c>
      <c r="AM232" s="4">
        <v>5</v>
      </c>
      <c r="AN232" s="4" t="s">
        <v>27</v>
      </c>
      <c r="AO232" s="15">
        <v>0</v>
      </c>
      <c r="AP232" s="15">
        <v>0</v>
      </c>
      <c r="AQ232" s="16">
        <v>1</v>
      </c>
      <c r="AR232" s="15">
        <v>0</v>
      </c>
      <c r="AS232" s="15">
        <v>0</v>
      </c>
      <c r="AT232" s="15">
        <v>0</v>
      </c>
      <c r="AU232" s="15">
        <v>0</v>
      </c>
    </row>
    <row r="233" spans="1:47">
      <c r="A233" s="22"/>
      <c r="B233" s="19">
        <v>333</v>
      </c>
      <c r="C233" s="19">
        <v>20171115</v>
      </c>
      <c r="D233" s="7" t="s">
        <v>31</v>
      </c>
      <c r="E233" s="7" t="s">
        <v>32</v>
      </c>
      <c r="F233" s="7" t="s">
        <v>31</v>
      </c>
      <c r="G233" s="7" t="s">
        <v>31</v>
      </c>
      <c r="H233" s="7" t="s">
        <v>32</v>
      </c>
      <c r="I233" s="7" t="s">
        <v>32</v>
      </c>
      <c r="J233" s="7" t="s">
        <v>30</v>
      </c>
      <c r="K233" s="7" t="s">
        <v>30</v>
      </c>
      <c r="L233" s="7" t="s">
        <v>30</v>
      </c>
      <c r="M233" s="7" t="s">
        <v>30</v>
      </c>
      <c r="N233" s="7" t="s">
        <v>30</v>
      </c>
      <c r="O233" s="7" t="s">
        <v>30</v>
      </c>
      <c r="P233" s="7" t="s">
        <v>30</v>
      </c>
      <c r="Q233" s="1"/>
      <c r="R233" s="8">
        <v>333</v>
      </c>
      <c r="S233" s="4">
        <v>5</v>
      </c>
      <c r="T233" s="4">
        <v>279426</v>
      </c>
      <c r="U233" s="4">
        <v>2</v>
      </c>
      <c r="V233" s="4">
        <v>7</v>
      </c>
      <c r="W233" s="4">
        <v>9</v>
      </c>
      <c r="X233" s="4">
        <v>4</v>
      </c>
      <c r="Y233" s="4">
        <v>2</v>
      </c>
      <c r="Z233" s="4">
        <v>6</v>
      </c>
      <c r="AA233" s="4" t="s">
        <v>27</v>
      </c>
      <c r="AB233" s="4">
        <v>1</v>
      </c>
      <c r="AC233" s="9">
        <v>0</v>
      </c>
      <c r="AD233" s="9">
        <v>0</v>
      </c>
      <c r="AE233" s="10">
        <v>2</v>
      </c>
      <c r="AF233" s="9">
        <v>0</v>
      </c>
      <c r="AG233" s="11">
        <v>1</v>
      </c>
      <c r="AH233" s="9">
        <v>0</v>
      </c>
      <c r="AI233" s="11">
        <v>1</v>
      </c>
      <c r="AJ233" s="11">
        <v>1</v>
      </c>
      <c r="AK233" s="9">
        <v>0</v>
      </c>
      <c r="AL233" s="11">
        <v>1</v>
      </c>
      <c r="AM233" s="4">
        <v>5</v>
      </c>
      <c r="AN233" s="4" t="s">
        <v>27</v>
      </c>
      <c r="AO233" s="15">
        <v>0</v>
      </c>
      <c r="AP233" s="15">
        <v>0</v>
      </c>
      <c r="AQ233" s="15">
        <v>0</v>
      </c>
      <c r="AR233" s="15">
        <v>0</v>
      </c>
      <c r="AS233" s="16">
        <v>1</v>
      </c>
      <c r="AT233" s="15">
        <v>0</v>
      </c>
      <c r="AU233" s="15">
        <v>0</v>
      </c>
    </row>
    <row r="234" spans="1:47">
      <c r="A234" s="22"/>
      <c r="B234" s="20"/>
      <c r="C234" s="20"/>
      <c r="D234" s="14">
        <v>279426</v>
      </c>
      <c r="E234" s="14">
        <v>939002</v>
      </c>
      <c r="F234" s="14">
        <v>279425</v>
      </c>
      <c r="G234" s="14">
        <v>279427</v>
      </c>
      <c r="H234" s="14">
        <v>939001</v>
      </c>
      <c r="I234" s="14">
        <v>939003</v>
      </c>
      <c r="J234" s="14">
        <v>684052</v>
      </c>
      <c r="K234" s="14">
        <v>38238</v>
      </c>
      <c r="L234" s="14">
        <v>774</v>
      </c>
      <c r="M234" s="14">
        <v>9</v>
      </c>
      <c r="N234" s="14">
        <v>11</v>
      </c>
      <c r="O234" s="14">
        <v>2</v>
      </c>
      <c r="P234" s="14">
        <v>8</v>
      </c>
      <c r="Q234" s="1"/>
      <c r="R234" s="8">
        <v>333</v>
      </c>
      <c r="S234" s="4">
        <v>4</v>
      </c>
      <c r="T234" s="4">
        <v>939002</v>
      </c>
      <c r="U234" s="4">
        <v>9</v>
      </c>
      <c r="V234" s="4">
        <v>3</v>
      </c>
      <c r="W234" s="4">
        <v>9</v>
      </c>
      <c r="X234" s="4">
        <v>0</v>
      </c>
      <c r="Y234" s="4">
        <v>0</v>
      </c>
      <c r="Z234" s="4">
        <v>2</v>
      </c>
      <c r="AA234" s="4" t="s">
        <v>27</v>
      </c>
      <c r="AB234" s="4">
        <v>1</v>
      </c>
      <c r="AC234" s="10">
        <v>2</v>
      </c>
      <c r="AD234" s="9">
        <v>0</v>
      </c>
      <c r="AE234" s="11">
        <v>1</v>
      </c>
      <c r="AF234" s="11">
        <v>1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10">
        <v>2</v>
      </c>
      <c r="AM234" s="4">
        <v>4</v>
      </c>
      <c r="AN234" s="4" t="s">
        <v>27</v>
      </c>
      <c r="AO234" s="15">
        <v>0</v>
      </c>
      <c r="AP234" s="15">
        <v>0</v>
      </c>
      <c r="AQ234" s="15">
        <v>0</v>
      </c>
      <c r="AR234" s="16">
        <v>1</v>
      </c>
      <c r="AS234" s="15">
        <v>0</v>
      </c>
      <c r="AT234" s="15">
        <v>0</v>
      </c>
      <c r="AU234" s="15">
        <v>0</v>
      </c>
    </row>
    <row r="235" spans="1:47">
      <c r="A235" s="22"/>
      <c r="B235" s="19">
        <v>332</v>
      </c>
      <c r="C235" s="19">
        <v>20171108</v>
      </c>
      <c r="D235" s="7" t="s">
        <v>28</v>
      </c>
      <c r="E235" s="7" t="s">
        <v>32</v>
      </c>
      <c r="F235" s="7" t="s">
        <v>28</v>
      </c>
      <c r="G235" s="7" t="s">
        <v>28</v>
      </c>
      <c r="H235" s="7" t="s">
        <v>32</v>
      </c>
      <c r="I235" s="7" t="s">
        <v>32</v>
      </c>
      <c r="J235" s="7" t="s">
        <v>30</v>
      </c>
      <c r="K235" s="7" t="s">
        <v>30</v>
      </c>
      <c r="L235" s="7" t="s">
        <v>30</v>
      </c>
      <c r="M235" s="7" t="s">
        <v>30</v>
      </c>
      <c r="N235" s="7" t="s">
        <v>30</v>
      </c>
      <c r="O235" s="7" t="s">
        <v>30</v>
      </c>
      <c r="P235" s="7" t="s">
        <v>30</v>
      </c>
      <c r="Q235" s="1"/>
      <c r="R235" s="8">
        <v>332</v>
      </c>
      <c r="S235" s="4">
        <v>3</v>
      </c>
      <c r="T235" s="4">
        <v>182628</v>
      </c>
      <c r="U235" s="4">
        <v>1</v>
      </c>
      <c r="V235" s="4">
        <v>8</v>
      </c>
      <c r="W235" s="4">
        <v>2</v>
      </c>
      <c r="X235" s="4">
        <v>6</v>
      </c>
      <c r="Y235" s="4">
        <v>2</v>
      </c>
      <c r="Z235" s="4">
        <v>8</v>
      </c>
      <c r="AA235" s="4" t="s">
        <v>27</v>
      </c>
      <c r="AB235" s="4">
        <v>1</v>
      </c>
      <c r="AC235" s="9">
        <v>0</v>
      </c>
      <c r="AD235" s="11">
        <v>1</v>
      </c>
      <c r="AE235" s="10">
        <v>2</v>
      </c>
      <c r="AF235" s="9">
        <v>0</v>
      </c>
      <c r="AG235" s="9">
        <v>0</v>
      </c>
      <c r="AH235" s="9">
        <v>0</v>
      </c>
      <c r="AI235" s="11">
        <v>1</v>
      </c>
      <c r="AJ235" s="9">
        <v>0</v>
      </c>
      <c r="AK235" s="10">
        <v>2</v>
      </c>
      <c r="AL235" s="9">
        <v>0</v>
      </c>
      <c r="AM235" s="4">
        <v>4</v>
      </c>
      <c r="AN235" s="4" t="s">
        <v>27</v>
      </c>
      <c r="AO235" s="15">
        <v>0</v>
      </c>
      <c r="AP235" s="15">
        <v>0</v>
      </c>
      <c r="AQ235" s="16">
        <v>1</v>
      </c>
      <c r="AR235" s="15">
        <v>0</v>
      </c>
      <c r="AS235" s="15">
        <v>0</v>
      </c>
      <c r="AT235" s="15">
        <v>0</v>
      </c>
      <c r="AU235" s="15">
        <v>0</v>
      </c>
    </row>
    <row r="236" spans="1:47">
      <c r="A236" s="22"/>
      <c r="B236" s="20"/>
      <c r="C236" s="20"/>
      <c r="D236" s="14">
        <v>182628</v>
      </c>
      <c r="E236" s="14">
        <v>202859</v>
      </c>
      <c r="F236" s="14">
        <v>182627</v>
      </c>
      <c r="G236" s="14">
        <v>182629</v>
      </c>
      <c r="H236" s="14">
        <v>202858</v>
      </c>
      <c r="I236" s="14">
        <v>202860</v>
      </c>
      <c r="J236" s="14">
        <v>564191</v>
      </c>
      <c r="K236" s="14">
        <v>55556</v>
      </c>
      <c r="L236" s="14">
        <v>624</v>
      </c>
      <c r="M236" s="14">
        <v>43</v>
      </c>
      <c r="N236" s="14">
        <v>8</v>
      </c>
      <c r="O236" s="14">
        <v>9</v>
      </c>
      <c r="P236" s="14">
        <v>5</v>
      </c>
      <c r="Q236" s="1"/>
      <c r="R236" s="8">
        <v>332</v>
      </c>
      <c r="S236" s="4">
        <v>4</v>
      </c>
      <c r="T236" s="4">
        <v>202859</v>
      </c>
      <c r="U236" s="4">
        <v>2</v>
      </c>
      <c r="V236" s="4">
        <v>0</v>
      </c>
      <c r="W236" s="4">
        <v>2</v>
      </c>
      <c r="X236" s="4">
        <v>8</v>
      </c>
      <c r="Y236" s="4">
        <v>5</v>
      </c>
      <c r="Z236" s="4">
        <v>9</v>
      </c>
      <c r="AA236" s="4" t="s">
        <v>27</v>
      </c>
      <c r="AB236" s="4">
        <v>1</v>
      </c>
      <c r="AC236" s="11">
        <v>1</v>
      </c>
      <c r="AD236" s="9">
        <v>0</v>
      </c>
      <c r="AE236" s="10">
        <v>2</v>
      </c>
      <c r="AF236" s="9">
        <v>0</v>
      </c>
      <c r="AG236" s="9">
        <v>0</v>
      </c>
      <c r="AH236" s="11">
        <v>1</v>
      </c>
      <c r="AI236" s="9">
        <v>0</v>
      </c>
      <c r="AJ236" s="9">
        <v>0</v>
      </c>
      <c r="AK236" s="11">
        <v>1</v>
      </c>
      <c r="AL236" s="11">
        <v>1</v>
      </c>
      <c r="AM236" s="4">
        <v>5</v>
      </c>
      <c r="AN236" s="4" t="s">
        <v>27</v>
      </c>
      <c r="AO236" s="15">
        <v>0</v>
      </c>
      <c r="AP236" s="15">
        <v>0</v>
      </c>
      <c r="AQ236" s="15">
        <v>0</v>
      </c>
      <c r="AR236" s="16">
        <v>1</v>
      </c>
      <c r="AS236" s="15">
        <v>0</v>
      </c>
      <c r="AT236" s="15">
        <v>0</v>
      </c>
      <c r="AU236" s="15">
        <v>0</v>
      </c>
    </row>
    <row r="237" spans="1:47">
      <c r="A237" s="22"/>
      <c r="B237" s="19">
        <v>331</v>
      </c>
      <c r="C237" s="19">
        <v>20171101</v>
      </c>
      <c r="D237" s="7" t="s">
        <v>32</v>
      </c>
      <c r="E237" s="7" t="s">
        <v>29</v>
      </c>
      <c r="F237" s="7" t="s">
        <v>32</v>
      </c>
      <c r="G237" s="7" t="s">
        <v>32</v>
      </c>
      <c r="H237" s="7" t="s">
        <v>29</v>
      </c>
      <c r="I237" s="7" t="s">
        <v>29</v>
      </c>
      <c r="J237" s="7" t="s">
        <v>30</v>
      </c>
      <c r="K237" s="7" t="s">
        <v>30</v>
      </c>
      <c r="L237" s="7" t="s">
        <v>30</v>
      </c>
      <c r="M237" s="7" t="s">
        <v>30</v>
      </c>
      <c r="N237" s="7" t="s">
        <v>30</v>
      </c>
      <c r="O237" s="7" t="s">
        <v>30</v>
      </c>
      <c r="P237" s="7" t="s">
        <v>30</v>
      </c>
      <c r="Q237" s="1"/>
      <c r="R237" s="8">
        <v>331</v>
      </c>
      <c r="S237" s="4">
        <v>4</v>
      </c>
      <c r="T237" s="4">
        <v>425515</v>
      </c>
      <c r="U237" s="4">
        <v>4</v>
      </c>
      <c r="V237" s="4">
        <v>2</v>
      </c>
      <c r="W237" s="4">
        <v>5</v>
      </c>
      <c r="X237" s="4">
        <v>5</v>
      </c>
      <c r="Y237" s="4">
        <v>1</v>
      </c>
      <c r="Z237" s="4">
        <v>5</v>
      </c>
      <c r="AA237" s="4" t="s">
        <v>27</v>
      </c>
      <c r="AB237" s="4">
        <v>1</v>
      </c>
      <c r="AC237" s="9">
        <v>0</v>
      </c>
      <c r="AD237" s="11">
        <v>1</v>
      </c>
      <c r="AE237" s="11">
        <v>1</v>
      </c>
      <c r="AF237" s="9">
        <v>0</v>
      </c>
      <c r="AG237" s="11">
        <v>1</v>
      </c>
      <c r="AH237" s="17">
        <v>3</v>
      </c>
      <c r="AI237" s="9">
        <v>0</v>
      </c>
      <c r="AJ237" s="9">
        <v>0</v>
      </c>
      <c r="AK237" s="9">
        <v>0</v>
      </c>
      <c r="AL237" s="9">
        <v>0</v>
      </c>
      <c r="AM237" s="4">
        <v>4</v>
      </c>
      <c r="AN237" s="4" t="s">
        <v>27</v>
      </c>
      <c r="AO237" s="15">
        <v>0</v>
      </c>
      <c r="AP237" s="15">
        <v>0</v>
      </c>
      <c r="AQ237" s="15">
        <v>0</v>
      </c>
      <c r="AR237" s="16">
        <v>1</v>
      </c>
      <c r="AS237" s="15">
        <v>0</v>
      </c>
      <c r="AT237" s="15">
        <v>0</v>
      </c>
      <c r="AU237" s="15">
        <v>0</v>
      </c>
    </row>
    <row r="238" spans="1:47">
      <c r="A238" s="22"/>
      <c r="B238" s="20"/>
      <c r="C238" s="20"/>
      <c r="D238" s="14">
        <v>425515</v>
      </c>
      <c r="E238" s="14">
        <v>878775</v>
      </c>
      <c r="F238" s="14">
        <v>425514</v>
      </c>
      <c r="G238" s="14">
        <v>425516</v>
      </c>
      <c r="H238" s="14">
        <v>878774</v>
      </c>
      <c r="I238" s="14">
        <v>878776</v>
      </c>
      <c r="J238" s="14">
        <v>578249</v>
      </c>
      <c r="K238" s="14">
        <v>12250</v>
      </c>
      <c r="L238" s="14">
        <v>978</v>
      </c>
      <c r="M238" s="14">
        <v>19</v>
      </c>
      <c r="N238" s="14">
        <v>64</v>
      </c>
      <c r="O238" s="14">
        <v>7</v>
      </c>
      <c r="P238" s="14">
        <v>9</v>
      </c>
      <c r="Q238" s="1"/>
      <c r="R238" s="8">
        <v>331</v>
      </c>
      <c r="S238" s="4">
        <v>6</v>
      </c>
      <c r="T238" s="4">
        <v>878775</v>
      </c>
      <c r="U238" s="4">
        <v>8</v>
      </c>
      <c r="V238" s="4">
        <v>7</v>
      </c>
      <c r="W238" s="4">
        <v>8</v>
      </c>
      <c r="X238" s="4">
        <v>7</v>
      </c>
      <c r="Y238" s="4">
        <v>7</v>
      </c>
      <c r="Z238" s="4">
        <v>5</v>
      </c>
      <c r="AA238" s="4" t="s">
        <v>27</v>
      </c>
      <c r="AB238" s="4">
        <v>1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11">
        <v>1</v>
      </c>
      <c r="AI238" s="9">
        <v>0</v>
      </c>
      <c r="AJ238" s="17">
        <v>3</v>
      </c>
      <c r="AK238" s="10">
        <v>2</v>
      </c>
      <c r="AL238" s="9">
        <v>0</v>
      </c>
      <c r="AM238" s="4">
        <v>3</v>
      </c>
      <c r="AN238" s="4" t="s">
        <v>27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6">
        <v>1</v>
      </c>
      <c r="AU238" s="15">
        <v>0</v>
      </c>
    </row>
    <row r="239" spans="1:47">
      <c r="A239" s="22"/>
      <c r="B239" s="19">
        <v>330</v>
      </c>
      <c r="C239" s="19">
        <v>20171025</v>
      </c>
      <c r="D239" s="7" t="s">
        <v>31</v>
      </c>
      <c r="E239" s="7" t="s">
        <v>35</v>
      </c>
      <c r="F239" s="7" t="s">
        <v>31</v>
      </c>
      <c r="G239" s="7" t="s">
        <v>31</v>
      </c>
      <c r="H239" s="7" t="s">
        <v>35</v>
      </c>
      <c r="I239" s="7" t="s">
        <v>35</v>
      </c>
      <c r="J239" s="7" t="s">
        <v>30</v>
      </c>
      <c r="K239" s="7" t="s">
        <v>30</v>
      </c>
      <c r="L239" s="7" t="s">
        <v>30</v>
      </c>
      <c r="M239" s="7" t="s">
        <v>30</v>
      </c>
      <c r="N239" s="7" t="s">
        <v>30</v>
      </c>
      <c r="O239" s="7" t="s">
        <v>30</v>
      </c>
      <c r="P239" s="7" t="s">
        <v>30</v>
      </c>
      <c r="Q239" s="1"/>
      <c r="R239" s="8">
        <v>330</v>
      </c>
      <c r="S239" s="4">
        <v>5</v>
      </c>
      <c r="T239" s="4">
        <v>830387</v>
      </c>
      <c r="U239" s="4">
        <v>8</v>
      </c>
      <c r="V239" s="4">
        <v>3</v>
      </c>
      <c r="W239" s="4">
        <v>0</v>
      </c>
      <c r="X239" s="4">
        <v>3</v>
      </c>
      <c r="Y239" s="4">
        <v>8</v>
      </c>
      <c r="Z239" s="4">
        <v>7</v>
      </c>
      <c r="AA239" s="4" t="s">
        <v>27</v>
      </c>
      <c r="AB239" s="4">
        <v>1</v>
      </c>
      <c r="AC239" s="11">
        <v>1</v>
      </c>
      <c r="AD239" s="9">
        <v>0</v>
      </c>
      <c r="AE239" s="9">
        <v>0</v>
      </c>
      <c r="AF239" s="10">
        <v>2</v>
      </c>
      <c r="AG239" s="9">
        <v>0</v>
      </c>
      <c r="AH239" s="9">
        <v>0</v>
      </c>
      <c r="AI239" s="9">
        <v>0</v>
      </c>
      <c r="AJ239" s="11">
        <v>1</v>
      </c>
      <c r="AK239" s="10">
        <v>2</v>
      </c>
      <c r="AL239" s="9">
        <v>0</v>
      </c>
      <c r="AM239" s="4">
        <v>4</v>
      </c>
      <c r="AN239" s="4" t="s">
        <v>27</v>
      </c>
      <c r="AO239" s="15">
        <v>0</v>
      </c>
      <c r="AP239" s="15">
        <v>0</v>
      </c>
      <c r="AQ239" s="15">
        <v>0</v>
      </c>
      <c r="AR239" s="15">
        <v>0</v>
      </c>
      <c r="AS239" s="16">
        <v>1</v>
      </c>
      <c r="AT239" s="15">
        <v>0</v>
      </c>
      <c r="AU239" s="15">
        <v>0</v>
      </c>
    </row>
    <row r="240" spans="1:47">
      <c r="A240" s="22"/>
      <c r="B240" s="20"/>
      <c r="C240" s="20"/>
      <c r="D240" s="14">
        <v>830387</v>
      </c>
      <c r="E240" s="14">
        <v>263734</v>
      </c>
      <c r="F240" s="14">
        <v>830386</v>
      </c>
      <c r="G240" s="14">
        <v>830388</v>
      </c>
      <c r="H240" s="14">
        <v>263733</v>
      </c>
      <c r="I240" s="14">
        <v>263735</v>
      </c>
      <c r="J240" s="14">
        <v>869327</v>
      </c>
      <c r="K240" s="14">
        <v>42990</v>
      </c>
      <c r="L240" s="14">
        <v>366</v>
      </c>
      <c r="M240" s="14">
        <v>58</v>
      </c>
      <c r="N240" s="14">
        <v>28</v>
      </c>
      <c r="O240" s="14">
        <v>1</v>
      </c>
      <c r="P240" s="14">
        <v>3</v>
      </c>
      <c r="Q240" s="1"/>
      <c r="R240" s="8">
        <v>330</v>
      </c>
      <c r="S240" s="4">
        <v>7</v>
      </c>
      <c r="T240" s="4">
        <v>263734</v>
      </c>
      <c r="U240" s="4">
        <v>2</v>
      </c>
      <c r="V240" s="4">
        <v>6</v>
      </c>
      <c r="W240" s="4">
        <v>3</v>
      </c>
      <c r="X240" s="4">
        <v>7</v>
      </c>
      <c r="Y240" s="4">
        <v>3</v>
      </c>
      <c r="Z240" s="4">
        <v>4</v>
      </c>
      <c r="AA240" s="4" t="s">
        <v>27</v>
      </c>
      <c r="AB240" s="4">
        <v>1</v>
      </c>
      <c r="AC240" s="9">
        <v>0</v>
      </c>
      <c r="AD240" s="9">
        <v>0</v>
      </c>
      <c r="AE240" s="11">
        <v>1</v>
      </c>
      <c r="AF240" s="10">
        <v>2</v>
      </c>
      <c r="AG240" s="11">
        <v>1</v>
      </c>
      <c r="AH240" s="9">
        <v>0</v>
      </c>
      <c r="AI240" s="11">
        <v>1</v>
      </c>
      <c r="AJ240" s="11">
        <v>1</v>
      </c>
      <c r="AK240" s="9">
        <v>0</v>
      </c>
      <c r="AL240" s="9">
        <v>0</v>
      </c>
      <c r="AM240" s="4">
        <v>5</v>
      </c>
      <c r="AN240" s="4" t="s">
        <v>27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6">
        <v>1</v>
      </c>
    </row>
    <row r="241" spans="1:47">
      <c r="A241" s="22"/>
      <c r="B241" s="19">
        <v>329</v>
      </c>
      <c r="C241" s="19">
        <v>20171018</v>
      </c>
      <c r="D241" s="7" t="s">
        <v>28</v>
      </c>
      <c r="E241" s="7" t="s">
        <v>29</v>
      </c>
      <c r="F241" s="7" t="s">
        <v>28</v>
      </c>
      <c r="G241" s="7" t="s">
        <v>28</v>
      </c>
      <c r="H241" s="7" t="s">
        <v>29</v>
      </c>
      <c r="I241" s="7" t="s">
        <v>29</v>
      </c>
      <c r="J241" s="7" t="s">
        <v>30</v>
      </c>
      <c r="K241" s="7" t="s">
        <v>30</v>
      </c>
      <c r="L241" s="7" t="s">
        <v>30</v>
      </c>
      <c r="M241" s="7" t="s">
        <v>30</v>
      </c>
      <c r="N241" s="7" t="s">
        <v>30</v>
      </c>
      <c r="O241" s="7" t="s">
        <v>30</v>
      </c>
      <c r="P241" s="7" t="s">
        <v>30</v>
      </c>
      <c r="Q241" s="1"/>
      <c r="R241" s="8">
        <v>329</v>
      </c>
      <c r="S241" s="4">
        <v>3</v>
      </c>
      <c r="T241" s="4">
        <v>533570</v>
      </c>
      <c r="U241" s="4">
        <v>5</v>
      </c>
      <c r="V241" s="4">
        <v>3</v>
      </c>
      <c r="W241" s="4">
        <v>3</v>
      </c>
      <c r="X241" s="4">
        <v>5</v>
      </c>
      <c r="Y241" s="4">
        <v>7</v>
      </c>
      <c r="Z241" s="4">
        <v>0</v>
      </c>
      <c r="AA241" s="4" t="s">
        <v>27</v>
      </c>
      <c r="AB241" s="4">
        <v>1</v>
      </c>
      <c r="AC241" s="11">
        <v>1</v>
      </c>
      <c r="AD241" s="9">
        <v>0</v>
      </c>
      <c r="AE241" s="9">
        <v>0</v>
      </c>
      <c r="AF241" s="10">
        <v>2</v>
      </c>
      <c r="AG241" s="9">
        <v>0</v>
      </c>
      <c r="AH241" s="10">
        <v>2</v>
      </c>
      <c r="AI241" s="9">
        <v>0</v>
      </c>
      <c r="AJ241" s="11">
        <v>1</v>
      </c>
      <c r="AK241" s="9">
        <v>0</v>
      </c>
      <c r="AL241" s="9">
        <v>0</v>
      </c>
      <c r="AM241" s="4">
        <v>4</v>
      </c>
      <c r="AN241" s="4" t="s">
        <v>27</v>
      </c>
      <c r="AO241" s="15">
        <v>0</v>
      </c>
      <c r="AP241" s="15">
        <v>0</v>
      </c>
      <c r="AQ241" s="16">
        <v>1</v>
      </c>
      <c r="AR241" s="15">
        <v>0</v>
      </c>
      <c r="AS241" s="15">
        <v>0</v>
      </c>
      <c r="AT241" s="15">
        <v>0</v>
      </c>
      <c r="AU241" s="15">
        <v>0</v>
      </c>
    </row>
    <row r="242" spans="1:47">
      <c r="A242" s="22"/>
      <c r="B242" s="20"/>
      <c r="C242" s="20"/>
      <c r="D242" s="14">
        <v>533570</v>
      </c>
      <c r="E242" s="14">
        <v>966141</v>
      </c>
      <c r="F242" s="14">
        <v>533569</v>
      </c>
      <c r="G242" s="14">
        <v>533571</v>
      </c>
      <c r="H242" s="14">
        <v>966140</v>
      </c>
      <c r="I242" s="14">
        <v>966142</v>
      </c>
      <c r="J242" s="14">
        <v>842259</v>
      </c>
      <c r="K242" s="14">
        <v>30378</v>
      </c>
      <c r="L242" s="14">
        <v>110</v>
      </c>
      <c r="M242" s="14">
        <v>3</v>
      </c>
      <c r="N242" s="14">
        <v>53</v>
      </c>
      <c r="O242" s="14">
        <v>4</v>
      </c>
      <c r="P242" s="14">
        <v>3</v>
      </c>
      <c r="Q242" s="1"/>
      <c r="R242" s="8">
        <v>329</v>
      </c>
      <c r="S242" s="4">
        <v>6</v>
      </c>
      <c r="T242" s="4">
        <v>966141</v>
      </c>
      <c r="U242" s="4">
        <v>9</v>
      </c>
      <c r="V242" s="4">
        <v>6</v>
      </c>
      <c r="W242" s="4">
        <v>6</v>
      </c>
      <c r="X242" s="4">
        <v>1</v>
      </c>
      <c r="Y242" s="4">
        <v>4</v>
      </c>
      <c r="Z242" s="4">
        <v>1</v>
      </c>
      <c r="AA242" s="4" t="s">
        <v>27</v>
      </c>
      <c r="AB242" s="4">
        <v>1</v>
      </c>
      <c r="AC242" s="9">
        <v>0</v>
      </c>
      <c r="AD242" s="10">
        <v>2</v>
      </c>
      <c r="AE242" s="9">
        <v>0</v>
      </c>
      <c r="AF242" s="9">
        <v>0</v>
      </c>
      <c r="AG242" s="11">
        <v>1</v>
      </c>
      <c r="AH242" s="9">
        <v>0</v>
      </c>
      <c r="AI242" s="10">
        <v>2</v>
      </c>
      <c r="AJ242" s="9">
        <v>0</v>
      </c>
      <c r="AK242" s="9">
        <v>0</v>
      </c>
      <c r="AL242" s="11">
        <v>1</v>
      </c>
      <c r="AM242" s="4">
        <v>4</v>
      </c>
      <c r="AN242" s="4" t="s">
        <v>27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6">
        <v>1</v>
      </c>
      <c r="AU242" s="15">
        <v>0</v>
      </c>
    </row>
    <row r="243" spans="1:47">
      <c r="A243" s="22"/>
      <c r="B243" s="19">
        <v>328</v>
      </c>
      <c r="C243" s="19">
        <v>20171011</v>
      </c>
      <c r="D243" s="7" t="s">
        <v>28</v>
      </c>
      <c r="E243" s="7" t="s">
        <v>32</v>
      </c>
      <c r="F243" s="7" t="s">
        <v>28</v>
      </c>
      <c r="G243" s="7" t="s">
        <v>28</v>
      </c>
      <c r="H243" s="7" t="s">
        <v>32</v>
      </c>
      <c r="I243" s="7" t="s">
        <v>32</v>
      </c>
      <c r="J243" s="7" t="s">
        <v>30</v>
      </c>
      <c r="K243" s="7" t="s">
        <v>30</v>
      </c>
      <c r="L243" s="7" t="s">
        <v>30</v>
      </c>
      <c r="M243" s="7" t="s">
        <v>30</v>
      </c>
      <c r="N243" s="7" t="s">
        <v>30</v>
      </c>
      <c r="O243" s="7" t="s">
        <v>30</v>
      </c>
      <c r="P243" s="7" t="s">
        <v>30</v>
      </c>
      <c r="Q243" s="1"/>
      <c r="R243" s="8">
        <v>328</v>
      </c>
      <c r="S243" s="4">
        <v>3</v>
      </c>
      <c r="T243" s="4">
        <v>565986</v>
      </c>
      <c r="U243" s="4">
        <v>5</v>
      </c>
      <c r="V243" s="4">
        <v>6</v>
      </c>
      <c r="W243" s="4">
        <v>5</v>
      </c>
      <c r="X243" s="4">
        <v>9</v>
      </c>
      <c r="Y243" s="4">
        <v>8</v>
      </c>
      <c r="Z243" s="4">
        <v>6</v>
      </c>
      <c r="AA243" s="4" t="s">
        <v>27</v>
      </c>
      <c r="AB243" s="4">
        <v>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10">
        <v>2</v>
      </c>
      <c r="AI243" s="10">
        <v>2</v>
      </c>
      <c r="AJ243" s="9">
        <v>0</v>
      </c>
      <c r="AK243" s="11">
        <v>1</v>
      </c>
      <c r="AL243" s="11">
        <v>1</v>
      </c>
      <c r="AM243" s="4">
        <v>4</v>
      </c>
      <c r="AN243" s="4" t="s">
        <v>27</v>
      </c>
      <c r="AO243" s="15">
        <v>0</v>
      </c>
      <c r="AP243" s="15">
        <v>0</v>
      </c>
      <c r="AQ243" s="16">
        <v>1</v>
      </c>
      <c r="AR243" s="15">
        <v>0</v>
      </c>
      <c r="AS243" s="15">
        <v>0</v>
      </c>
      <c r="AT243" s="15">
        <v>0</v>
      </c>
      <c r="AU243" s="15">
        <v>0</v>
      </c>
    </row>
    <row r="244" spans="1:47">
      <c r="A244" s="22"/>
      <c r="B244" s="20"/>
      <c r="C244" s="20"/>
      <c r="D244" s="14">
        <v>565986</v>
      </c>
      <c r="E244" s="14">
        <v>675113</v>
      </c>
      <c r="F244" s="14">
        <v>565985</v>
      </c>
      <c r="G244" s="14">
        <v>565987</v>
      </c>
      <c r="H244" s="14">
        <v>675112</v>
      </c>
      <c r="I244" s="14">
        <v>675114</v>
      </c>
      <c r="J244" s="14">
        <v>115486</v>
      </c>
      <c r="K244" s="14">
        <v>61731</v>
      </c>
      <c r="L244" s="14">
        <v>454</v>
      </c>
      <c r="M244" s="14">
        <v>35</v>
      </c>
      <c r="N244" s="14">
        <v>85</v>
      </c>
      <c r="O244" s="14">
        <v>2</v>
      </c>
      <c r="P244" s="14">
        <v>0</v>
      </c>
      <c r="Q244" s="1"/>
      <c r="R244" s="8">
        <v>328</v>
      </c>
      <c r="S244" s="4">
        <v>4</v>
      </c>
      <c r="T244" s="4">
        <v>675113</v>
      </c>
      <c r="U244" s="4">
        <v>6</v>
      </c>
      <c r="V244" s="4">
        <v>7</v>
      </c>
      <c r="W244" s="4">
        <v>5</v>
      </c>
      <c r="X244" s="4">
        <v>1</v>
      </c>
      <c r="Y244" s="4">
        <v>1</v>
      </c>
      <c r="Z244" s="4">
        <v>3</v>
      </c>
      <c r="AA244" s="4" t="s">
        <v>27</v>
      </c>
      <c r="AB244" s="4">
        <v>1</v>
      </c>
      <c r="AC244" s="9">
        <v>0</v>
      </c>
      <c r="AD244" s="10">
        <v>2</v>
      </c>
      <c r="AE244" s="9">
        <v>0</v>
      </c>
      <c r="AF244" s="11">
        <v>1</v>
      </c>
      <c r="AG244" s="9">
        <v>0</v>
      </c>
      <c r="AH244" s="11">
        <v>1</v>
      </c>
      <c r="AI244" s="11">
        <v>1</v>
      </c>
      <c r="AJ244" s="11">
        <v>1</v>
      </c>
      <c r="AK244" s="9">
        <v>0</v>
      </c>
      <c r="AL244" s="9">
        <v>0</v>
      </c>
      <c r="AM244" s="4">
        <v>5</v>
      </c>
      <c r="AN244" s="4" t="s">
        <v>27</v>
      </c>
      <c r="AO244" s="15">
        <v>0</v>
      </c>
      <c r="AP244" s="15">
        <v>0</v>
      </c>
      <c r="AQ244" s="15">
        <v>0</v>
      </c>
      <c r="AR244" s="16">
        <v>1</v>
      </c>
      <c r="AS244" s="15">
        <v>0</v>
      </c>
      <c r="AT244" s="15">
        <v>0</v>
      </c>
      <c r="AU244" s="15">
        <v>0</v>
      </c>
    </row>
    <row r="245" spans="1:47">
      <c r="A245" s="22"/>
      <c r="B245" s="19">
        <v>327</v>
      </c>
      <c r="C245" s="19">
        <v>20171004</v>
      </c>
      <c r="D245" s="7" t="s">
        <v>28</v>
      </c>
      <c r="E245" s="7" t="s">
        <v>31</v>
      </c>
      <c r="F245" s="7" t="s">
        <v>28</v>
      </c>
      <c r="G245" s="7" t="s">
        <v>28</v>
      </c>
      <c r="H245" s="7" t="s">
        <v>31</v>
      </c>
      <c r="I245" s="7" t="s">
        <v>31</v>
      </c>
      <c r="J245" s="7" t="s">
        <v>30</v>
      </c>
      <c r="K245" s="7" t="s">
        <v>30</v>
      </c>
      <c r="L245" s="7" t="s">
        <v>30</v>
      </c>
      <c r="M245" s="7" t="s">
        <v>30</v>
      </c>
      <c r="N245" s="7" t="s">
        <v>30</v>
      </c>
      <c r="O245" s="7" t="s">
        <v>30</v>
      </c>
      <c r="P245" s="7" t="s">
        <v>30</v>
      </c>
      <c r="Q245" s="1"/>
      <c r="R245" s="8">
        <v>327</v>
      </c>
      <c r="S245" s="4">
        <v>3</v>
      </c>
      <c r="T245" s="4">
        <v>409160</v>
      </c>
      <c r="U245" s="4">
        <v>4</v>
      </c>
      <c r="V245" s="4">
        <v>0</v>
      </c>
      <c r="W245" s="4">
        <v>9</v>
      </c>
      <c r="X245" s="4">
        <v>1</v>
      </c>
      <c r="Y245" s="4">
        <v>6</v>
      </c>
      <c r="Z245" s="4">
        <v>0</v>
      </c>
      <c r="AA245" s="4" t="s">
        <v>27</v>
      </c>
      <c r="AB245" s="4">
        <v>1</v>
      </c>
      <c r="AC245" s="10">
        <v>2</v>
      </c>
      <c r="AD245" s="11">
        <v>1</v>
      </c>
      <c r="AE245" s="9">
        <v>0</v>
      </c>
      <c r="AF245" s="9">
        <v>0</v>
      </c>
      <c r="AG245" s="11">
        <v>1</v>
      </c>
      <c r="AH245" s="9">
        <v>0</v>
      </c>
      <c r="AI245" s="11">
        <v>1</v>
      </c>
      <c r="AJ245" s="9">
        <v>0</v>
      </c>
      <c r="AK245" s="9">
        <v>0</v>
      </c>
      <c r="AL245" s="11">
        <v>1</v>
      </c>
      <c r="AM245" s="4">
        <v>5</v>
      </c>
      <c r="AN245" s="4" t="s">
        <v>27</v>
      </c>
      <c r="AO245" s="15">
        <v>0</v>
      </c>
      <c r="AP245" s="15">
        <v>0</v>
      </c>
      <c r="AQ245" s="16">
        <v>1</v>
      </c>
      <c r="AR245" s="15">
        <v>0</v>
      </c>
      <c r="AS245" s="15">
        <v>0</v>
      </c>
      <c r="AT245" s="15">
        <v>0</v>
      </c>
      <c r="AU245" s="15">
        <v>0</v>
      </c>
    </row>
    <row r="246" spans="1:47">
      <c r="A246" s="22"/>
      <c r="B246" s="20"/>
      <c r="C246" s="20"/>
      <c r="D246" s="14">
        <v>409160</v>
      </c>
      <c r="E246" s="14">
        <v>657420</v>
      </c>
      <c r="F246" s="14">
        <v>409159</v>
      </c>
      <c r="G246" s="14">
        <v>409161</v>
      </c>
      <c r="H246" s="14">
        <v>657419</v>
      </c>
      <c r="I246" s="14">
        <v>657421</v>
      </c>
      <c r="J246" s="14">
        <v>882579</v>
      </c>
      <c r="K246" s="14">
        <v>41834</v>
      </c>
      <c r="L246" s="14">
        <v>788</v>
      </c>
      <c r="M246" s="14">
        <v>94</v>
      </c>
      <c r="N246" s="14">
        <v>90</v>
      </c>
      <c r="O246" s="14">
        <v>0</v>
      </c>
      <c r="P246" s="14">
        <v>3</v>
      </c>
      <c r="Q246" s="1"/>
      <c r="R246" s="8">
        <v>327</v>
      </c>
      <c r="S246" s="4">
        <v>5</v>
      </c>
      <c r="T246" s="4">
        <v>657420</v>
      </c>
      <c r="U246" s="4">
        <v>6</v>
      </c>
      <c r="V246" s="4">
        <v>5</v>
      </c>
      <c r="W246" s="4">
        <v>7</v>
      </c>
      <c r="X246" s="4">
        <v>4</v>
      </c>
      <c r="Y246" s="4">
        <v>2</v>
      </c>
      <c r="Z246" s="4">
        <v>0</v>
      </c>
      <c r="AA246" s="4" t="s">
        <v>27</v>
      </c>
      <c r="AB246" s="4">
        <v>1</v>
      </c>
      <c r="AC246" s="11">
        <v>1</v>
      </c>
      <c r="AD246" s="9">
        <v>0</v>
      </c>
      <c r="AE246" s="11">
        <v>1</v>
      </c>
      <c r="AF246" s="9">
        <v>0</v>
      </c>
      <c r="AG246" s="11">
        <v>1</v>
      </c>
      <c r="AH246" s="11">
        <v>1</v>
      </c>
      <c r="AI246" s="11">
        <v>1</v>
      </c>
      <c r="AJ246" s="11">
        <v>1</v>
      </c>
      <c r="AK246" s="9">
        <v>0</v>
      </c>
      <c r="AL246" s="9">
        <v>0</v>
      </c>
      <c r="AM246" s="4">
        <v>6</v>
      </c>
      <c r="AN246" s="4" t="s">
        <v>27</v>
      </c>
      <c r="AO246" s="15">
        <v>0</v>
      </c>
      <c r="AP246" s="15">
        <v>0</v>
      </c>
      <c r="AQ246" s="15">
        <v>0</v>
      </c>
      <c r="AR246" s="15">
        <v>0</v>
      </c>
      <c r="AS246" s="16">
        <v>1</v>
      </c>
      <c r="AT246" s="15">
        <v>0</v>
      </c>
      <c r="AU246" s="15">
        <v>0</v>
      </c>
    </row>
    <row r="247" spans="1:47">
      <c r="A247" s="22"/>
      <c r="B247" s="19">
        <v>326</v>
      </c>
      <c r="C247" s="19">
        <v>20170927</v>
      </c>
      <c r="D247" s="7" t="s">
        <v>31</v>
      </c>
      <c r="E247" s="7" t="s">
        <v>34</v>
      </c>
      <c r="F247" s="7" t="s">
        <v>31</v>
      </c>
      <c r="G247" s="7" t="s">
        <v>31</v>
      </c>
      <c r="H247" s="7" t="s">
        <v>34</v>
      </c>
      <c r="I247" s="7" t="s">
        <v>34</v>
      </c>
      <c r="J247" s="7" t="s">
        <v>30</v>
      </c>
      <c r="K247" s="7" t="s">
        <v>30</v>
      </c>
      <c r="L247" s="7" t="s">
        <v>30</v>
      </c>
      <c r="M247" s="7" t="s">
        <v>30</v>
      </c>
      <c r="N247" s="7" t="s">
        <v>30</v>
      </c>
      <c r="O247" s="7" t="s">
        <v>30</v>
      </c>
      <c r="P247" s="7" t="s">
        <v>30</v>
      </c>
      <c r="Q247" s="1"/>
      <c r="R247" s="8">
        <v>326</v>
      </c>
      <c r="S247" s="4">
        <v>5</v>
      </c>
      <c r="T247" s="4">
        <v>548014</v>
      </c>
      <c r="U247" s="4">
        <v>5</v>
      </c>
      <c r="V247" s="4">
        <v>4</v>
      </c>
      <c r="W247" s="4">
        <v>8</v>
      </c>
      <c r="X247" s="4">
        <v>0</v>
      </c>
      <c r="Y247" s="4">
        <v>1</v>
      </c>
      <c r="Z247" s="4">
        <v>4</v>
      </c>
      <c r="AA247" s="4" t="s">
        <v>27</v>
      </c>
      <c r="AB247" s="4">
        <v>1</v>
      </c>
      <c r="AC247" s="11">
        <v>1</v>
      </c>
      <c r="AD247" s="11">
        <v>1</v>
      </c>
      <c r="AE247" s="9">
        <v>0</v>
      </c>
      <c r="AF247" s="9">
        <v>0</v>
      </c>
      <c r="AG247" s="10">
        <v>2</v>
      </c>
      <c r="AH247" s="11">
        <v>1</v>
      </c>
      <c r="AI247" s="9">
        <v>0</v>
      </c>
      <c r="AJ247" s="9">
        <v>0</v>
      </c>
      <c r="AK247" s="11">
        <v>1</v>
      </c>
      <c r="AL247" s="9">
        <v>0</v>
      </c>
      <c r="AM247" s="4">
        <v>5</v>
      </c>
      <c r="AN247" s="4" t="s">
        <v>27</v>
      </c>
      <c r="AO247" s="15">
        <v>0</v>
      </c>
      <c r="AP247" s="15">
        <v>0</v>
      </c>
      <c r="AQ247" s="15">
        <v>0</v>
      </c>
      <c r="AR247" s="15">
        <v>0</v>
      </c>
      <c r="AS247" s="16">
        <v>1</v>
      </c>
      <c r="AT247" s="15">
        <v>0</v>
      </c>
      <c r="AU247" s="15">
        <v>0</v>
      </c>
    </row>
    <row r="248" spans="1:47">
      <c r="A248" s="22"/>
      <c r="B248" s="20"/>
      <c r="C248" s="20"/>
      <c r="D248" s="14">
        <v>548014</v>
      </c>
      <c r="E248" s="14">
        <v>109486</v>
      </c>
      <c r="F248" s="14">
        <v>548013</v>
      </c>
      <c r="G248" s="14">
        <v>548015</v>
      </c>
      <c r="H248" s="14">
        <v>109485</v>
      </c>
      <c r="I248" s="14">
        <v>109487</v>
      </c>
      <c r="J248" s="14">
        <v>112216</v>
      </c>
      <c r="K248" s="14">
        <v>71652</v>
      </c>
      <c r="L248" s="14">
        <v>721</v>
      </c>
      <c r="M248" s="14">
        <v>29</v>
      </c>
      <c r="N248" s="14">
        <v>70</v>
      </c>
      <c r="O248" s="14">
        <v>4</v>
      </c>
      <c r="P248" s="14">
        <v>5</v>
      </c>
      <c r="Q248" s="1"/>
      <c r="R248" s="8">
        <v>326</v>
      </c>
      <c r="S248" s="4">
        <v>1</v>
      </c>
      <c r="T248" s="4">
        <v>109486</v>
      </c>
      <c r="U248" s="4">
        <v>1</v>
      </c>
      <c r="V248" s="4">
        <v>0</v>
      </c>
      <c r="W248" s="4">
        <v>9</v>
      </c>
      <c r="X248" s="4">
        <v>4</v>
      </c>
      <c r="Y248" s="4">
        <v>8</v>
      </c>
      <c r="Z248" s="4">
        <v>6</v>
      </c>
      <c r="AA248" s="4" t="s">
        <v>27</v>
      </c>
      <c r="AB248" s="4">
        <v>1</v>
      </c>
      <c r="AC248" s="11">
        <v>1</v>
      </c>
      <c r="AD248" s="11">
        <v>1</v>
      </c>
      <c r="AE248" s="9">
        <v>0</v>
      </c>
      <c r="AF248" s="9">
        <v>0</v>
      </c>
      <c r="AG248" s="11">
        <v>1</v>
      </c>
      <c r="AH248" s="9">
        <v>0</v>
      </c>
      <c r="AI248" s="11">
        <v>1</v>
      </c>
      <c r="AJ248" s="9">
        <v>0</v>
      </c>
      <c r="AK248" s="11">
        <v>1</v>
      </c>
      <c r="AL248" s="11">
        <v>1</v>
      </c>
      <c r="AM248" s="4">
        <v>6</v>
      </c>
      <c r="AN248" s="4" t="s">
        <v>27</v>
      </c>
      <c r="AO248" s="16">
        <v>1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</row>
    <row r="249" spans="1:47">
      <c r="A249" s="22"/>
      <c r="B249" s="19">
        <v>325</v>
      </c>
      <c r="C249" s="19">
        <v>20170920</v>
      </c>
      <c r="D249" s="7" t="s">
        <v>33</v>
      </c>
      <c r="E249" s="7" t="s">
        <v>35</v>
      </c>
      <c r="F249" s="7" t="s">
        <v>33</v>
      </c>
      <c r="G249" s="7" t="s">
        <v>33</v>
      </c>
      <c r="H249" s="7" t="s">
        <v>35</v>
      </c>
      <c r="I249" s="7" t="s">
        <v>35</v>
      </c>
      <c r="J249" s="7" t="s">
        <v>30</v>
      </c>
      <c r="K249" s="7" t="s">
        <v>30</v>
      </c>
      <c r="L249" s="7" t="s">
        <v>30</v>
      </c>
      <c r="M249" s="7" t="s">
        <v>30</v>
      </c>
      <c r="N249" s="7" t="s">
        <v>30</v>
      </c>
      <c r="O249" s="7" t="s">
        <v>30</v>
      </c>
      <c r="P249" s="7" t="s">
        <v>30</v>
      </c>
      <c r="Q249" s="1"/>
      <c r="R249" s="8">
        <v>325</v>
      </c>
      <c r="S249" s="4">
        <v>2</v>
      </c>
      <c r="T249" s="4">
        <v>146142</v>
      </c>
      <c r="U249" s="4">
        <v>1</v>
      </c>
      <c r="V249" s="4">
        <v>4</v>
      </c>
      <c r="W249" s="4">
        <v>6</v>
      </c>
      <c r="X249" s="4">
        <v>1</v>
      </c>
      <c r="Y249" s="4">
        <v>4</v>
      </c>
      <c r="Z249" s="4">
        <v>2</v>
      </c>
      <c r="AA249" s="4" t="s">
        <v>27</v>
      </c>
      <c r="AB249" s="4">
        <v>1</v>
      </c>
      <c r="AC249" s="9">
        <v>0</v>
      </c>
      <c r="AD249" s="10">
        <v>2</v>
      </c>
      <c r="AE249" s="11">
        <v>1</v>
      </c>
      <c r="AF249" s="9">
        <v>0</v>
      </c>
      <c r="AG249" s="10">
        <v>2</v>
      </c>
      <c r="AH249" s="9">
        <v>0</v>
      </c>
      <c r="AI249" s="11">
        <v>1</v>
      </c>
      <c r="AJ249" s="9">
        <v>0</v>
      </c>
      <c r="AK249" s="9">
        <v>0</v>
      </c>
      <c r="AL249" s="9">
        <v>0</v>
      </c>
      <c r="AM249" s="4">
        <v>4</v>
      </c>
      <c r="AN249" s="4" t="s">
        <v>27</v>
      </c>
      <c r="AO249" s="15">
        <v>0</v>
      </c>
      <c r="AP249" s="16">
        <v>1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</row>
    <row r="250" spans="1:47">
      <c r="A250" s="22"/>
      <c r="B250" s="20"/>
      <c r="C250" s="20"/>
      <c r="D250" s="14">
        <v>146142</v>
      </c>
      <c r="E250" s="14">
        <v>950966</v>
      </c>
      <c r="F250" s="14">
        <v>146141</v>
      </c>
      <c r="G250" s="14">
        <v>146143</v>
      </c>
      <c r="H250" s="14">
        <v>950965</v>
      </c>
      <c r="I250" s="14">
        <v>950967</v>
      </c>
      <c r="J250" s="14">
        <v>969019</v>
      </c>
      <c r="K250" s="14">
        <v>43628</v>
      </c>
      <c r="L250" s="14">
        <v>495</v>
      </c>
      <c r="M250" s="14">
        <v>38</v>
      </c>
      <c r="N250" s="14">
        <v>86</v>
      </c>
      <c r="O250" s="14">
        <v>7</v>
      </c>
      <c r="P250" s="14">
        <v>2</v>
      </c>
      <c r="Q250" s="1"/>
      <c r="R250" s="8">
        <v>325</v>
      </c>
      <c r="S250" s="4">
        <v>7</v>
      </c>
      <c r="T250" s="4">
        <v>950966</v>
      </c>
      <c r="U250" s="4">
        <v>9</v>
      </c>
      <c r="V250" s="4">
        <v>5</v>
      </c>
      <c r="W250" s="4">
        <v>0</v>
      </c>
      <c r="X250" s="4">
        <v>9</v>
      </c>
      <c r="Y250" s="4">
        <v>6</v>
      </c>
      <c r="Z250" s="4">
        <v>6</v>
      </c>
      <c r="AA250" s="4" t="s">
        <v>27</v>
      </c>
      <c r="AB250" s="4">
        <v>1</v>
      </c>
      <c r="AC250" s="11">
        <v>1</v>
      </c>
      <c r="AD250" s="9">
        <v>0</v>
      </c>
      <c r="AE250" s="9">
        <v>0</v>
      </c>
      <c r="AF250" s="9">
        <v>0</v>
      </c>
      <c r="AG250" s="9">
        <v>0</v>
      </c>
      <c r="AH250" s="11">
        <v>1</v>
      </c>
      <c r="AI250" s="10">
        <v>2</v>
      </c>
      <c r="AJ250" s="9">
        <v>0</v>
      </c>
      <c r="AK250" s="9">
        <v>0</v>
      </c>
      <c r="AL250" s="10">
        <v>2</v>
      </c>
      <c r="AM250" s="4">
        <v>4</v>
      </c>
      <c r="AN250" s="4" t="s">
        <v>27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6">
        <v>1</v>
      </c>
    </row>
    <row r="251" spans="1:47">
      <c r="A251" s="22"/>
      <c r="B251" s="19">
        <v>324</v>
      </c>
      <c r="C251" s="19">
        <v>20170913</v>
      </c>
      <c r="D251" s="7" t="s">
        <v>35</v>
      </c>
      <c r="E251" s="7" t="s">
        <v>34</v>
      </c>
      <c r="F251" s="7" t="s">
        <v>35</v>
      </c>
      <c r="G251" s="7" t="s">
        <v>35</v>
      </c>
      <c r="H251" s="7" t="s">
        <v>34</v>
      </c>
      <c r="I251" s="7" t="s">
        <v>34</v>
      </c>
      <c r="J251" s="7" t="s">
        <v>30</v>
      </c>
      <c r="K251" s="7" t="s">
        <v>30</v>
      </c>
      <c r="L251" s="7" t="s">
        <v>30</v>
      </c>
      <c r="M251" s="7" t="s">
        <v>30</v>
      </c>
      <c r="N251" s="7" t="s">
        <v>30</v>
      </c>
      <c r="O251" s="7" t="s">
        <v>30</v>
      </c>
      <c r="P251" s="7" t="s">
        <v>30</v>
      </c>
      <c r="Q251" s="1"/>
      <c r="R251" s="8">
        <v>324</v>
      </c>
      <c r="S251" s="4">
        <v>7</v>
      </c>
      <c r="T251" s="4">
        <v>130415</v>
      </c>
      <c r="U251" s="4">
        <v>1</v>
      </c>
      <c r="V251" s="4">
        <v>3</v>
      </c>
      <c r="W251" s="4">
        <v>0</v>
      </c>
      <c r="X251" s="4">
        <v>4</v>
      </c>
      <c r="Y251" s="4">
        <v>1</v>
      </c>
      <c r="Z251" s="4">
        <v>5</v>
      </c>
      <c r="AA251" s="4" t="s">
        <v>27</v>
      </c>
      <c r="AB251" s="4">
        <v>1</v>
      </c>
      <c r="AC251" s="11">
        <v>1</v>
      </c>
      <c r="AD251" s="10">
        <v>2</v>
      </c>
      <c r="AE251" s="9">
        <v>0</v>
      </c>
      <c r="AF251" s="11">
        <v>1</v>
      </c>
      <c r="AG251" s="11">
        <v>1</v>
      </c>
      <c r="AH251" s="11">
        <v>1</v>
      </c>
      <c r="AI251" s="9">
        <v>0</v>
      </c>
      <c r="AJ251" s="9">
        <v>0</v>
      </c>
      <c r="AK251" s="9">
        <v>0</v>
      </c>
      <c r="AL251" s="9">
        <v>0</v>
      </c>
      <c r="AM251" s="4">
        <v>5</v>
      </c>
      <c r="AN251" s="4" t="s">
        <v>27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6">
        <v>1</v>
      </c>
    </row>
    <row r="252" spans="1:47">
      <c r="A252" s="22"/>
      <c r="B252" s="20"/>
      <c r="C252" s="20"/>
      <c r="D252" s="14">
        <v>130415</v>
      </c>
      <c r="E252" s="14">
        <v>815298</v>
      </c>
      <c r="F252" s="14">
        <v>130414</v>
      </c>
      <c r="G252" s="14">
        <v>130416</v>
      </c>
      <c r="H252" s="14">
        <v>815297</v>
      </c>
      <c r="I252" s="14">
        <v>815299</v>
      </c>
      <c r="J252" s="14">
        <v>142530</v>
      </c>
      <c r="K252" s="14">
        <v>57652</v>
      </c>
      <c r="L252" s="14">
        <v>67</v>
      </c>
      <c r="M252" s="14">
        <v>70</v>
      </c>
      <c r="N252" s="14">
        <v>21</v>
      </c>
      <c r="O252" s="14">
        <v>3</v>
      </c>
      <c r="P252" s="14">
        <v>1</v>
      </c>
      <c r="Q252" s="1"/>
      <c r="R252" s="8">
        <v>324</v>
      </c>
      <c r="S252" s="4">
        <v>1</v>
      </c>
      <c r="T252" s="4">
        <v>815298</v>
      </c>
      <c r="U252" s="4">
        <v>8</v>
      </c>
      <c r="V252" s="4">
        <v>1</v>
      </c>
      <c r="W252" s="4">
        <v>5</v>
      </c>
      <c r="X252" s="4">
        <v>2</v>
      </c>
      <c r="Y252" s="4">
        <v>9</v>
      </c>
      <c r="Z252" s="4">
        <v>8</v>
      </c>
      <c r="AA252" s="4" t="s">
        <v>27</v>
      </c>
      <c r="AB252" s="4">
        <v>1</v>
      </c>
      <c r="AC252" s="9">
        <v>0</v>
      </c>
      <c r="AD252" s="11">
        <v>1</v>
      </c>
      <c r="AE252" s="11">
        <v>1</v>
      </c>
      <c r="AF252" s="9">
        <v>0</v>
      </c>
      <c r="AG252" s="9">
        <v>0</v>
      </c>
      <c r="AH252" s="11">
        <v>1</v>
      </c>
      <c r="AI252" s="9">
        <v>0</v>
      </c>
      <c r="AJ252" s="9">
        <v>0</v>
      </c>
      <c r="AK252" s="10">
        <v>2</v>
      </c>
      <c r="AL252" s="11">
        <v>1</v>
      </c>
      <c r="AM252" s="4">
        <v>5</v>
      </c>
      <c r="AN252" s="4" t="s">
        <v>27</v>
      </c>
      <c r="AO252" s="16">
        <v>1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</row>
    <row r="253" spans="1:47">
      <c r="A253" s="22"/>
      <c r="B253" s="19">
        <v>323</v>
      </c>
      <c r="C253" s="19">
        <v>20170906</v>
      </c>
      <c r="D253" s="7" t="s">
        <v>31</v>
      </c>
      <c r="E253" s="7" t="s">
        <v>33</v>
      </c>
      <c r="F253" s="7" t="s">
        <v>31</v>
      </c>
      <c r="G253" s="7" t="s">
        <v>31</v>
      </c>
      <c r="H253" s="7" t="s">
        <v>33</v>
      </c>
      <c r="I253" s="7" t="s">
        <v>33</v>
      </c>
      <c r="J253" s="7" t="s">
        <v>30</v>
      </c>
      <c r="K253" s="7" t="s">
        <v>30</v>
      </c>
      <c r="L253" s="7" t="s">
        <v>30</v>
      </c>
      <c r="M253" s="7" t="s">
        <v>30</v>
      </c>
      <c r="N253" s="7" t="s">
        <v>30</v>
      </c>
      <c r="O253" s="7" t="s">
        <v>30</v>
      </c>
      <c r="P253" s="7" t="s">
        <v>30</v>
      </c>
      <c r="Q253" s="1"/>
      <c r="R253" s="8">
        <v>323</v>
      </c>
      <c r="S253" s="4">
        <v>5</v>
      </c>
      <c r="T253" s="4">
        <v>810618</v>
      </c>
      <c r="U253" s="4">
        <v>8</v>
      </c>
      <c r="V253" s="4">
        <v>1</v>
      </c>
      <c r="W253" s="4">
        <v>0</v>
      </c>
      <c r="X253" s="4">
        <v>6</v>
      </c>
      <c r="Y253" s="4">
        <v>1</v>
      </c>
      <c r="Z253" s="4">
        <v>8</v>
      </c>
      <c r="AA253" s="4" t="s">
        <v>27</v>
      </c>
      <c r="AB253" s="4">
        <v>1</v>
      </c>
      <c r="AC253" s="11">
        <v>1</v>
      </c>
      <c r="AD253" s="10">
        <v>2</v>
      </c>
      <c r="AE253" s="9">
        <v>0</v>
      </c>
      <c r="AF253" s="9">
        <v>0</v>
      </c>
      <c r="AG253" s="9">
        <v>0</v>
      </c>
      <c r="AH253" s="9">
        <v>0</v>
      </c>
      <c r="AI253" s="11">
        <v>1</v>
      </c>
      <c r="AJ253" s="9">
        <v>0</v>
      </c>
      <c r="AK253" s="10">
        <v>2</v>
      </c>
      <c r="AL253" s="9">
        <v>0</v>
      </c>
      <c r="AM253" s="4">
        <v>4</v>
      </c>
      <c r="AN253" s="4" t="s">
        <v>27</v>
      </c>
      <c r="AO253" s="15">
        <v>0</v>
      </c>
      <c r="AP253" s="15">
        <v>0</v>
      </c>
      <c r="AQ253" s="15">
        <v>0</v>
      </c>
      <c r="AR253" s="15">
        <v>0</v>
      </c>
      <c r="AS253" s="16">
        <v>1</v>
      </c>
      <c r="AT253" s="15">
        <v>0</v>
      </c>
      <c r="AU253" s="15">
        <v>0</v>
      </c>
    </row>
    <row r="254" spans="1:47">
      <c r="A254" s="22"/>
      <c r="B254" s="20"/>
      <c r="C254" s="20"/>
      <c r="D254" s="14">
        <v>810618</v>
      </c>
      <c r="E254" s="14">
        <v>353277</v>
      </c>
      <c r="F254" s="14">
        <v>810617</v>
      </c>
      <c r="G254" s="14">
        <v>810619</v>
      </c>
      <c r="H254" s="14">
        <v>353276</v>
      </c>
      <c r="I254" s="14">
        <v>353278</v>
      </c>
      <c r="J254" s="14">
        <v>208066</v>
      </c>
      <c r="K254" s="14">
        <v>49621</v>
      </c>
      <c r="L254" s="14">
        <v>245</v>
      </c>
      <c r="M254" s="14">
        <v>47</v>
      </c>
      <c r="N254" s="14">
        <v>7</v>
      </c>
      <c r="O254" s="14">
        <v>3</v>
      </c>
      <c r="P254" s="14">
        <v>6</v>
      </c>
      <c r="Q254" s="1"/>
      <c r="R254" s="8">
        <v>323</v>
      </c>
      <c r="S254" s="4">
        <v>2</v>
      </c>
      <c r="T254" s="4">
        <v>353277</v>
      </c>
      <c r="U254" s="4">
        <v>3</v>
      </c>
      <c r="V254" s="4">
        <v>5</v>
      </c>
      <c r="W254" s="4">
        <v>3</v>
      </c>
      <c r="X254" s="4">
        <v>2</v>
      </c>
      <c r="Y254" s="4">
        <v>7</v>
      </c>
      <c r="Z254" s="4">
        <v>7</v>
      </c>
      <c r="AA254" s="4" t="s">
        <v>27</v>
      </c>
      <c r="AB254" s="4">
        <v>1</v>
      </c>
      <c r="AC254" s="9">
        <v>0</v>
      </c>
      <c r="AD254" s="9">
        <v>0</v>
      </c>
      <c r="AE254" s="11">
        <v>1</v>
      </c>
      <c r="AF254" s="10">
        <v>2</v>
      </c>
      <c r="AG254" s="9">
        <v>0</v>
      </c>
      <c r="AH254" s="11">
        <v>1</v>
      </c>
      <c r="AI254" s="9">
        <v>0</v>
      </c>
      <c r="AJ254" s="10">
        <v>2</v>
      </c>
      <c r="AK254" s="9">
        <v>0</v>
      </c>
      <c r="AL254" s="9">
        <v>0</v>
      </c>
      <c r="AM254" s="4">
        <v>4</v>
      </c>
      <c r="AN254" s="4" t="s">
        <v>27</v>
      </c>
      <c r="AO254" s="15">
        <v>0</v>
      </c>
      <c r="AP254" s="16">
        <v>1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</row>
    <row r="255" spans="1:47">
      <c r="A255" s="22"/>
      <c r="B255" s="19">
        <v>322</v>
      </c>
      <c r="C255" s="19">
        <v>20170830</v>
      </c>
      <c r="D255" s="7" t="s">
        <v>34</v>
      </c>
      <c r="E255" s="7" t="s">
        <v>32</v>
      </c>
      <c r="F255" s="7" t="s">
        <v>34</v>
      </c>
      <c r="G255" s="7" t="s">
        <v>34</v>
      </c>
      <c r="H255" s="7" t="s">
        <v>32</v>
      </c>
      <c r="I255" s="7" t="s">
        <v>32</v>
      </c>
      <c r="J255" s="7" t="s">
        <v>30</v>
      </c>
      <c r="K255" s="7" t="s">
        <v>30</v>
      </c>
      <c r="L255" s="7" t="s">
        <v>30</v>
      </c>
      <c r="M255" s="7" t="s">
        <v>30</v>
      </c>
      <c r="N255" s="7" t="s">
        <v>30</v>
      </c>
      <c r="O255" s="7" t="s">
        <v>30</v>
      </c>
      <c r="P255" s="7" t="s">
        <v>30</v>
      </c>
      <c r="Q255" s="1"/>
      <c r="R255" s="8">
        <v>322</v>
      </c>
      <c r="S255" s="4">
        <v>1</v>
      </c>
      <c r="T255" s="4">
        <v>355720</v>
      </c>
      <c r="U255" s="4">
        <v>3</v>
      </c>
      <c r="V255" s="4">
        <v>5</v>
      </c>
      <c r="W255" s="4">
        <v>5</v>
      </c>
      <c r="X255" s="4">
        <v>7</v>
      </c>
      <c r="Y255" s="4">
        <v>2</v>
      </c>
      <c r="Z255" s="4">
        <v>0</v>
      </c>
      <c r="AA255" s="4" t="s">
        <v>27</v>
      </c>
      <c r="AB255" s="4">
        <v>1</v>
      </c>
      <c r="AC255" s="11">
        <v>1</v>
      </c>
      <c r="AD255" s="9">
        <v>0</v>
      </c>
      <c r="AE255" s="11">
        <v>1</v>
      </c>
      <c r="AF255" s="11">
        <v>1</v>
      </c>
      <c r="AG255" s="9">
        <v>0</v>
      </c>
      <c r="AH255" s="10">
        <v>2</v>
      </c>
      <c r="AI255" s="9">
        <v>0</v>
      </c>
      <c r="AJ255" s="11">
        <v>1</v>
      </c>
      <c r="AK255" s="9">
        <v>0</v>
      </c>
      <c r="AL255" s="9">
        <v>0</v>
      </c>
      <c r="AM255" s="4">
        <v>5</v>
      </c>
      <c r="AN255" s="4" t="s">
        <v>27</v>
      </c>
      <c r="AO255" s="16">
        <v>1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</row>
    <row r="256" spans="1:47">
      <c r="A256" s="22"/>
      <c r="B256" s="20"/>
      <c r="C256" s="20"/>
      <c r="D256" s="14">
        <v>355720</v>
      </c>
      <c r="E256" s="14">
        <v>593060</v>
      </c>
      <c r="F256" s="14">
        <v>355719</v>
      </c>
      <c r="G256" s="14">
        <v>355721</v>
      </c>
      <c r="H256" s="14">
        <v>593059</v>
      </c>
      <c r="I256" s="14">
        <v>593061</v>
      </c>
      <c r="J256" s="14">
        <v>265740</v>
      </c>
      <c r="K256" s="14">
        <v>39528</v>
      </c>
      <c r="L256" s="14">
        <v>390</v>
      </c>
      <c r="M256" s="14">
        <v>79</v>
      </c>
      <c r="N256" s="14">
        <v>19</v>
      </c>
      <c r="O256" s="14">
        <v>6</v>
      </c>
      <c r="P256" s="14">
        <v>9</v>
      </c>
      <c r="Q256" s="1"/>
      <c r="R256" s="8">
        <v>322</v>
      </c>
      <c r="S256" s="4">
        <v>4</v>
      </c>
      <c r="T256" s="4">
        <v>593060</v>
      </c>
      <c r="U256" s="4">
        <v>5</v>
      </c>
      <c r="V256" s="4">
        <v>9</v>
      </c>
      <c r="W256" s="4">
        <v>3</v>
      </c>
      <c r="X256" s="4">
        <v>0</v>
      </c>
      <c r="Y256" s="4">
        <v>6</v>
      </c>
      <c r="Z256" s="4">
        <v>0</v>
      </c>
      <c r="AA256" s="4" t="s">
        <v>27</v>
      </c>
      <c r="AB256" s="4">
        <v>1</v>
      </c>
      <c r="AC256" s="10">
        <v>2</v>
      </c>
      <c r="AD256" s="9">
        <v>0</v>
      </c>
      <c r="AE256" s="9">
        <v>0</v>
      </c>
      <c r="AF256" s="11">
        <v>1</v>
      </c>
      <c r="AG256" s="9">
        <v>0</v>
      </c>
      <c r="AH256" s="11">
        <v>1</v>
      </c>
      <c r="AI256" s="11">
        <v>1</v>
      </c>
      <c r="AJ256" s="9">
        <v>0</v>
      </c>
      <c r="AK256" s="9">
        <v>0</v>
      </c>
      <c r="AL256" s="11">
        <v>1</v>
      </c>
      <c r="AM256" s="4">
        <v>5</v>
      </c>
      <c r="AN256" s="4" t="s">
        <v>27</v>
      </c>
      <c r="AO256" s="15">
        <v>0</v>
      </c>
      <c r="AP256" s="15">
        <v>0</v>
      </c>
      <c r="AQ256" s="15">
        <v>0</v>
      </c>
      <c r="AR256" s="16">
        <v>1</v>
      </c>
      <c r="AS256" s="15">
        <v>0</v>
      </c>
      <c r="AT256" s="15">
        <v>0</v>
      </c>
      <c r="AU256" s="15">
        <v>0</v>
      </c>
    </row>
    <row r="257" spans="1:47">
      <c r="A257" s="22"/>
      <c r="B257" s="19">
        <v>321</v>
      </c>
      <c r="C257" s="19">
        <v>20170823</v>
      </c>
      <c r="D257" s="7" t="s">
        <v>34</v>
      </c>
      <c r="E257" s="7" t="s">
        <v>33</v>
      </c>
      <c r="F257" s="7" t="s">
        <v>34</v>
      </c>
      <c r="G257" s="7" t="s">
        <v>34</v>
      </c>
      <c r="H257" s="7" t="s">
        <v>33</v>
      </c>
      <c r="I257" s="7" t="s">
        <v>33</v>
      </c>
      <c r="J257" s="7" t="s">
        <v>30</v>
      </c>
      <c r="K257" s="7" t="s">
        <v>30</v>
      </c>
      <c r="L257" s="7" t="s">
        <v>30</v>
      </c>
      <c r="M257" s="7" t="s">
        <v>30</v>
      </c>
      <c r="N257" s="7" t="s">
        <v>30</v>
      </c>
      <c r="O257" s="7" t="s">
        <v>30</v>
      </c>
      <c r="P257" s="7" t="s">
        <v>30</v>
      </c>
      <c r="Q257" s="1"/>
      <c r="R257" s="8">
        <v>321</v>
      </c>
      <c r="S257" s="4">
        <v>1</v>
      </c>
      <c r="T257" s="4">
        <v>236570</v>
      </c>
      <c r="U257" s="4">
        <v>2</v>
      </c>
      <c r="V257" s="4">
        <v>3</v>
      </c>
      <c r="W257" s="4">
        <v>6</v>
      </c>
      <c r="X257" s="4">
        <v>5</v>
      </c>
      <c r="Y257" s="4">
        <v>7</v>
      </c>
      <c r="Z257" s="4">
        <v>0</v>
      </c>
      <c r="AA257" s="4" t="s">
        <v>27</v>
      </c>
      <c r="AB257" s="4">
        <v>1</v>
      </c>
      <c r="AC257" s="11">
        <v>1</v>
      </c>
      <c r="AD257" s="9">
        <v>0</v>
      </c>
      <c r="AE257" s="11">
        <v>1</v>
      </c>
      <c r="AF257" s="11">
        <v>1</v>
      </c>
      <c r="AG257" s="9">
        <v>0</v>
      </c>
      <c r="AH257" s="11">
        <v>1</v>
      </c>
      <c r="AI257" s="11">
        <v>1</v>
      </c>
      <c r="AJ257" s="11">
        <v>1</v>
      </c>
      <c r="AK257" s="9">
        <v>0</v>
      </c>
      <c r="AL257" s="9">
        <v>0</v>
      </c>
      <c r="AM257" s="4">
        <v>6</v>
      </c>
      <c r="AN257" s="4" t="s">
        <v>27</v>
      </c>
      <c r="AO257" s="16">
        <v>1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</row>
    <row r="258" spans="1:47">
      <c r="A258" s="22"/>
      <c r="B258" s="20"/>
      <c r="C258" s="20"/>
      <c r="D258" s="14">
        <v>236570</v>
      </c>
      <c r="E258" s="14">
        <v>335908</v>
      </c>
      <c r="F258" s="14">
        <v>236569</v>
      </c>
      <c r="G258" s="14">
        <v>236571</v>
      </c>
      <c r="H258" s="14">
        <v>335907</v>
      </c>
      <c r="I258" s="14">
        <v>335909</v>
      </c>
      <c r="J258" s="14">
        <v>775654</v>
      </c>
      <c r="K258" s="14">
        <v>13180</v>
      </c>
      <c r="L258" s="14">
        <v>807</v>
      </c>
      <c r="M258" s="14">
        <v>24</v>
      </c>
      <c r="N258" s="14">
        <v>7</v>
      </c>
      <c r="O258" s="14">
        <v>6</v>
      </c>
      <c r="P258" s="14">
        <v>8</v>
      </c>
      <c r="Q258" s="1"/>
      <c r="R258" s="8">
        <v>321</v>
      </c>
      <c r="S258" s="4">
        <v>2</v>
      </c>
      <c r="T258" s="4">
        <v>335908</v>
      </c>
      <c r="U258" s="4">
        <v>3</v>
      </c>
      <c r="V258" s="4">
        <v>3</v>
      </c>
      <c r="W258" s="4">
        <v>5</v>
      </c>
      <c r="X258" s="4">
        <v>9</v>
      </c>
      <c r="Y258" s="4">
        <v>0</v>
      </c>
      <c r="Z258" s="4">
        <v>8</v>
      </c>
      <c r="AA258" s="4" t="s">
        <v>27</v>
      </c>
      <c r="AB258" s="4">
        <v>1</v>
      </c>
      <c r="AC258" s="11">
        <v>1</v>
      </c>
      <c r="AD258" s="9">
        <v>0</v>
      </c>
      <c r="AE258" s="9">
        <v>0</v>
      </c>
      <c r="AF258" s="10">
        <v>2</v>
      </c>
      <c r="AG258" s="9">
        <v>0</v>
      </c>
      <c r="AH258" s="11">
        <v>1</v>
      </c>
      <c r="AI258" s="9">
        <v>0</v>
      </c>
      <c r="AJ258" s="9">
        <v>0</v>
      </c>
      <c r="AK258" s="11">
        <v>1</v>
      </c>
      <c r="AL258" s="11">
        <v>1</v>
      </c>
      <c r="AM258" s="4">
        <v>5</v>
      </c>
      <c r="AN258" s="4" t="s">
        <v>27</v>
      </c>
      <c r="AO258" s="15">
        <v>0</v>
      </c>
      <c r="AP258" s="16">
        <v>1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</row>
    <row r="259" spans="1:47">
      <c r="A259" s="22"/>
      <c r="B259" s="19">
        <v>320</v>
      </c>
      <c r="C259" s="19">
        <v>20170816</v>
      </c>
      <c r="D259" s="7" t="s">
        <v>34</v>
      </c>
      <c r="E259" s="7" t="s">
        <v>35</v>
      </c>
      <c r="F259" s="7" t="s">
        <v>34</v>
      </c>
      <c r="G259" s="7" t="s">
        <v>34</v>
      </c>
      <c r="H259" s="7" t="s">
        <v>35</v>
      </c>
      <c r="I259" s="7" t="s">
        <v>35</v>
      </c>
      <c r="J259" s="7" t="s">
        <v>30</v>
      </c>
      <c r="K259" s="7" t="s">
        <v>30</v>
      </c>
      <c r="L259" s="7" t="s">
        <v>30</v>
      </c>
      <c r="M259" s="7" t="s">
        <v>30</v>
      </c>
      <c r="N259" s="7" t="s">
        <v>30</v>
      </c>
      <c r="O259" s="7" t="s">
        <v>30</v>
      </c>
      <c r="P259" s="7" t="s">
        <v>30</v>
      </c>
      <c r="Q259" s="1"/>
      <c r="R259" s="8">
        <v>320</v>
      </c>
      <c r="S259" s="4">
        <v>1</v>
      </c>
      <c r="T259" s="4">
        <v>397191</v>
      </c>
      <c r="U259" s="4">
        <v>3</v>
      </c>
      <c r="V259" s="4">
        <v>9</v>
      </c>
      <c r="W259" s="4">
        <v>7</v>
      </c>
      <c r="X259" s="4">
        <v>1</v>
      </c>
      <c r="Y259" s="4">
        <v>9</v>
      </c>
      <c r="Z259" s="4">
        <v>1</v>
      </c>
      <c r="AA259" s="4" t="s">
        <v>27</v>
      </c>
      <c r="AB259" s="4">
        <v>1</v>
      </c>
      <c r="AC259" s="9">
        <v>0</v>
      </c>
      <c r="AD259" s="10">
        <v>2</v>
      </c>
      <c r="AE259" s="9">
        <v>0</v>
      </c>
      <c r="AF259" s="11">
        <v>1</v>
      </c>
      <c r="AG259" s="9">
        <v>0</v>
      </c>
      <c r="AH259" s="9">
        <v>0</v>
      </c>
      <c r="AI259" s="9">
        <v>0</v>
      </c>
      <c r="AJ259" s="11">
        <v>1</v>
      </c>
      <c r="AK259" s="9">
        <v>0</v>
      </c>
      <c r="AL259" s="10">
        <v>2</v>
      </c>
      <c r="AM259" s="4">
        <v>4</v>
      </c>
      <c r="AN259" s="4" t="s">
        <v>27</v>
      </c>
      <c r="AO259" s="16">
        <v>1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</row>
    <row r="260" spans="1:47">
      <c r="A260" s="22"/>
      <c r="B260" s="20"/>
      <c r="C260" s="20"/>
      <c r="D260" s="14">
        <v>397191</v>
      </c>
      <c r="E260" s="14">
        <v>760766</v>
      </c>
      <c r="F260" s="14">
        <v>397190</v>
      </c>
      <c r="G260" s="14">
        <v>397192</v>
      </c>
      <c r="H260" s="14">
        <v>760765</v>
      </c>
      <c r="I260" s="14">
        <v>760767</v>
      </c>
      <c r="J260" s="14">
        <v>342326</v>
      </c>
      <c r="K260" s="14">
        <v>33908</v>
      </c>
      <c r="L260" s="14">
        <v>547</v>
      </c>
      <c r="M260" s="14">
        <v>80</v>
      </c>
      <c r="N260" s="14">
        <v>99</v>
      </c>
      <c r="O260" s="14">
        <v>7</v>
      </c>
      <c r="P260" s="14">
        <v>4</v>
      </c>
      <c r="Q260" s="1"/>
      <c r="R260" s="8">
        <v>320</v>
      </c>
      <c r="S260" s="4">
        <v>7</v>
      </c>
      <c r="T260" s="4">
        <v>760766</v>
      </c>
      <c r="U260" s="4">
        <v>7</v>
      </c>
      <c r="V260" s="4">
        <v>6</v>
      </c>
      <c r="W260" s="4">
        <v>0</v>
      </c>
      <c r="X260" s="4">
        <v>7</v>
      </c>
      <c r="Y260" s="4">
        <v>6</v>
      </c>
      <c r="Z260" s="4">
        <v>6</v>
      </c>
      <c r="AA260" s="4" t="s">
        <v>27</v>
      </c>
      <c r="AB260" s="4">
        <v>1</v>
      </c>
      <c r="AC260" s="11">
        <v>1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17">
        <v>3</v>
      </c>
      <c r="AJ260" s="10">
        <v>2</v>
      </c>
      <c r="AK260" s="9">
        <v>0</v>
      </c>
      <c r="AL260" s="9">
        <v>0</v>
      </c>
      <c r="AM260" s="4">
        <v>3</v>
      </c>
      <c r="AN260" s="4" t="s">
        <v>27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6">
        <v>1</v>
      </c>
    </row>
    <row r="261" spans="1:47">
      <c r="A261" s="22"/>
      <c r="B261" s="19">
        <v>319</v>
      </c>
      <c r="C261" s="19">
        <v>20170809</v>
      </c>
      <c r="D261" s="7" t="s">
        <v>29</v>
      </c>
      <c r="E261" s="7" t="s">
        <v>35</v>
      </c>
      <c r="F261" s="7" t="s">
        <v>29</v>
      </c>
      <c r="G261" s="7" t="s">
        <v>29</v>
      </c>
      <c r="H261" s="7" t="s">
        <v>35</v>
      </c>
      <c r="I261" s="7" t="s">
        <v>35</v>
      </c>
      <c r="J261" s="7" t="s">
        <v>30</v>
      </c>
      <c r="K261" s="7" t="s">
        <v>30</v>
      </c>
      <c r="L261" s="7" t="s">
        <v>30</v>
      </c>
      <c r="M261" s="7" t="s">
        <v>30</v>
      </c>
      <c r="N261" s="7" t="s">
        <v>30</v>
      </c>
      <c r="O261" s="7" t="s">
        <v>30</v>
      </c>
      <c r="P261" s="7" t="s">
        <v>30</v>
      </c>
      <c r="Q261" s="1"/>
      <c r="R261" s="8">
        <v>319</v>
      </c>
      <c r="S261" s="4">
        <v>6</v>
      </c>
      <c r="T261" s="4">
        <v>105457</v>
      </c>
      <c r="U261" s="4">
        <v>1</v>
      </c>
      <c r="V261" s="4">
        <v>0</v>
      </c>
      <c r="W261" s="4">
        <v>5</v>
      </c>
      <c r="X261" s="4">
        <v>4</v>
      </c>
      <c r="Y261" s="4">
        <v>5</v>
      </c>
      <c r="Z261" s="4">
        <v>7</v>
      </c>
      <c r="AA261" s="4" t="s">
        <v>27</v>
      </c>
      <c r="AB261" s="4">
        <v>1</v>
      </c>
      <c r="AC261" s="11">
        <v>1</v>
      </c>
      <c r="AD261" s="11">
        <v>1</v>
      </c>
      <c r="AE261" s="9">
        <v>0</v>
      </c>
      <c r="AF261" s="9">
        <v>0</v>
      </c>
      <c r="AG261" s="11">
        <v>1</v>
      </c>
      <c r="AH261" s="10">
        <v>2</v>
      </c>
      <c r="AI261" s="9">
        <v>0</v>
      </c>
      <c r="AJ261" s="11">
        <v>1</v>
      </c>
      <c r="AK261" s="9">
        <v>0</v>
      </c>
      <c r="AL261" s="9">
        <v>0</v>
      </c>
      <c r="AM261" s="4">
        <v>5</v>
      </c>
      <c r="AN261" s="4" t="s">
        <v>27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6">
        <v>1</v>
      </c>
      <c r="AU261" s="15">
        <v>0</v>
      </c>
    </row>
    <row r="262" spans="1:47">
      <c r="A262" s="22"/>
      <c r="B262" s="20"/>
      <c r="C262" s="20"/>
      <c r="D262" s="14">
        <v>105457</v>
      </c>
      <c r="E262" s="14">
        <v>881253</v>
      </c>
      <c r="F262" s="14">
        <v>105456</v>
      </c>
      <c r="G262" s="14">
        <v>105458</v>
      </c>
      <c r="H262" s="14">
        <v>881252</v>
      </c>
      <c r="I262" s="14">
        <v>881254</v>
      </c>
      <c r="J262" s="14">
        <v>807279</v>
      </c>
      <c r="K262" s="14">
        <v>45416</v>
      </c>
      <c r="L262" s="14">
        <v>503</v>
      </c>
      <c r="M262" s="14">
        <v>0</v>
      </c>
      <c r="N262" s="14">
        <v>6</v>
      </c>
      <c r="O262" s="14">
        <v>1</v>
      </c>
      <c r="P262" s="14">
        <v>2</v>
      </c>
      <c r="Q262" s="1"/>
      <c r="R262" s="8">
        <v>319</v>
      </c>
      <c r="S262" s="4">
        <v>7</v>
      </c>
      <c r="T262" s="4">
        <v>881253</v>
      </c>
      <c r="U262" s="4">
        <v>8</v>
      </c>
      <c r="V262" s="4">
        <v>8</v>
      </c>
      <c r="W262" s="4">
        <v>1</v>
      </c>
      <c r="X262" s="4">
        <v>2</v>
      </c>
      <c r="Y262" s="4">
        <v>5</v>
      </c>
      <c r="Z262" s="4">
        <v>3</v>
      </c>
      <c r="AA262" s="4" t="s">
        <v>27</v>
      </c>
      <c r="AB262" s="4">
        <v>1</v>
      </c>
      <c r="AC262" s="9">
        <v>0</v>
      </c>
      <c r="AD262" s="11">
        <v>1</v>
      </c>
      <c r="AE262" s="11">
        <v>1</v>
      </c>
      <c r="AF262" s="11">
        <v>1</v>
      </c>
      <c r="AG262" s="9">
        <v>0</v>
      </c>
      <c r="AH262" s="11">
        <v>1</v>
      </c>
      <c r="AI262" s="9">
        <v>0</v>
      </c>
      <c r="AJ262" s="9">
        <v>0</v>
      </c>
      <c r="AK262" s="10">
        <v>2</v>
      </c>
      <c r="AL262" s="9">
        <v>0</v>
      </c>
      <c r="AM262" s="4">
        <v>5</v>
      </c>
      <c r="AN262" s="4" t="s">
        <v>27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6">
        <v>1</v>
      </c>
    </row>
    <row r="263" spans="1:47">
      <c r="A263" s="22"/>
      <c r="B263" s="19">
        <v>318</v>
      </c>
      <c r="C263" s="19">
        <v>20170802</v>
      </c>
      <c r="D263" s="7" t="s">
        <v>31</v>
      </c>
      <c r="E263" s="7" t="s">
        <v>35</v>
      </c>
      <c r="F263" s="7" t="s">
        <v>31</v>
      </c>
      <c r="G263" s="7" t="s">
        <v>31</v>
      </c>
      <c r="H263" s="7" t="s">
        <v>35</v>
      </c>
      <c r="I263" s="7" t="s">
        <v>35</v>
      </c>
      <c r="J263" s="7" t="s">
        <v>30</v>
      </c>
      <c r="K263" s="7" t="s">
        <v>30</v>
      </c>
      <c r="L263" s="7" t="s">
        <v>30</v>
      </c>
      <c r="M263" s="7" t="s">
        <v>30</v>
      </c>
      <c r="N263" s="7" t="s">
        <v>30</v>
      </c>
      <c r="O263" s="7" t="s">
        <v>30</v>
      </c>
      <c r="P263" s="7" t="s">
        <v>30</v>
      </c>
      <c r="Q263" s="1"/>
      <c r="R263" s="8">
        <v>318</v>
      </c>
      <c r="S263" s="4">
        <v>5</v>
      </c>
      <c r="T263" s="4">
        <v>250400</v>
      </c>
      <c r="U263" s="4">
        <v>2</v>
      </c>
      <c r="V263" s="4">
        <v>5</v>
      </c>
      <c r="W263" s="4">
        <v>0</v>
      </c>
      <c r="X263" s="4">
        <v>4</v>
      </c>
      <c r="Y263" s="4">
        <v>0</v>
      </c>
      <c r="Z263" s="4">
        <v>0</v>
      </c>
      <c r="AA263" s="4" t="s">
        <v>27</v>
      </c>
      <c r="AB263" s="4">
        <v>1</v>
      </c>
      <c r="AC263" s="17">
        <v>3</v>
      </c>
      <c r="AD263" s="9">
        <v>0</v>
      </c>
      <c r="AE263" s="11">
        <v>1</v>
      </c>
      <c r="AF263" s="9">
        <v>0</v>
      </c>
      <c r="AG263" s="11">
        <v>1</v>
      </c>
      <c r="AH263" s="11">
        <v>1</v>
      </c>
      <c r="AI263" s="9">
        <v>0</v>
      </c>
      <c r="AJ263" s="9">
        <v>0</v>
      </c>
      <c r="AK263" s="9">
        <v>0</v>
      </c>
      <c r="AL263" s="9">
        <v>0</v>
      </c>
      <c r="AM263" s="4">
        <v>4</v>
      </c>
      <c r="AN263" s="4" t="s">
        <v>27</v>
      </c>
      <c r="AO263" s="15">
        <v>0</v>
      </c>
      <c r="AP263" s="15">
        <v>0</v>
      </c>
      <c r="AQ263" s="15">
        <v>0</v>
      </c>
      <c r="AR263" s="15">
        <v>0</v>
      </c>
      <c r="AS263" s="16">
        <v>1</v>
      </c>
      <c r="AT263" s="15">
        <v>0</v>
      </c>
      <c r="AU263" s="15">
        <v>0</v>
      </c>
    </row>
    <row r="264" spans="1:47">
      <c r="A264" s="22"/>
      <c r="B264" s="20"/>
      <c r="C264" s="20"/>
      <c r="D264" s="14">
        <v>250400</v>
      </c>
      <c r="E264" s="14">
        <v>380647</v>
      </c>
      <c r="F264" s="14">
        <v>250399</v>
      </c>
      <c r="G264" s="14">
        <v>250401</v>
      </c>
      <c r="H264" s="14">
        <v>380646</v>
      </c>
      <c r="I264" s="14">
        <v>380648</v>
      </c>
      <c r="J264" s="14">
        <v>510983</v>
      </c>
      <c r="K264" s="14">
        <v>38916</v>
      </c>
      <c r="L264" s="14">
        <v>322</v>
      </c>
      <c r="M264" s="14">
        <v>75</v>
      </c>
      <c r="N264" s="14">
        <v>5</v>
      </c>
      <c r="O264" s="14">
        <v>3</v>
      </c>
      <c r="P264" s="14">
        <v>6</v>
      </c>
      <c r="Q264" s="1"/>
      <c r="R264" s="8">
        <v>318</v>
      </c>
      <c r="S264" s="4">
        <v>7</v>
      </c>
      <c r="T264" s="4">
        <v>380647</v>
      </c>
      <c r="U264" s="4">
        <v>3</v>
      </c>
      <c r="V264" s="4">
        <v>8</v>
      </c>
      <c r="W264" s="4">
        <v>0</v>
      </c>
      <c r="X264" s="4">
        <v>6</v>
      </c>
      <c r="Y264" s="4">
        <v>4</v>
      </c>
      <c r="Z264" s="4">
        <v>7</v>
      </c>
      <c r="AA264" s="4" t="s">
        <v>27</v>
      </c>
      <c r="AB264" s="4">
        <v>1</v>
      </c>
      <c r="AC264" s="11">
        <v>1</v>
      </c>
      <c r="AD264" s="9">
        <v>0</v>
      </c>
      <c r="AE264" s="9">
        <v>0</v>
      </c>
      <c r="AF264" s="11">
        <v>1</v>
      </c>
      <c r="AG264" s="11">
        <v>1</v>
      </c>
      <c r="AH264" s="9">
        <v>0</v>
      </c>
      <c r="AI264" s="11">
        <v>1</v>
      </c>
      <c r="AJ264" s="11">
        <v>1</v>
      </c>
      <c r="AK264" s="11">
        <v>1</v>
      </c>
      <c r="AL264" s="9">
        <v>0</v>
      </c>
      <c r="AM264" s="4">
        <v>6</v>
      </c>
      <c r="AN264" s="4" t="s">
        <v>27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6">
        <v>1</v>
      </c>
    </row>
    <row r="265" spans="1:47">
      <c r="A265" s="22"/>
      <c r="B265" s="19">
        <v>317</v>
      </c>
      <c r="C265" s="19">
        <v>20170726</v>
      </c>
      <c r="D265" s="7" t="s">
        <v>35</v>
      </c>
      <c r="E265" s="7" t="s">
        <v>31</v>
      </c>
      <c r="F265" s="7" t="s">
        <v>35</v>
      </c>
      <c r="G265" s="7" t="s">
        <v>35</v>
      </c>
      <c r="H265" s="7" t="s">
        <v>31</v>
      </c>
      <c r="I265" s="7" t="s">
        <v>31</v>
      </c>
      <c r="J265" s="7" t="s">
        <v>30</v>
      </c>
      <c r="K265" s="7" t="s">
        <v>30</v>
      </c>
      <c r="L265" s="7" t="s">
        <v>30</v>
      </c>
      <c r="M265" s="7" t="s">
        <v>30</v>
      </c>
      <c r="N265" s="7" t="s">
        <v>30</v>
      </c>
      <c r="O265" s="7" t="s">
        <v>30</v>
      </c>
      <c r="P265" s="7" t="s">
        <v>30</v>
      </c>
      <c r="Q265" s="1"/>
      <c r="R265" s="8">
        <v>317</v>
      </c>
      <c r="S265" s="4">
        <v>7</v>
      </c>
      <c r="T265" s="4">
        <v>852577</v>
      </c>
      <c r="U265" s="4">
        <v>8</v>
      </c>
      <c r="V265" s="4">
        <v>5</v>
      </c>
      <c r="W265" s="4">
        <v>2</v>
      </c>
      <c r="X265" s="4">
        <v>5</v>
      </c>
      <c r="Y265" s="4">
        <v>7</v>
      </c>
      <c r="Z265" s="4">
        <v>7</v>
      </c>
      <c r="AA265" s="4" t="s">
        <v>27</v>
      </c>
      <c r="AB265" s="4">
        <v>1</v>
      </c>
      <c r="AC265" s="9">
        <v>0</v>
      </c>
      <c r="AD265" s="9">
        <v>0</v>
      </c>
      <c r="AE265" s="11">
        <v>1</v>
      </c>
      <c r="AF265" s="9">
        <v>0</v>
      </c>
      <c r="AG265" s="9">
        <v>0</v>
      </c>
      <c r="AH265" s="10">
        <v>2</v>
      </c>
      <c r="AI265" s="9">
        <v>0</v>
      </c>
      <c r="AJ265" s="10">
        <v>2</v>
      </c>
      <c r="AK265" s="11">
        <v>1</v>
      </c>
      <c r="AL265" s="9">
        <v>0</v>
      </c>
      <c r="AM265" s="4">
        <v>4</v>
      </c>
      <c r="AN265" s="4" t="s">
        <v>27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6">
        <v>1</v>
      </c>
    </row>
    <row r="266" spans="1:47">
      <c r="A266" s="22"/>
      <c r="B266" s="20"/>
      <c r="C266" s="20"/>
      <c r="D266" s="14">
        <v>852577</v>
      </c>
      <c r="E266" s="14">
        <v>324258</v>
      </c>
      <c r="F266" s="14">
        <v>852576</v>
      </c>
      <c r="G266" s="14">
        <v>852578</v>
      </c>
      <c r="H266" s="14">
        <v>324257</v>
      </c>
      <c r="I266" s="14">
        <v>324259</v>
      </c>
      <c r="J266" s="14">
        <v>228481</v>
      </c>
      <c r="K266" s="14">
        <v>31525</v>
      </c>
      <c r="L266" s="14">
        <v>387</v>
      </c>
      <c r="M266" s="14">
        <v>14</v>
      </c>
      <c r="N266" s="14">
        <v>86</v>
      </c>
      <c r="O266" s="14">
        <v>1</v>
      </c>
      <c r="P266" s="14">
        <v>3</v>
      </c>
      <c r="Q266" s="1"/>
      <c r="R266" s="8">
        <v>317</v>
      </c>
      <c r="S266" s="4">
        <v>5</v>
      </c>
      <c r="T266" s="4">
        <v>324258</v>
      </c>
      <c r="U266" s="4">
        <v>3</v>
      </c>
      <c r="V266" s="4">
        <v>2</v>
      </c>
      <c r="W266" s="4">
        <v>4</v>
      </c>
      <c r="X266" s="4">
        <v>2</v>
      </c>
      <c r="Y266" s="4">
        <v>5</v>
      </c>
      <c r="Z266" s="4">
        <v>8</v>
      </c>
      <c r="AA266" s="4" t="s">
        <v>27</v>
      </c>
      <c r="AB266" s="4">
        <v>1</v>
      </c>
      <c r="AC266" s="9">
        <v>0</v>
      </c>
      <c r="AD266" s="9">
        <v>0</v>
      </c>
      <c r="AE266" s="10">
        <v>2</v>
      </c>
      <c r="AF266" s="11">
        <v>1</v>
      </c>
      <c r="AG266" s="11">
        <v>1</v>
      </c>
      <c r="AH266" s="11">
        <v>1</v>
      </c>
      <c r="AI266" s="9">
        <v>0</v>
      </c>
      <c r="AJ266" s="9">
        <v>0</v>
      </c>
      <c r="AK266" s="11">
        <v>1</v>
      </c>
      <c r="AL266" s="9">
        <v>0</v>
      </c>
      <c r="AM266" s="4">
        <v>5</v>
      </c>
      <c r="AN266" s="4" t="s">
        <v>27</v>
      </c>
      <c r="AO266" s="15">
        <v>0</v>
      </c>
      <c r="AP266" s="15">
        <v>0</v>
      </c>
      <c r="AQ266" s="15">
        <v>0</v>
      </c>
      <c r="AR266" s="15">
        <v>0</v>
      </c>
      <c r="AS266" s="16">
        <v>1</v>
      </c>
      <c r="AT266" s="15">
        <v>0</v>
      </c>
      <c r="AU266" s="15">
        <v>0</v>
      </c>
    </row>
    <row r="267" spans="1:47">
      <c r="A267" s="22"/>
      <c r="B267" s="19">
        <v>316</v>
      </c>
      <c r="C267" s="19">
        <v>20170719</v>
      </c>
      <c r="D267" s="7" t="s">
        <v>35</v>
      </c>
      <c r="E267" s="7" t="s">
        <v>35</v>
      </c>
      <c r="F267" s="7" t="s">
        <v>35</v>
      </c>
      <c r="G267" s="7" t="s">
        <v>35</v>
      </c>
      <c r="H267" s="7" t="s">
        <v>35</v>
      </c>
      <c r="I267" s="7" t="s">
        <v>35</v>
      </c>
      <c r="J267" s="7" t="s">
        <v>30</v>
      </c>
      <c r="K267" s="7" t="s">
        <v>30</v>
      </c>
      <c r="L267" s="7" t="s">
        <v>30</v>
      </c>
      <c r="M267" s="7" t="s">
        <v>30</v>
      </c>
      <c r="N267" s="7" t="s">
        <v>30</v>
      </c>
      <c r="O267" s="7" t="s">
        <v>30</v>
      </c>
      <c r="P267" s="7" t="s">
        <v>30</v>
      </c>
      <c r="Q267" s="1"/>
      <c r="R267" s="8">
        <v>316</v>
      </c>
      <c r="S267" s="4">
        <v>7</v>
      </c>
      <c r="T267" s="4">
        <v>216815</v>
      </c>
      <c r="U267" s="4">
        <v>2</v>
      </c>
      <c r="V267" s="4">
        <v>1</v>
      </c>
      <c r="W267" s="4">
        <v>6</v>
      </c>
      <c r="X267" s="4">
        <v>8</v>
      </c>
      <c r="Y267" s="4">
        <v>1</v>
      </c>
      <c r="Z267" s="4">
        <v>5</v>
      </c>
      <c r="AA267" s="4" t="s">
        <v>27</v>
      </c>
      <c r="AB267" s="4">
        <v>1</v>
      </c>
      <c r="AC267" s="9">
        <v>0</v>
      </c>
      <c r="AD267" s="10">
        <v>2</v>
      </c>
      <c r="AE267" s="11">
        <v>1</v>
      </c>
      <c r="AF267" s="9">
        <v>0</v>
      </c>
      <c r="AG267" s="9">
        <v>0</v>
      </c>
      <c r="AH267" s="11">
        <v>1</v>
      </c>
      <c r="AI267" s="11">
        <v>1</v>
      </c>
      <c r="AJ267" s="9">
        <v>0</v>
      </c>
      <c r="AK267" s="11">
        <v>1</v>
      </c>
      <c r="AL267" s="9">
        <v>0</v>
      </c>
      <c r="AM267" s="4">
        <v>5</v>
      </c>
      <c r="AN267" s="4" t="s">
        <v>27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6">
        <v>1</v>
      </c>
    </row>
    <row r="268" spans="1:47">
      <c r="A268" s="22"/>
      <c r="B268" s="20"/>
      <c r="C268" s="20"/>
      <c r="D268" s="14">
        <v>216815</v>
      </c>
      <c r="E268" s="14">
        <v>110831</v>
      </c>
      <c r="F268" s="14">
        <v>216814</v>
      </c>
      <c r="G268" s="14">
        <v>216816</v>
      </c>
      <c r="H268" s="14">
        <v>110830</v>
      </c>
      <c r="I268" s="14">
        <v>110832</v>
      </c>
      <c r="J268" s="14">
        <v>395107</v>
      </c>
      <c r="K268" s="14">
        <v>4216</v>
      </c>
      <c r="L268" s="14">
        <v>742</v>
      </c>
      <c r="M268" s="14">
        <v>36</v>
      </c>
      <c r="N268" s="14">
        <v>10</v>
      </c>
      <c r="O268" s="14">
        <v>1</v>
      </c>
      <c r="P268" s="14">
        <v>2</v>
      </c>
      <c r="Q268" s="1"/>
      <c r="R268" s="8">
        <v>316</v>
      </c>
      <c r="S268" s="4">
        <v>7</v>
      </c>
      <c r="T268" s="4">
        <v>110831</v>
      </c>
      <c r="U268" s="4">
        <v>1</v>
      </c>
      <c r="V268" s="4">
        <v>1</v>
      </c>
      <c r="W268" s="4">
        <v>0</v>
      </c>
      <c r="X268" s="4">
        <v>8</v>
      </c>
      <c r="Y268" s="4">
        <v>3</v>
      </c>
      <c r="Z268" s="4">
        <v>1</v>
      </c>
      <c r="AA268" s="4" t="s">
        <v>27</v>
      </c>
      <c r="AB268" s="4">
        <v>1</v>
      </c>
      <c r="AC268" s="11">
        <v>1</v>
      </c>
      <c r="AD268" s="17">
        <v>3</v>
      </c>
      <c r="AE268" s="9">
        <v>0</v>
      </c>
      <c r="AF268" s="11">
        <v>1</v>
      </c>
      <c r="AG268" s="9">
        <v>0</v>
      </c>
      <c r="AH268" s="9">
        <v>0</v>
      </c>
      <c r="AI268" s="9">
        <v>0</v>
      </c>
      <c r="AJ268" s="9">
        <v>0</v>
      </c>
      <c r="AK268" s="11">
        <v>1</v>
      </c>
      <c r="AL268" s="9">
        <v>0</v>
      </c>
      <c r="AM268" s="4">
        <v>4</v>
      </c>
      <c r="AN268" s="4" t="s">
        <v>27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6">
        <v>1</v>
      </c>
    </row>
    <row r="269" spans="1:47">
      <c r="A269" s="22"/>
      <c r="B269" s="19">
        <v>315</v>
      </c>
      <c r="C269" s="19">
        <v>20170712</v>
      </c>
      <c r="D269" s="7" t="s">
        <v>28</v>
      </c>
      <c r="E269" s="7" t="s">
        <v>29</v>
      </c>
      <c r="F269" s="7" t="s">
        <v>28</v>
      </c>
      <c r="G269" s="7" t="s">
        <v>28</v>
      </c>
      <c r="H269" s="7" t="s">
        <v>29</v>
      </c>
      <c r="I269" s="7" t="s">
        <v>29</v>
      </c>
      <c r="J269" s="7" t="s">
        <v>30</v>
      </c>
      <c r="K269" s="7" t="s">
        <v>30</v>
      </c>
      <c r="L269" s="7" t="s">
        <v>30</v>
      </c>
      <c r="M269" s="7" t="s">
        <v>30</v>
      </c>
      <c r="N269" s="7" t="s">
        <v>30</v>
      </c>
      <c r="O269" s="7" t="s">
        <v>30</v>
      </c>
      <c r="P269" s="7" t="s">
        <v>30</v>
      </c>
      <c r="Q269" s="1"/>
      <c r="R269" s="8">
        <v>315</v>
      </c>
      <c r="S269" s="4">
        <v>3</v>
      </c>
      <c r="T269" s="4">
        <v>816489</v>
      </c>
      <c r="U269" s="4">
        <v>8</v>
      </c>
      <c r="V269" s="4">
        <v>1</v>
      </c>
      <c r="W269" s="4">
        <v>6</v>
      </c>
      <c r="X269" s="4">
        <v>4</v>
      </c>
      <c r="Y269" s="4">
        <v>8</v>
      </c>
      <c r="Z269" s="4">
        <v>9</v>
      </c>
      <c r="AA269" s="4" t="s">
        <v>27</v>
      </c>
      <c r="AB269" s="4">
        <v>1</v>
      </c>
      <c r="AC269" s="9">
        <v>0</v>
      </c>
      <c r="AD269" s="11">
        <v>1</v>
      </c>
      <c r="AE269" s="9">
        <v>0</v>
      </c>
      <c r="AF269" s="9">
        <v>0</v>
      </c>
      <c r="AG269" s="11">
        <v>1</v>
      </c>
      <c r="AH269" s="9">
        <v>0</v>
      </c>
      <c r="AI269" s="11">
        <v>1</v>
      </c>
      <c r="AJ269" s="9">
        <v>0</v>
      </c>
      <c r="AK269" s="10">
        <v>2</v>
      </c>
      <c r="AL269" s="11">
        <v>1</v>
      </c>
      <c r="AM269" s="4">
        <v>5</v>
      </c>
      <c r="AN269" s="4" t="s">
        <v>27</v>
      </c>
      <c r="AO269" s="15">
        <v>0</v>
      </c>
      <c r="AP269" s="15">
        <v>0</v>
      </c>
      <c r="AQ269" s="16">
        <v>1</v>
      </c>
      <c r="AR269" s="15">
        <v>0</v>
      </c>
      <c r="AS269" s="15">
        <v>0</v>
      </c>
      <c r="AT269" s="15">
        <v>0</v>
      </c>
      <c r="AU269" s="15">
        <v>0</v>
      </c>
    </row>
    <row r="270" spans="1:47">
      <c r="A270" s="22"/>
      <c r="B270" s="20"/>
      <c r="C270" s="20"/>
      <c r="D270" s="14">
        <v>816489</v>
      </c>
      <c r="E270" s="14">
        <v>810638</v>
      </c>
      <c r="F270" s="14">
        <v>816488</v>
      </c>
      <c r="G270" s="14">
        <v>816490</v>
      </c>
      <c r="H270" s="14">
        <v>810637</v>
      </c>
      <c r="I270" s="14">
        <v>810639</v>
      </c>
      <c r="J270" s="14">
        <v>701892</v>
      </c>
      <c r="K270" s="14">
        <v>91069</v>
      </c>
      <c r="L270" s="14">
        <v>627</v>
      </c>
      <c r="M270" s="14">
        <v>40</v>
      </c>
      <c r="N270" s="14">
        <v>22</v>
      </c>
      <c r="O270" s="14">
        <v>3</v>
      </c>
      <c r="P270" s="14">
        <v>8</v>
      </c>
      <c r="Q270" s="1"/>
      <c r="R270" s="8">
        <v>315</v>
      </c>
      <c r="S270" s="4">
        <v>6</v>
      </c>
      <c r="T270" s="4">
        <v>810638</v>
      </c>
      <c r="U270" s="4">
        <v>8</v>
      </c>
      <c r="V270" s="4">
        <v>1</v>
      </c>
      <c r="W270" s="4">
        <v>0</v>
      </c>
      <c r="X270" s="4">
        <v>6</v>
      </c>
      <c r="Y270" s="4">
        <v>3</v>
      </c>
      <c r="Z270" s="4">
        <v>8</v>
      </c>
      <c r="AA270" s="4" t="s">
        <v>27</v>
      </c>
      <c r="AB270" s="4">
        <v>1</v>
      </c>
      <c r="AC270" s="11">
        <v>1</v>
      </c>
      <c r="AD270" s="11">
        <v>1</v>
      </c>
      <c r="AE270" s="9">
        <v>0</v>
      </c>
      <c r="AF270" s="11">
        <v>1</v>
      </c>
      <c r="AG270" s="9">
        <v>0</v>
      </c>
      <c r="AH270" s="9">
        <v>0</v>
      </c>
      <c r="AI270" s="11">
        <v>1</v>
      </c>
      <c r="AJ270" s="9">
        <v>0</v>
      </c>
      <c r="AK270" s="10">
        <v>2</v>
      </c>
      <c r="AL270" s="9">
        <v>0</v>
      </c>
      <c r="AM270" s="4">
        <v>5</v>
      </c>
      <c r="AN270" s="4" t="s">
        <v>27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6">
        <v>1</v>
      </c>
      <c r="AU270" s="15">
        <v>0</v>
      </c>
    </row>
    <row r="271" spans="1:47">
      <c r="A271" s="22"/>
      <c r="B271" s="19">
        <v>314</v>
      </c>
      <c r="C271" s="19">
        <v>20170705</v>
      </c>
      <c r="D271" s="7" t="s">
        <v>34</v>
      </c>
      <c r="E271" s="7" t="s">
        <v>35</v>
      </c>
      <c r="F271" s="7" t="s">
        <v>34</v>
      </c>
      <c r="G271" s="7" t="s">
        <v>34</v>
      </c>
      <c r="H271" s="7" t="s">
        <v>35</v>
      </c>
      <c r="I271" s="7" t="s">
        <v>35</v>
      </c>
      <c r="J271" s="7" t="s">
        <v>30</v>
      </c>
      <c r="K271" s="7" t="s">
        <v>30</v>
      </c>
      <c r="L271" s="7" t="s">
        <v>30</v>
      </c>
      <c r="M271" s="7" t="s">
        <v>30</v>
      </c>
      <c r="N271" s="7" t="s">
        <v>30</v>
      </c>
      <c r="O271" s="7" t="s">
        <v>30</v>
      </c>
      <c r="P271" s="7" t="s">
        <v>30</v>
      </c>
      <c r="Q271" s="1"/>
      <c r="R271" s="8">
        <v>314</v>
      </c>
      <c r="S271" s="4">
        <v>1</v>
      </c>
      <c r="T271" s="4">
        <v>133009</v>
      </c>
      <c r="U271" s="4">
        <v>1</v>
      </c>
      <c r="V271" s="4">
        <v>3</v>
      </c>
      <c r="W271" s="4">
        <v>3</v>
      </c>
      <c r="X271" s="4">
        <v>0</v>
      </c>
      <c r="Y271" s="4">
        <v>0</v>
      </c>
      <c r="Z271" s="4">
        <v>9</v>
      </c>
      <c r="AA271" s="4" t="s">
        <v>27</v>
      </c>
      <c r="AB271" s="4">
        <v>1</v>
      </c>
      <c r="AC271" s="10">
        <v>2</v>
      </c>
      <c r="AD271" s="11">
        <v>1</v>
      </c>
      <c r="AE271" s="9">
        <v>0</v>
      </c>
      <c r="AF271" s="10">
        <v>2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11">
        <v>1</v>
      </c>
      <c r="AM271" s="4">
        <v>4</v>
      </c>
      <c r="AN271" s="4" t="s">
        <v>27</v>
      </c>
      <c r="AO271" s="16">
        <v>1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</row>
    <row r="272" spans="1:47">
      <c r="A272" s="22"/>
      <c r="B272" s="20"/>
      <c r="C272" s="20"/>
      <c r="D272" s="14">
        <v>133009</v>
      </c>
      <c r="E272" s="14">
        <v>594682</v>
      </c>
      <c r="F272" s="14">
        <v>133008</v>
      </c>
      <c r="G272" s="14">
        <v>133010</v>
      </c>
      <c r="H272" s="14">
        <v>594681</v>
      </c>
      <c r="I272" s="14">
        <v>594683</v>
      </c>
      <c r="J272" s="14">
        <v>263371</v>
      </c>
      <c r="K272" s="14">
        <v>98405</v>
      </c>
      <c r="L272" s="14">
        <v>629</v>
      </c>
      <c r="M272" s="14">
        <v>39</v>
      </c>
      <c r="N272" s="14">
        <v>80</v>
      </c>
      <c r="O272" s="14">
        <v>3</v>
      </c>
      <c r="P272" s="14">
        <v>2</v>
      </c>
      <c r="Q272" s="1"/>
      <c r="R272" s="8">
        <v>314</v>
      </c>
      <c r="S272" s="4">
        <v>7</v>
      </c>
      <c r="T272" s="4">
        <v>594682</v>
      </c>
      <c r="U272" s="4">
        <v>5</v>
      </c>
      <c r="V272" s="4">
        <v>9</v>
      </c>
      <c r="W272" s="4">
        <v>4</v>
      </c>
      <c r="X272" s="4">
        <v>6</v>
      </c>
      <c r="Y272" s="4">
        <v>8</v>
      </c>
      <c r="Z272" s="4">
        <v>2</v>
      </c>
      <c r="AA272" s="4" t="s">
        <v>27</v>
      </c>
      <c r="AB272" s="4">
        <v>1</v>
      </c>
      <c r="AC272" s="9">
        <v>0</v>
      </c>
      <c r="AD272" s="9">
        <v>0</v>
      </c>
      <c r="AE272" s="11">
        <v>1</v>
      </c>
      <c r="AF272" s="9">
        <v>0</v>
      </c>
      <c r="AG272" s="11">
        <v>1</v>
      </c>
      <c r="AH272" s="11">
        <v>1</v>
      </c>
      <c r="AI272" s="11">
        <v>1</v>
      </c>
      <c r="AJ272" s="9">
        <v>0</v>
      </c>
      <c r="AK272" s="11">
        <v>1</v>
      </c>
      <c r="AL272" s="11">
        <v>1</v>
      </c>
      <c r="AM272" s="4">
        <v>6</v>
      </c>
      <c r="AN272" s="4" t="s">
        <v>27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6">
        <v>1</v>
      </c>
    </row>
    <row r="273" spans="1:47">
      <c r="A273" s="22"/>
      <c r="B273" s="19">
        <v>313</v>
      </c>
      <c r="C273" s="19">
        <v>20170628</v>
      </c>
      <c r="D273" s="7" t="s">
        <v>28</v>
      </c>
      <c r="E273" s="7" t="s">
        <v>35</v>
      </c>
      <c r="F273" s="7" t="s">
        <v>28</v>
      </c>
      <c r="G273" s="7" t="s">
        <v>28</v>
      </c>
      <c r="H273" s="7" t="s">
        <v>35</v>
      </c>
      <c r="I273" s="7" t="s">
        <v>35</v>
      </c>
      <c r="J273" s="7" t="s">
        <v>30</v>
      </c>
      <c r="K273" s="7" t="s">
        <v>30</v>
      </c>
      <c r="L273" s="7" t="s">
        <v>30</v>
      </c>
      <c r="M273" s="7" t="s">
        <v>30</v>
      </c>
      <c r="N273" s="7" t="s">
        <v>30</v>
      </c>
      <c r="O273" s="7" t="s">
        <v>30</v>
      </c>
      <c r="P273" s="7" t="s">
        <v>30</v>
      </c>
      <c r="Q273" s="1"/>
      <c r="R273" s="8">
        <v>313</v>
      </c>
      <c r="S273" s="4">
        <v>3</v>
      </c>
      <c r="T273" s="4">
        <v>968113</v>
      </c>
      <c r="U273" s="4">
        <v>9</v>
      </c>
      <c r="V273" s="4">
        <v>6</v>
      </c>
      <c r="W273" s="4">
        <v>8</v>
      </c>
      <c r="X273" s="4">
        <v>1</v>
      </c>
      <c r="Y273" s="4">
        <v>1</v>
      </c>
      <c r="Z273" s="4">
        <v>3</v>
      </c>
      <c r="AA273" s="4" t="s">
        <v>27</v>
      </c>
      <c r="AB273" s="4">
        <v>1</v>
      </c>
      <c r="AC273" s="9">
        <v>0</v>
      </c>
      <c r="AD273" s="10">
        <v>2</v>
      </c>
      <c r="AE273" s="9">
        <v>0</v>
      </c>
      <c r="AF273" s="11">
        <v>1</v>
      </c>
      <c r="AG273" s="9">
        <v>0</v>
      </c>
      <c r="AH273" s="9">
        <v>0</v>
      </c>
      <c r="AI273" s="11">
        <v>1</v>
      </c>
      <c r="AJ273" s="9">
        <v>0</v>
      </c>
      <c r="AK273" s="11">
        <v>1</v>
      </c>
      <c r="AL273" s="11">
        <v>1</v>
      </c>
      <c r="AM273" s="4">
        <v>5</v>
      </c>
      <c r="AN273" s="4" t="s">
        <v>27</v>
      </c>
      <c r="AO273" s="15">
        <v>0</v>
      </c>
      <c r="AP273" s="15">
        <v>0</v>
      </c>
      <c r="AQ273" s="16">
        <v>1</v>
      </c>
      <c r="AR273" s="15">
        <v>0</v>
      </c>
      <c r="AS273" s="15">
        <v>0</v>
      </c>
      <c r="AT273" s="15">
        <v>0</v>
      </c>
      <c r="AU273" s="15">
        <v>0</v>
      </c>
    </row>
    <row r="274" spans="1:47">
      <c r="A274" s="22"/>
      <c r="B274" s="20"/>
      <c r="C274" s="20"/>
      <c r="D274" s="14">
        <v>968113</v>
      </c>
      <c r="E274" s="14">
        <v>286251</v>
      </c>
      <c r="F274" s="14">
        <v>968112</v>
      </c>
      <c r="G274" s="14">
        <v>968114</v>
      </c>
      <c r="H274" s="14">
        <v>286250</v>
      </c>
      <c r="I274" s="14">
        <v>286252</v>
      </c>
      <c r="J274" s="14">
        <v>542614</v>
      </c>
      <c r="K274" s="14">
        <v>88168</v>
      </c>
      <c r="L274" s="14">
        <v>139</v>
      </c>
      <c r="M274" s="14">
        <v>57</v>
      </c>
      <c r="N274" s="14">
        <v>52</v>
      </c>
      <c r="O274" s="14">
        <v>7</v>
      </c>
      <c r="P274" s="14">
        <v>1</v>
      </c>
      <c r="Q274" s="1"/>
      <c r="R274" s="8">
        <v>313</v>
      </c>
      <c r="S274" s="4">
        <v>7</v>
      </c>
      <c r="T274" s="4">
        <v>286251</v>
      </c>
      <c r="U274" s="4">
        <v>2</v>
      </c>
      <c r="V274" s="4">
        <v>8</v>
      </c>
      <c r="W274" s="4">
        <v>6</v>
      </c>
      <c r="X274" s="4">
        <v>2</v>
      </c>
      <c r="Y274" s="4">
        <v>5</v>
      </c>
      <c r="Z274" s="4">
        <v>1</v>
      </c>
      <c r="AA274" s="4" t="s">
        <v>27</v>
      </c>
      <c r="AB274" s="4">
        <v>1</v>
      </c>
      <c r="AC274" s="9">
        <v>0</v>
      </c>
      <c r="AD274" s="11">
        <v>1</v>
      </c>
      <c r="AE274" s="10">
        <v>2</v>
      </c>
      <c r="AF274" s="9">
        <v>0</v>
      </c>
      <c r="AG274" s="9">
        <v>0</v>
      </c>
      <c r="AH274" s="11">
        <v>1</v>
      </c>
      <c r="AI274" s="11">
        <v>1</v>
      </c>
      <c r="AJ274" s="9">
        <v>0</v>
      </c>
      <c r="AK274" s="11">
        <v>1</v>
      </c>
      <c r="AL274" s="9">
        <v>0</v>
      </c>
      <c r="AM274" s="4">
        <v>5</v>
      </c>
      <c r="AN274" s="4" t="s">
        <v>27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6">
        <v>1</v>
      </c>
    </row>
    <row r="275" spans="1:47">
      <c r="A275" s="22"/>
      <c r="B275" s="19">
        <v>312</v>
      </c>
      <c r="C275" s="19">
        <v>20170621</v>
      </c>
      <c r="D275" s="7" t="s">
        <v>32</v>
      </c>
      <c r="E275" s="7" t="s">
        <v>31</v>
      </c>
      <c r="F275" s="7" t="s">
        <v>32</v>
      </c>
      <c r="G275" s="7" t="s">
        <v>32</v>
      </c>
      <c r="H275" s="7" t="s">
        <v>31</v>
      </c>
      <c r="I275" s="7" t="s">
        <v>31</v>
      </c>
      <c r="J275" s="7" t="s">
        <v>30</v>
      </c>
      <c r="K275" s="7" t="s">
        <v>30</v>
      </c>
      <c r="L275" s="7" t="s">
        <v>30</v>
      </c>
      <c r="M275" s="7" t="s">
        <v>30</v>
      </c>
      <c r="N275" s="7" t="s">
        <v>30</v>
      </c>
      <c r="O275" s="7" t="s">
        <v>30</v>
      </c>
      <c r="P275" s="7" t="s">
        <v>30</v>
      </c>
      <c r="Q275" s="1"/>
      <c r="R275" s="8">
        <v>312</v>
      </c>
      <c r="S275" s="4">
        <v>4</v>
      </c>
      <c r="T275" s="4">
        <v>744735</v>
      </c>
      <c r="U275" s="4">
        <v>7</v>
      </c>
      <c r="V275" s="4">
        <v>4</v>
      </c>
      <c r="W275" s="4">
        <v>4</v>
      </c>
      <c r="X275" s="4">
        <v>7</v>
      </c>
      <c r="Y275" s="4">
        <v>3</v>
      </c>
      <c r="Z275" s="4">
        <v>5</v>
      </c>
      <c r="AA275" s="4" t="s">
        <v>27</v>
      </c>
      <c r="AB275" s="4">
        <v>1</v>
      </c>
      <c r="AC275" s="9">
        <v>0</v>
      </c>
      <c r="AD275" s="9">
        <v>0</v>
      </c>
      <c r="AE275" s="9">
        <v>0</v>
      </c>
      <c r="AF275" s="11">
        <v>1</v>
      </c>
      <c r="AG275" s="10">
        <v>2</v>
      </c>
      <c r="AH275" s="11">
        <v>1</v>
      </c>
      <c r="AI275" s="9">
        <v>0</v>
      </c>
      <c r="AJ275" s="10">
        <v>2</v>
      </c>
      <c r="AK275" s="9">
        <v>0</v>
      </c>
      <c r="AL275" s="9">
        <v>0</v>
      </c>
      <c r="AM275" s="4">
        <v>4</v>
      </c>
      <c r="AN275" s="4" t="s">
        <v>27</v>
      </c>
      <c r="AO275" s="15">
        <v>0</v>
      </c>
      <c r="AP275" s="15">
        <v>0</v>
      </c>
      <c r="AQ275" s="15">
        <v>0</v>
      </c>
      <c r="AR275" s="16">
        <v>1</v>
      </c>
      <c r="AS275" s="15">
        <v>0</v>
      </c>
      <c r="AT275" s="15">
        <v>0</v>
      </c>
      <c r="AU275" s="15">
        <v>0</v>
      </c>
    </row>
    <row r="276" spans="1:47">
      <c r="A276" s="22"/>
      <c r="B276" s="20"/>
      <c r="C276" s="20"/>
      <c r="D276" s="14">
        <v>744735</v>
      </c>
      <c r="E276" s="14">
        <v>394317</v>
      </c>
      <c r="F276" s="14">
        <v>744734</v>
      </c>
      <c r="G276" s="14">
        <v>744736</v>
      </c>
      <c r="H276" s="14">
        <v>394316</v>
      </c>
      <c r="I276" s="14">
        <v>394318</v>
      </c>
      <c r="J276" s="14">
        <v>953125</v>
      </c>
      <c r="K276" s="14">
        <v>88778</v>
      </c>
      <c r="L276" s="14">
        <v>289</v>
      </c>
      <c r="M276" s="14">
        <v>43</v>
      </c>
      <c r="N276" s="14">
        <v>4</v>
      </c>
      <c r="O276" s="14">
        <v>6</v>
      </c>
      <c r="P276" s="14">
        <v>4</v>
      </c>
      <c r="Q276" s="1"/>
      <c r="R276" s="8">
        <v>312</v>
      </c>
      <c r="S276" s="4">
        <v>5</v>
      </c>
      <c r="T276" s="4">
        <v>394317</v>
      </c>
      <c r="U276" s="4">
        <v>3</v>
      </c>
      <c r="V276" s="4">
        <v>9</v>
      </c>
      <c r="W276" s="4">
        <v>4</v>
      </c>
      <c r="X276" s="4">
        <v>3</v>
      </c>
      <c r="Y276" s="4">
        <v>1</v>
      </c>
      <c r="Z276" s="4">
        <v>7</v>
      </c>
      <c r="AA276" s="4" t="s">
        <v>27</v>
      </c>
      <c r="AB276" s="4">
        <v>1</v>
      </c>
      <c r="AC276" s="9">
        <v>0</v>
      </c>
      <c r="AD276" s="11">
        <v>1</v>
      </c>
      <c r="AE276" s="9">
        <v>0</v>
      </c>
      <c r="AF276" s="10">
        <v>2</v>
      </c>
      <c r="AG276" s="11">
        <v>1</v>
      </c>
      <c r="AH276" s="9">
        <v>0</v>
      </c>
      <c r="AI276" s="9">
        <v>0</v>
      </c>
      <c r="AJ276" s="11">
        <v>1</v>
      </c>
      <c r="AK276" s="9">
        <v>0</v>
      </c>
      <c r="AL276" s="11">
        <v>1</v>
      </c>
      <c r="AM276" s="4">
        <v>5</v>
      </c>
      <c r="AN276" s="4" t="s">
        <v>27</v>
      </c>
      <c r="AO276" s="15">
        <v>0</v>
      </c>
      <c r="AP276" s="15">
        <v>0</v>
      </c>
      <c r="AQ276" s="15">
        <v>0</v>
      </c>
      <c r="AR276" s="15">
        <v>0</v>
      </c>
      <c r="AS276" s="16">
        <v>1</v>
      </c>
      <c r="AT276" s="15">
        <v>0</v>
      </c>
      <c r="AU276" s="15">
        <v>0</v>
      </c>
    </row>
    <row r="277" spans="1:47">
      <c r="A277" s="22"/>
      <c r="B277" s="19">
        <v>311</v>
      </c>
      <c r="C277" s="19">
        <v>20170614</v>
      </c>
      <c r="D277" s="7" t="s">
        <v>29</v>
      </c>
      <c r="E277" s="7" t="s">
        <v>31</v>
      </c>
      <c r="F277" s="7" t="s">
        <v>29</v>
      </c>
      <c r="G277" s="7" t="s">
        <v>29</v>
      </c>
      <c r="H277" s="7" t="s">
        <v>31</v>
      </c>
      <c r="I277" s="7" t="s">
        <v>31</v>
      </c>
      <c r="J277" s="7" t="s">
        <v>30</v>
      </c>
      <c r="K277" s="7" t="s">
        <v>30</v>
      </c>
      <c r="L277" s="7" t="s">
        <v>30</v>
      </c>
      <c r="M277" s="7" t="s">
        <v>30</v>
      </c>
      <c r="N277" s="7" t="s">
        <v>30</v>
      </c>
      <c r="O277" s="7" t="s">
        <v>30</v>
      </c>
      <c r="P277" s="7" t="s">
        <v>30</v>
      </c>
      <c r="Q277" s="1"/>
      <c r="R277" s="8">
        <v>311</v>
      </c>
      <c r="S277" s="4">
        <v>6</v>
      </c>
      <c r="T277" s="4">
        <v>870804</v>
      </c>
      <c r="U277" s="4">
        <v>8</v>
      </c>
      <c r="V277" s="4">
        <v>7</v>
      </c>
      <c r="W277" s="4">
        <v>0</v>
      </c>
      <c r="X277" s="4">
        <v>8</v>
      </c>
      <c r="Y277" s="4">
        <v>0</v>
      </c>
      <c r="Z277" s="4">
        <v>4</v>
      </c>
      <c r="AA277" s="4" t="s">
        <v>27</v>
      </c>
      <c r="AB277" s="4">
        <v>1</v>
      </c>
      <c r="AC277" s="10">
        <v>2</v>
      </c>
      <c r="AD277" s="9">
        <v>0</v>
      </c>
      <c r="AE277" s="9">
        <v>0</v>
      </c>
      <c r="AF277" s="9">
        <v>0</v>
      </c>
      <c r="AG277" s="11">
        <v>1</v>
      </c>
      <c r="AH277" s="9">
        <v>0</v>
      </c>
      <c r="AI277" s="9">
        <v>0</v>
      </c>
      <c r="AJ277" s="11">
        <v>1</v>
      </c>
      <c r="AK277" s="10">
        <v>2</v>
      </c>
      <c r="AL277" s="9">
        <v>0</v>
      </c>
      <c r="AM277" s="4">
        <v>4</v>
      </c>
      <c r="AN277" s="4" t="s">
        <v>27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6">
        <v>1</v>
      </c>
      <c r="AU277" s="15">
        <v>0</v>
      </c>
    </row>
    <row r="278" spans="1:47">
      <c r="A278" s="22"/>
      <c r="B278" s="20"/>
      <c r="C278" s="20"/>
      <c r="D278" s="14">
        <v>870804</v>
      </c>
      <c r="E278" s="14">
        <v>331572</v>
      </c>
      <c r="F278" s="14">
        <v>870803</v>
      </c>
      <c r="G278" s="14">
        <v>870805</v>
      </c>
      <c r="H278" s="14">
        <v>331571</v>
      </c>
      <c r="I278" s="14">
        <v>331573</v>
      </c>
      <c r="J278" s="14">
        <v>234790</v>
      </c>
      <c r="K278" s="14">
        <v>83575</v>
      </c>
      <c r="L278" s="14">
        <v>409</v>
      </c>
      <c r="M278" s="14">
        <v>16</v>
      </c>
      <c r="N278" s="14">
        <v>73</v>
      </c>
      <c r="O278" s="14">
        <v>4</v>
      </c>
      <c r="P278" s="14">
        <v>9</v>
      </c>
      <c r="Q278" s="1"/>
      <c r="R278" s="8">
        <v>311</v>
      </c>
      <c r="S278" s="4">
        <v>5</v>
      </c>
      <c r="T278" s="4">
        <v>331572</v>
      </c>
      <c r="U278" s="4">
        <v>3</v>
      </c>
      <c r="V278" s="4">
        <v>3</v>
      </c>
      <c r="W278" s="4">
        <v>1</v>
      </c>
      <c r="X278" s="4">
        <v>5</v>
      </c>
      <c r="Y278" s="4">
        <v>7</v>
      </c>
      <c r="Z278" s="4">
        <v>2</v>
      </c>
      <c r="AA278" s="4" t="s">
        <v>27</v>
      </c>
      <c r="AB278" s="4">
        <v>1</v>
      </c>
      <c r="AC278" s="9">
        <v>0</v>
      </c>
      <c r="AD278" s="11">
        <v>1</v>
      </c>
      <c r="AE278" s="11">
        <v>1</v>
      </c>
      <c r="AF278" s="10">
        <v>2</v>
      </c>
      <c r="AG278" s="9">
        <v>0</v>
      </c>
      <c r="AH278" s="11">
        <v>1</v>
      </c>
      <c r="AI278" s="9">
        <v>0</v>
      </c>
      <c r="AJ278" s="11">
        <v>1</v>
      </c>
      <c r="AK278" s="9">
        <v>0</v>
      </c>
      <c r="AL278" s="9">
        <v>0</v>
      </c>
      <c r="AM278" s="4">
        <v>5</v>
      </c>
      <c r="AN278" s="4" t="s">
        <v>27</v>
      </c>
      <c r="AO278" s="15">
        <v>0</v>
      </c>
      <c r="AP278" s="15">
        <v>0</v>
      </c>
      <c r="AQ278" s="15">
        <v>0</v>
      </c>
      <c r="AR278" s="15">
        <v>0</v>
      </c>
      <c r="AS278" s="16">
        <v>1</v>
      </c>
      <c r="AT278" s="15">
        <v>0</v>
      </c>
      <c r="AU278" s="15">
        <v>0</v>
      </c>
    </row>
    <row r="279" spans="1:47">
      <c r="A279" s="22"/>
      <c r="B279" s="19">
        <v>310</v>
      </c>
      <c r="C279" s="19">
        <v>20170607</v>
      </c>
      <c r="D279" s="7" t="s">
        <v>29</v>
      </c>
      <c r="E279" s="7" t="s">
        <v>33</v>
      </c>
      <c r="F279" s="7" t="s">
        <v>29</v>
      </c>
      <c r="G279" s="7" t="s">
        <v>29</v>
      </c>
      <c r="H279" s="7" t="s">
        <v>33</v>
      </c>
      <c r="I279" s="7" t="s">
        <v>33</v>
      </c>
      <c r="J279" s="7" t="s">
        <v>30</v>
      </c>
      <c r="K279" s="7" t="s">
        <v>30</v>
      </c>
      <c r="L279" s="7" t="s">
        <v>30</v>
      </c>
      <c r="M279" s="7" t="s">
        <v>30</v>
      </c>
      <c r="N279" s="7" t="s">
        <v>30</v>
      </c>
      <c r="O279" s="7" t="s">
        <v>30</v>
      </c>
      <c r="P279" s="7" t="s">
        <v>30</v>
      </c>
      <c r="Q279" s="1"/>
      <c r="R279" s="8">
        <v>310</v>
      </c>
      <c r="S279" s="4">
        <v>6</v>
      </c>
      <c r="T279" s="4">
        <v>440881</v>
      </c>
      <c r="U279" s="4">
        <v>4</v>
      </c>
      <c r="V279" s="4">
        <v>4</v>
      </c>
      <c r="W279" s="4">
        <v>0</v>
      </c>
      <c r="X279" s="4">
        <v>8</v>
      </c>
      <c r="Y279" s="4">
        <v>8</v>
      </c>
      <c r="Z279" s="4">
        <v>1</v>
      </c>
      <c r="AA279" s="4" t="s">
        <v>27</v>
      </c>
      <c r="AB279" s="4">
        <v>1</v>
      </c>
      <c r="AC279" s="11">
        <v>1</v>
      </c>
      <c r="AD279" s="11">
        <v>1</v>
      </c>
      <c r="AE279" s="9">
        <v>0</v>
      </c>
      <c r="AF279" s="9">
        <v>0</v>
      </c>
      <c r="AG279" s="10">
        <v>2</v>
      </c>
      <c r="AH279" s="9">
        <v>0</v>
      </c>
      <c r="AI279" s="9">
        <v>0</v>
      </c>
      <c r="AJ279" s="9">
        <v>0</v>
      </c>
      <c r="AK279" s="10">
        <v>2</v>
      </c>
      <c r="AL279" s="9">
        <v>0</v>
      </c>
      <c r="AM279" s="4">
        <v>4</v>
      </c>
      <c r="AN279" s="4" t="s">
        <v>27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6">
        <v>1</v>
      </c>
      <c r="AU279" s="15">
        <v>0</v>
      </c>
    </row>
    <row r="280" spans="1:47">
      <c r="A280" s="22"/>
      <c r="B280" s="20"/>
      <c r="C280" s="20"/>
      <c r="D280" s="14">
        <v>440881</v>
      </c>
      <c r="E280" s="14">
        <v>759227</v>
      </c>
      <c r="F280" s="14">
        <v>440880</v>
      </c>
      <c r="G280" s="14">
        <v>440882</v>
      </c>
      <c r="H280" s="14">
        <v>759226</v>
      </c>
      <c r="I280" s="14">
        <v>759228</v>
      </c>
      <c r="J280" s="14">
        <v>366861</v>
      </c>
      <c r="K280" s="14">
        <v>69173</v>
      </c>
      <c r="L280" s="14">
        <v>747</v>
      </c>
      <c r="M280" s="14">
        <v>81</v>
      </c>
      <c r="N280" s="14">
        <v>53</v>
      </c>
      <c r="O280" s="14">
        <v>0</v>
      </c>
      <c r="P280" s="14">
        <v>3</v>
      </c>
      <c r="Q280" s="1"/>
      <c r="R280" s="8">
        <v>310</v>
      </c>
      <c r="S280" s="4">
        <v>2</v>
      </c>
      <c r="T280" s="4">
        <v>759227</v>
      </c>
      <c r="U280" s="4">
        <v>7</v>
      </c>
      <c r="V280" s="4">
        <v>5</v>
      </c>
      <c r="W280" s="4">
        <v>9</v>
      </c>
      <c r="X280" s="4">
        <v>2</v>
      </c>
      <c r="Y280" s="4">
        <v>2</v>
      </c>
      <c r="Z280" s="4">
        <v>7</v>
      </c>
      <c r="AA280" s="4" t="s">
        <v>27</v>
      </c>
      <c r="AB280" s="4">
        <v>1</v>
      </c>
      <c r="AC280" s="9">
        <v>0</v>
      </c>
      <c r="AD280" s="9">
        <v>0</v>
      </c>
      <c r="AE280" s="10">
        <v>2</v>
      </c>
      <c r="AF280" s="9">
        <v>0</v>
      </c>
      <c r="AG280" s="9">
        <v>0</v>
      </c>
      <c r="AH280" s="11">
        <v>1</v>
      </c>
      <c r="AI280" s="9">
        <v>0</v>
      </c>
      <c r="AJ280" s="10">
        <v>2</v>
      </c>
      <c r="AK280" s="9">
        <v>0</v>
      </c>
      <c r="AL280" s="11">
        <v>1</v>
      </c>
      <c r="AM280" s="4">
        <v>4</v>
      </c>
      <c r="AN280" s="4" t="s">
        <v>27</v>
      </c>
      <c r="AO280" s="15">
        <v>0</v>
      </c>
      <c r="AP280" s="16">
        <v>1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</row>
    <row r="281" spans="1:47">
      <c r="A281" s="22"/>
      <c r="B281" s="19">
        <v>309</v>
      </c>
      <c r="C281" s="19">
        <v>20170531</v>
      </c>
      <c r="D281" s="7" t="s">
        <v>34</v>
      </c>
      <c r="E281" s="7" t="s">
        <v>28</v>
      </c>
      <c r="F281" s="7" t="s">
        <v>34</v>
      </c>
      <c r="G281" s="7" t="s">
        <v>34</v>
      </c>
      <c r="H281" s="7" t="s">
        <v>28</v>
      </c>
      <c r="I281" s="7" t="s">
        <v>28</v>
      </c>
      <c r="J281" s="7" t="s">
        <v>30</v>
      </c>
      <c r="K281" s="7" t="s">
        <v>30</v>
      </c>
      <c r="L281" s="7" t="s">
        <v>30</v>
      </c>
      <c r="M281" s="7" t="s">
        <v>30</v>
      </c>
      <c r="N281" s="7" t="s">
        <v>30</v>
      </c>
      <c r="O281" s="7" t="s">
        <v>30</v>
      </c>
      <c r="P281" s="7" t="s">
        <v>30</v>
      </c>
      <c r="Q281" s="1"/>
      <c r="R281" s="8">
        <v>309</v>
      </c>
      <c r="S281" s="4">
        <v>1</v>
      </c>
      <c r="T281" s="4">
        <v>934766</v>
      </c>
      <c r="U281" s="4">
        <v>9</v>
      </c>
      <c r="V281" s="4">
        <v>3</v>
      </c>
      <c r="W281" s="4">
        <v>4</v>
      </c>
      <c r="X281" s="4">
        <v>7</v>
      </c>
      <c r="Y281" s="4">
        <v>6</v>
      </c>
      <c r="Z281" s="4">
        <v>6</v>
      </c>
      <c r="AA281" s="4" t="s">
        <v>27</v>
      </c>
      <c r="AB281" s="4">
        <v>1</v>
      </c>
      <c r="AC281" s="9">
        <v>0</v>
      </c>
      <c r="AD281" s="9">
        <v>0</v>
      </c>
      <c r="AE281" s="9">
        <v>0</v>
      </c>
      <c r="AF281" s="11">
        <v>1</v>
      </c>
      <c r="AG281" s="11">
        <v>1</v>
      </c>
      <c r="AH281" s="9">
        <v>0</v>
      </c>
      <c r="AI281" s="10">
        <v>2</v>
      </c>
      <c r="AJ281" s="11">
        <v>1</v>
      </c>
      <c r="AK281" s="9">
        <v>0</v>
      </c>
      <c r="AL281" s="11">
        <v>1</v>
      </c>
      <c r="AM281" s="4">
        <v>5</v>
      </c>
      <c r="AN281" s="4" t="s">
        <v>27</v>
      </c>
      <c r="AO281" s="16">
        <v>1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</row>
    <row r="282" spans="1:47">
      <c r="A282" s="22"/>
      <c r="B282" s="20"/>
      <c r="C282" s="20"/>
      <c r="D282" s="14">
        <v>934766</v>
      </c>
      <c r="E282" s="14">
        <v>820799</v>
      </c>
      <c r="F282" s="14">
        <v>934765</v>
      </c>
      <c r="G282" s="14">
        <v>934767</v>
      </c>
      <c r="H282" s="14">
        <v>820798</v>
      </c>
      <c r="I282" s="14">
        <v>820800</v>
      </c>
      <c r="J282" s="14">
        <v>127354</v>
      </c>
      <c r="K282" s="14">
        <v>86239</v>
      </c>
      <c r="L282" s="14">
        <v>72</v>
      </c>
      <c r="M282" s="14">
        <v>19</v>
      </c>
      <c r="N282" s="14">
        <v>44</v>
      </c>
      <c r="O282" s="14">
        <v>6</v>
      </c>
      <c r="P282" s="14">
        <v>9</v>
      </c>
      <c r="Q282" s="1"/>
      <c r="R282" s="8">
        <v>309</v>
      </c>
      <c r="S282" s="4">
        <v>3</v>
      </c>
      <c r="T282" s="4">
        <v>820799</v>
      </c>
      <c r="U282" s="4">
        <v>8</v>
      </c>
      <c r="V282" s="4">
        <v>2</v>
      </c>
      <c r="W282" s="4">
        <v>0</v>
      </c>
      <c r="X282" s="4">
        <v>7</v>
      </c>
      <c r="Y282" s="4">
        <v>9</v>
      </c>
      <c r="Z282" s="4">
        <v>9</v>
      </c>
      <c r="AA282" s="4" t="s">
        <v>27</v>
      </c>
      <c r="AB282" s="4">
        <v>1</v>
      </c>
      <c r="AC282" s="11">
        <v>1</v>
      </c>
      <c r="AD282" s="9">
        <v>0</v>
      </c>
      <c r="AE282" s="11">
        <v>1</v>
      </c>
      <c r="AF282" s="9">
        <v>0</v>
      </c>
      <c r="AG282" s="9">
        <v>0</v>
      </c>
      <c r="AH282" s="9">
        <v>0</v>
      </c>
      <c r="AI282" s="9">
        <v>0</v>
      </c>
      <c r="AJ282" s="11">
        <v>1</v>
      </c>
      <c r="AK282" s="11">
        <v>1</v>
      </c>
      <c r="AL282" s="10">
        <v>2</v>
      </c>
      <c r="AM282" s="4">
        <v>5</v>
      </c>
      <c r="AN282" s="4" t="s">
        <v>27</v>
      </c>
      <c r="AO282" s="15">
        <v>0</v>
      </c>
      <c r="AP282" s="15">
        <v>0</v>
      </c>
      <c r="AQ282" s="16">
        <v>1</v>
      </c>
      <c r="AR282" s="15">
        <v>0</v>
      </c>
      <c r="AS282" s="15">
        <v>0</v>
      </c>
      <c r="AT282" s="15">
        <v>0</v>
      </c>
      <c r="AU282" s="15">
        <v>0</v>
      </c>
    </row>
    <row r="283" spans="1:47">
      <c r="A283" s="22"/>
      <c r="B283" s="19">
        <v>308</v>
      </c>
      <c r="C283" s="19">
        <v>20170524</v>
      </c>
      <c r="D283" s="7" t="s">
        <v>32</v>
      </c>
      <c r="E283" s="7" t="s">
        <v>28</v>
      </c>
      <c r="F283" s="7" t="s">
        <v>32</v>
      </c>
      <c r="G283" s="7" t="s">
        <v>32</v>
      </c>
      <c r="H283" s="7" t="s">
        <v>28</v>
      </c>
      <c r="I283" s="7" t="s">
        <v>28</v>
      </c>
      <c r="J283" s="7" t="s">
        <v>30</v>
      </c>
      <c r="K283" s="7" t="s">
        <v>30</v>
      </c>
      <c r="L283" s="7" t="s">
        <v>30</v>
      </c>
      <c r="M283" s="7" t="s">
        <v>30</v>
      </c>
      <c r="N283" s="7" t="s">
        <v>30</v>
      </c>
      <c r="O283" s="7" t="s">
        <v>30</v>
      </c>
      <c r="P283" s="7" t="s">
        <v>30</v>
      </c>
      <c r="Q283" s="1"/>
      <c r="R283" s="8">
        <v>308</v>
      </c>
      <c r="S283" s="4">
        <v>4</v>
      </c>
      <c r="T283" s="4">
        <v>447496</v>
      </c>
      <c r="U283" s="4">
        <v>4</v>
      </c>
      <c r="V283" s="4">
        <v>4</v>
      </c>
      <c r="W283" s="4">
        <v>7</v>
      </c>
      <c r="X283" s="4">
        <v>4</v>
      </c>
      <c r="Y283" s="4">
        <v>9</v>
      </c>
      <c r="Z283" s="4">
        <v>6</v>
      </c>
      <c r="AA283" s="4" t="s">
        <v>27</v>
      </c>
      <c r="AB283" s="4">
        <v>1</v>
      </c>
      <c r="AC283" s="9">
        <v>0</v>
      </c>
      <c r="AD283" s="9">
        <v>0</v>
      </c>
      <c r="AE283" s="9">
        <v>0</v>
      </c>
      <c r="AF283" s="9">
        <v>0</v>
      </c>
      <c r="AG283" s="17">
        <v>3</v>
      </c>
      <c r="AH283" s="9">
        <v>0</v>
      </c>
      <c r="AI283" s="11">
        <v>1</v>
      </c>
      <c r="AJ283" s="11">
        <v>1</v>
      </c>
      <c r="AK283" s="9">
        <v>0</v>
      </c>
      <c r="AL283" s="11">
        <v>1</v>
      </c>
      <c r="AM283" s="4">
        <v>4</v>
      </c>
      <c r="AN283" s="4" t="s">
        <v>27</v>
      </c>
      <c r="AO283" s="15">
        <v>0</v>
      </c>
      <c r="AP283" s="15">
        <v>0</v>
      </c>
      <c r="AQ283" s="15">
        <v>0</v>
      </c>
      <c r="AR283" s="16">
        <v>1</v>
      </c>
      <c r="AS283" s="15">
        <v>0</v>
      </c>
      <c r="AT283" s="15">
        <v>0</v>
      </c>
      <c r="AU283" s="15">
        <v>0</v>
      </c>
    </row>
    <row r="284" spans="1:47">
      <c r="A284" s="22"/>
      <c r="B284" s="20"/>
      <c r="C284" s="20"/>
      <c r="D284" s="14">
        <v>447496</v>
      </c>
      <c r="E284" s="14">
        <v>898268</v>
      </c>
      <c r="F284" s="14">
        <v>447495</v>
      </c>
      <c r="G284" s="14">
        <v>447497</v>
      </c>
      <c r="H284" s="14">
        <v>898267</v>
      </c>
      <c r="I284" s="14">
        <v>898269</v>
      </c>
      <c r="J284" s="14">
        <v>814589</v>
      </c>
      <c r="K284" s="14">
        <v>61034</v>
      </c>
      <c r="L284" s="14">
        <v>81</v>
      </c>
      <c r="M284" s="14">
        <v>78</v>
      </c>
      <c r="N284" s="14">
        <v>26</v>
      </c>
      <c r="O284" s="14">
        <v>9</v>
      </c>
      <c r="P284" s="14">
        <v>6</v>
      </c>
      <c r="Q284" s="1"/>
      <c r="R284" s="8">
        <v>308</v>
      </c>
      <c r="S284" s="4">
        <v>3</v>
      </c>
      <c r="T284" s="4">
        <v>898268</v>
      </c>
      <c r="U284" s="4">
        <v>8</v>
      </c>
      <c r="V284" s="4">
        <v>9</v>
      </c>
      <c r="W284" s="4">
        <v>8</v>
      </c>
      <c r="X284" s="4">
        <v>2</v>
      </c>
      <c r="Y284" s="4">
        <v>6</v>
      </c>
      <c r="Z284" s="4">
        <v>8</v>
      </c>
      <c r="AA284" s="4" t="s">
        <v>27</v>
      </c>
      <c r="AB284" s="4">
        <v>1</v>
      </c>
      <c r="AC284" s="9">
        <v>0</v>
      </c>
      <c r="AD284" s="9">
        <v>0</v>
      </c>
      <c r="AE284" s="11">
        <v>1</v>
      </c>
      <c r="AF284" s="9">
        <v>0</v>
      </c>
      <c r="AG284" s="9">
        <v>0</v>
      </c>
      <c r="AH284" s="9">
        <v>0</v>
      </c>
      <c r="AI284" s="11">
        <v>1</v>
      </c>
      <c r="AJ284" s="9">
        <v>0</v>
      </c>
      <c r="AK284" s="17">
        <v>3</v>
      </c>
      <c r="AL284" s="11">
        <v>1</v>
      </c>
      <c r="AM284" s="4">
        <v>4</v>
      </c>
      <c r="AN284" s="4" t="s">
        <v>27</v>
      </c>
      <c r="AO284" s="15">
        <v>0</v>
      </c>
      <c r="AP284" s="15">
        <v>0</v>
      </c>
      <c r="AQ284" s="16">
        <v>1</v>
      </c>
      <c r="AR284" s="15">
        <v>0</v>
      </c>
      <c r="AS284" s="15">
        <v>0</v>
      </c>
      <c r="AT284" s="15">
        <v>0</v>
      </c>
      <c r="AU284" s="15">
        <v>0</v>
      </c>
    </row>
    <row r="285" spans="1:47">
      <c r="A285" s="22"/>
      <c r="B285" s="19">
        <v>307</v>
      </c>
      <c r="C285" s="19">
        <v>20170517</v>
      </c>
      <c r="D285" s="7" t="s">
        <v>29</v>
      </c>
      <c r="E285" s="7" t="s">
        <v>28</v>
      </c>
      <c r="F285" s="7" t="s">
        <v>29</v>
      </c>
      <c r="G285" s="7" t="s">
        <v>29</v>
      </c>
      <c r="H285" s="7" t="s">
        <v>28</v>
      </c>
      <c r="I285" s="7" t="s">
        <v>28</v>
      </c>
      <c r="J285" s="7" t="s">
        <v>30</v>
      </c>
      <c r="K285" s="7" t="s">
        <v>30</v>
      </c>
      <c r="L285" s="7" t="s">
        <v>30</v>
      </c>
      <c r="M285" s="7" t="s">
        <v>30</v>
      </c>
      <c r="N285" s="7" t="s">
        <v>30</v>
      </c>
      <c r="O285" s="7" t="s">
        <v>30</v>
      </c>
      <c r="P285" s="7" t="s">
        <v>30</v>
      </c>
      <c r="Q285" s="1"/>
      <c r="R285" s="8">
        <v>307</v>
      </c>
      <c r="S285" s="4">
        <v>6</v>
      </c>
      <c r="T285" s="4">
        <v>331013</v>
      </c>
      <c r="U285" s="4">
        <v>3</v>
      </c>
      <c r="V285" s="4">
        <v>3</v>
      </c>
      <c r="W285" s="4">
        <v>1</v>
      </c>
      <c r="X285" s="4">
        <v>0</v>
      </c>
      <c r="Y285" s="4">
        <v>1</v>
      </c>
      <c r="Z285" s="4">
        <v>3</v>
      </c>
      <c r="AA285" s="4" t="s">
        <v>27</v>
      </c>
      <c r="AB285" s="4">
        <v>1</v>
      </c>
      <c r="AC285" s="11">
        <v>1</v>
      </c>
      <c r="AD285" s="10">
        <v>2</v>
      </c>
      <c r="AE285" s="9">
        <v>0</v>
      </c>
      <c r="AF285" s="17">
        <v>3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4">
        <v>3</v>
      </c>
      <c r="AN285" s="4" t="s">
        <v>27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6">
        <v>1</v>
      </c>
      <c r="AU285" s="15">
        <v>0</v>
      </c>
    </row>
    <row r="286" spans="1:47">
      <c r="A286" s="22"/>
      <c r="B286" s="20"/>
      <c r="C286" s="20"/>
      <c r="D286" s="14">
        <v>331013</v>
      </c>
      <c r="E286" s="14">
        <v>337031</v>
      </c>
      <c r="F286" s="14">
        <v>331012</v>
      </c>
      <c r="G286" s="14">
        <v>331014</v>
      </c>
      <c r="H286" s="14">
        <v>337030</v>
      </c>
      <c r="I286" s="14">
        <v>337032</v>
      </c>
      <c r="J286" s="14">
        <v>108829</v>
      </c>
      <c r="K286" s="14">
        <v>76579</v>
      </c>
      <c r="L286" s="14">
        <v>93</v>
      </c>
      <c r="M286" s="14">
        <v>49</v>
      </c>
      <c r="N286" s="14">
        <v>45</v>
      </c>
      <c r="O286" s="14">
        <v>0</v>
      </c>
      <c r="P286" s="14">
        <v>7</v>
      </c>
      <c r="Q286" s="1"/>
      <c r="R286" s="8">
        <v>307</v>
      </c>
      <c r="S286" s="4">
        <v>3</v>
      </c>
      <c r="T286" s="4">
        <v>337031</v>
      </c>
      <c r="U286" s="4">
        <v>3</v>
      </c>
      <c r="V286" s="4">
        <v>3</v>
      </c>
      <c r="W286" s="4">
        <v>7</v>
      </c>
      <c r="X286" s="4">
        <v>0</v>
      </c>
      <c r="Y286" s="4">
        <v>3</v>
      </c>
      <c r="Z286" s="4">
        <v>1</v>
      </c>
      <c r="AA286" s="4" t="s">
        <v>27</v>
      </c>
      <c r="AB286" s="4">
        <v>1</v>
      </c>
      <c r="AC286" s="11">
        <v>1</v>
      </c>
      <c r="AD286" s="11">
        <v>1</v>
      </c>
      <c r="AE286" s="9">
        <v>0</v>
      </c>
      <c r="AF286" s="17">
        <v>3</v>
      </c>
      <c r="AG286" s="9">
        <v>0</v>
      </c>
      <c r="AH286" s="9">
        <v>0</v>
      </c>
      <c r="AI286" s="9">
        <v>0</v>
      </c>
      <c r="AJ286" s="11">
        <v>1</v>
      </c>
      <c r="AK286" s="9">
        <v>0</v>
      </c>
      <c r="AL286" s="9">
        <v>0</v>
      </c>
      <c r="AM286" s="4">
        <v>4</v>
      </c>
      <c r="AN286" s="4" t="s">
        <v>27</v>
      </c>
      <c r="AO286" s="15">
        <v>0</v>
      </c>
      <c r="AP286" s="15">
        <v>0</v>
      </c>
      <c r="AQ286" s="16">
        <v>1</v>
      </c>
      <c r="AR286" s="15">
        <v>0</v>
      </c>
      <c r="AS286" s="15">
        <v>0</v>
      </c>
      <c r="AT286" s="15">
        <v>0</v>
      </c>
      <c r="AU286" s="15">
        <v>0</v>
      </c>
    </row>
    <row r="287" spans="1:47">
      <c r="A287" s="22"/>
      <c r="B287" s="19">
        <v>306</v>
      </c>
      <c r="C287" s="19">
        <v>20170510</v>
      </c>
      <c r="D287" s="7" t="s">
        <v>35</v>
      </c>
      <c r="E287" s="7" t="s">
        <v>31</v>
      </c>
      <c r="F287" s="7" t="s">
        <v>35</v>
      </c>
      <c r="G287" s="7" t="s">
        <v>35</v>
      </c>
      <c r="H287" s="7" t="s">
        <v>31</v>
      </c>
      <c r="I287" s="7" t="s">
        <v>31</v>
      </c>
      <c r="J287" s="7" t="s">
        <v>30</v>
      </c>
      <c r="K287" s="7" t="s">
        <v>30</v>
      </c>
      <c r="L287" s="7" t="s">
        <v>30</v>
      </c>
      <c r="M287" s="7" t="s">
        <v>30</v>
      </c>
      <c r="N287" s="7" t="s">
        <v>30</v>
      </c>
      <c r="O287" s="7" t="s">
        <v>30</v>
      </c>
      <c r="P287" s="7" t="s">
        <v>30</v>
      </c>
      <c r="Q287" s="1"/>
      <c r="R287" s="8">
        <v>306</v>
      </c>
      <c r="S287" s="4">
        <v>7</v>
      </c>
      <c r="T287" s="4">
        <v>166664</v>
      </c>
      <c r="U287" s="4">
        <v>1</v>
      </c>
      <c r="V287" s="4">
        <v>6</v>
      </c>
      <c r="W287" s="4">
        <v>6</v>
      </c>
      <c r="X287" s="4">
        <v>6</v>
      </c>
      <c r="Y287" s="4">
        <v>6</v>
      </c>
      <c r="Z287" s="4">
        <v>4</v>
      </c>
      <c r="AA287" s="4" t="s">
        <v>27</v>
      </c>
      <c r="AB287" s="4">
        <v>1</v>
      </c>
      <c r="AC287" s="9">
        <v>0</v>
      </c>
      <c r="AD287" s="11">
        <v>1</v>
      </c>
      <c r="AE287" s="9">
        <v>0</v>
      </c>
      <c r="AF287" s="9">
        <v>0</v>
      </c>
      <c r="AG287" s="11">
        <v>1</v>
      </c>
      <c r="AH287" s="9">
        <v>0</v>
      </c>
      <c r="AI287" s="18">
        <v>4</v>
      </c>
      <c r="AJ287" s="9">
        <v>0</v>
      </c>
      <c r="AK287" s="9">
        <v>0</v>
      </c>
      <c r="AL287" s="9">
        <v>0</v>
      </c>
      <c r="AM287" s="4">
        <v>3</v>
      </c>
      <c r="AN287" s="4" t="s">
        <v>27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6">
        <v>1</v>
      </c>
    </row>
    <row r="288" spans="1:47">
      <c r="A288" s="22"/>
      <c r="B288" s="20"/>
      <c r="C288" s="20"/>
      <c r="D288" s="14">
        <v>166664</v>
      </c>
      <c r="E288" s="14">
        <v>848461</v>
      </c>
      <c r="F288" s="14">
        <v>166663</v>
      </c>
      <c r="G288" s="14">
        <v>166665</v>
      </c>
      <c r="H288" s="14">
        <v>848460</v>
      </c>
      <c r="I288" s="14">
        <v>848462</v>
      </c>
      <c r="J288" s="14">
        <v>873475</v>
      </c>
      <c r="K288" s="14">
        <v>24834</v>
      </c>
      <c r="L288" s="14">
        <v>948</v>
      </c>
      <c r="M288" s="14">
        <v>55</v>
      </c>
      <c r="N288" s="14">
        <v>51</v>
      </c>
      <c r="O288" s="14">
        <v>8</v>
      </c>
      <c r="P288" s="14">
        <v>1</v>
      </c>
      <c r="Q288" s="1"/>
      <c r="R288" s="8">
        <v>306</v>
      </c>
      <c r="S288" s="4">
        <v>5</v>
      </c>
      <c r="T288" s="4">
        <v>848461</v>
      </c>
      <c r="U288" s="4">
        <v>8</v>
      </c>
      <c r="V288" s="4">
        <v>4</v>
      </c>
      <c r="W288" s="4">
        <v>8</v>
      </c>
      <c r="X288" s="4">
        <v>4</v>
      </c>
      <c r="Y288" s="4">
        <v>6</v>
      </c>
      <c r="Z288" s="4">
        <v>1</v>
      </c>
      <c r="AA288" s="4" t="s">
        <v>27</v>
      </c>
      <c r="AB288" s="4">
        <v>1</v>
      </c>
      <c r="AC288" s="9">
        <v>0</v>
      </c>
      <c r="AD288" s="11">
        <v>1</v>
      </c>
      <c r="AE288" s="9">
        <v>0</v>
      </c>
      <c r="AF288" s="9">
        <v>0</v>
      </c>
      <c r="AG288" s="10">
        <v>2</v>
      </c>
      <c r="AH288" s="9">
        <v>0</v>
      </c>
      <c r="AI288" s="11">
        <v>1</v>
      </c>
      <c r="AJ288" s="9">
        <v>0</v>
      </c>
      <c r="AK288" s="10">
        <v>2</v>
      </c>
      <c r="AL288" s="9">
        <v>0</v>
      </c>
      <c r="AM288" s="4">
        <v>4</v>
      </c>
      <c r="AN288" s="4" t="s">
        <v>27</v>
      </c>
      <c r="AO288" s="15">
        <v>0</v>
      </c>
      <c r="AP288" s="15">
        <v>0</v>
      </c>
      <c r="AQ288" s="15">
        <v>0</v>
      </c>
      <c r="AR288" s="15">
        <v>0</v>
      </c>
      <c r="AS288" s="16">
        <v>1</v>
      </c>
      <c r="AT288" s="15">
        <v>0</v>
      </c>
      <c r="AU288" s="15">
        <v>0</v>
      </c>
    </row>
    <row r="289" spans="1:47">
      <c r="A289" s="22"/>
      <c r="B289" s="19">
        <v>305</v>
      </c>
      <c r="C289" s="19">
        <v>20170503</v>
      </c>
      <c r="D289" s="7" t="s">
        <v>33</v>
      </c>
      <c r="E289" s="7" t="s">
        <v>29</v>
      </c>
      <c r="F289" s="7" t="s">
        <v>33</v>
      </c>
      <c r="G289" s="7" t="s">
        <v>33</v>
      </c>
      <c r="H289" s="7" t="s">
        <v>29</v>
      </c>
      <c r="I289" s="7" t="s">
        <v>29</v>
      </c>
      <c r="J289" s="7" t="s">
        <v>30</v>
      </c>
      <c r="K289" s="7" t="s">
        <v>30</v>
      </c>
      <c r="L289" s="7" t="s">
        <v>30</v>
      </c>
      <c r="M289" s="7" t="s">
        <v>30</v>
      </c>
      <c r="N289" s="7" t="s">
        <v>30</v>
      </c>
      <c r="O289" s="7" t="s">
        <v>30</v>
      </c>
      <c r="P289" s="7" t="s">
        <v>30</v>
      </c>
      <c r="Q289" s="1"/>
      <c r="R289" s="8">
        <v>305</v>
      </c>
      <c r="S289" s="4">
        <v>2</v>
      </c>
      <c r="T289" s="4">
        <v>700265</v>
      </c>
      <c r="U289" s="4">
        <v>7</v>
      </c>
      <c r="V289" s="4">
        <v>0</v>
      </c>
      <c r="W289" s="4">
        <v>0</v>
      </c>
      <c r="X289" s="4">
        <v>2</v>
      </c>
      <c r="Y289" s="4">
        <v>6</v>
      </c>
      <c r="Z289" s="4">
        <v>5</v>
      </c>
      <c r="AA289" s="4" t="s">
        <v>27</v>
      </c>
      <c r="AB289" s="4">
        <v>1</v>
      </c>
      <c r="AC289" s="10">
        <v>2</v>
      </c>
      <c r="AD289" s="9">
        <v>0</v>
      </c>
      <c r="AE289" s="11">
        <v>1</v>
      </c>
      <c r="AF289" s="9">
        <v>0</v>
      </c>
      <c r="AG289" s="9">
        <v>0</v>
      </c>
      <c r="AH289" s="11">
        <v>1</v>
      </c>
      <c r="AI289" s="11">
        <v>1</v>
      </c>
      <c r="AJ289" s="11">
        <v>1</v>
      </c>
      <c r="AK289" s="9">
        <v>0</v>
      </c>
      <c r="AL289" s="9">
        <v>0</v>
      </c>
      <c r="AM289" s="4">
        <v>5</v>
      </c>
      <c r="AN289" s="4" t="s">
        <v>27</v>
      </c>
      <c r="AO289" s="15">
        <v>0</v>
      </c>
      <c r="AP289" s="16">
        <v>1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</row>
    <row r="290" spans="1:47">
      <c r="A290" s="22"/>
      <c r="B290" s="20"/>
      <c r="C290" s="20"/>
      <c r="D290" s="14">
        <v>700265</v>
      </c>
      <c r="E290" s="14">
        <v>827314</v>
      </c>
      <c r="F290" s="14">
        <v>700264</v>
      </c>
      <c r="G290" s="14">
        <v>700266</v>
      </c>
      <c r="H290" s="14">
        <v>827313</v>
      </c>
      <c r="I290" s="14">
        <v>827315</v>
      </c>
      <c r="J290" s="14">
        <v>602125</v>
      </c>
      <c r="K290" s="14">
        <v>96947</v>
      </c>
      <c r="L290" s="14">
        <v>849</v>
      </c>
      <c r="M290" s="14">
        <v>17</v>
      </c>
      <c r="N290" s="14">
        <v>70</v>
      </c>
      <c r="O290" s="14">
        <v>4</v>
      </c>
      <c r="P290" s="14">
        <v>0</v>
      </c>
      <c r="Q290" s="1"/>
      <c r="R290" s="8">
        <v>305</v>
      </c>
      <c r="S290" s="4">
        <v>6</v>
      </c>
      <c r="T290" s="4">
        <v>827314</v>
      </c>
      <c r="U290" s="4">
        <v>8</v>
      </c>
      <c r="V290" s="4">
        <v>2</v>
      </c>
      <c r="W290" s="4">
        <v>7</v>
      </c>
      <c r="X290" s="4">
        <v>3</v>
      </c>
      <c r="Y290" s="4">
        <v>1</v>
      </c>
      <c r="Z290" s="4">
        <v>4</v>
      </c>
      <c r="AA290" s="4" t="s">
        <v>27</v>
      </c>
      <c r="AB290" s="4">
        <v>1</v>
      </c>
      <c r="AC290" s="9">
        <v>0</v>
      </c>
      <c r="AD290" s="11">
        <v>1</v>
      </c>
      <c r="AE290" s="11">
        <v>1</v>
      </c>
      <c r="AF290" s="11">
        <v>1</v>
      </c>
      <c r="AG290" s="11">
        <v>1</v>
      </c>
      <c r="AH290" s="9">
        <v>0</v>
      </c>
      <c r="AI290" s="9">
        <v>0</v>
      </c>
      <c r="AJ290" s="11">
        <v>1</v>
      </c>
      <c r="AK290" s="11">
        <v>1</v>
      </c>
      <c r="AL290" s="9">
        <v>0</v>
      </c>
      <c r="AM290" s="4">
        <v>6</v>
      </c>
      <c r="AN290" s="4" t="s">
        <v>27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6">
        <v>1</v>
      </c>
      <c r="AU290" s="15">
        <v>0</v>
      </c>
    </row>
    <row r="291" spans="1:47">
      <c r="A291" s="22"/>
      <c r="B291" s="19">
        <v>304</v>
      </c>
      <c r="C291" s="19">
        <v>20170426</v>
      </c>
      <c r="D291" s="7" t="s">
        <v>29</v>
      </c>
      <c r="E291" s="7" t="s">
        <v>29</v>
      </c>
      <c r="F291" s="7" t="s">
        <v>29</v>
      </c>
      <c r="G291" s="7" t="s">
        <v>29</v>
      </c>
      <c r="H291" s="7" t="s">
        <v>29</v>
      </c>
      <c r="I291" s="7" t="s">
        <v>29</v>
      </c>
      <c r="J291" s="7" t="s">
        <v>30</v>
      </c>
      <c r="K291" s="7" t="s">
        <v>30</v>
      </c>
      <c r="L291" s="7" t="s">
        <v>30</v>
      </c>
      <c r="M291" s="7" t="s">
        <v>30</v>
      </c>
      <c r="N291" s="7" t="s">
        <v>30</v>
      </c>
      <c r="O291" s="7" t="s">
        <v>30</v>
      </c>
      <c r="P291" s="7" t="s">
        <v>30</v>
      </c>
      <c r="Q291" s="1"/>
      <c r="R291" s="8">
        <v>304</v>
      </c>
      <c r="S291" s="4">
        <v>6</v>
      </c>
      <c r="T291" s="4">
        <v>862723</v>
      </c>
      <c r="U291" s="4">
        <v>8</v>
      </c>
      <c r="V291" s="4">
        <v>6</v>
      </c>
      <c r="W291" s="4">
        <v>2</v>
      </c>
      <c r="X291" s="4">
        <v>7</v>
      </c>
      <c r="Y291" s="4">
        <v>2</v>
      </c>
      <c r="Z291" s="4">
        <v>3</v>
      </c>
      <c r="AA291" s="4" t="s">
        <v>27</v>
      </c>
      <c r="AB291" s="4">
        <v>1</v>
      </c>
      <c r="AC291" s="9">
        <v>0</v>
      </c>
      <c r="AD291" s="9">
        <v>0</v>
      </c>
      <c r="AE291" s="10">
        <v>2</v>
      </c>
      <c r="AF291" s="11">
        <v>1</v>
      </c>
      <c r="AG291" s="9">
        <v>0</v>
      </c>
      <c r="AH291" s="9">
        <v>0</v>
      </c>
      <c r="AI291" s="11">
        <v>1</v>
      </c>
      <c r="AJ291" s="11">
        <v>1</v>
      </c>
      <c r="AK291" s="11">
        <v>1</v>
      </c>
      <c r="AL291" s="9">
        <v>0</v>
      </c>
      <c r="AM291" s="4">
        <v>5</v>
      </c>
      <c r="AN291" s="4" t="s">
        <v>27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6">
        <v>1</v>
      </c>
      <c r="AU291" s="15">
        <v>0</v>
      </c>
    </row>
    <row r="292" spans="1:47">
      <c r="A292" s="22"/>
      <c r="B292" s="20"/>
      <c r="C292" s="20"/>
      <c r="D292" s="14">
        <v>862723</v>
      </c>
      <c r="E292" s="14">
        <v>555518</v>
      </c>
      <c r="F292" s="14">
        <v>862722</v>
      </c>
      <c r="G292" s="14">
        <v>862724</v>
      </c>
      <c r="H292" s="14">
        <v>555517</v>
      </c>
      <c r="I292" s="14">
        <v>555519</v>
      </c>
      <c r="J292" s="14">
        <v>924298</v>
      </c>
      <c r="K292" s="14">
        <v>81444</v>
      </c>
      <c r="L292" s="14">
        <v>123</v>
      </c>
      <c r="M292" s="14">
        <v>70</v>
      </c>
      <c r="N292" s="14">
        <v>28</v>
      </c>
      <c r="O292" s="14">
        <v>2</v>
      </c>
      <c r="P292" s="14">
        <v>9</v>
      </c>
      <c r="Q292" s="1"/>
      <c r="R292" s="8">
        <v>304</v>
      </c>
      <c r="S292" s="4">
        <v>6</v>
      </c>
      <c r="T292" s="4">
        <v>555518</v>
      </c>
      <c r="U292" s="4">
        <v>5</v>
      </c>
      <c r="V292" s="4">
        <v>5</v>
      </c>
      <c r="W292" s="4">
        <v>5</v>
      </c>
      <c r="X292" s="4">
        <v>5</v>
      </c>
      <c r="Y292" s="4">
        <v>1</v>
      </c>
      <c r="Z292" s="4">
        <v>8</v>
      </c>
      <c r="AA292" s="4" t="s">
        <v>27</v>
      </c>
      <c r="AB292" s="4">
        <v>1</v>
      </c>
      <c r="AC292" s="9">
        <v>0</v>
      </c>
      <c r="AD292" s="11">
        <v>1</v>
      </c>
      <c r="AE292" s="9">
        <v>0</v>
      </c>
      <c r="AF292" s="9">
        <v>0</v>
      </c>
      <c r="AG292" s="9">
        <v>0</v>
      </c>
      <c r="AH292" s="18">
        <v>4</v>
      </c>
      <c r="AI292" s="9">
        <v>0</v>
      </c>
      <c r="AJ292" s="9">
        <v>0</v>
      </c>
      <c r="AK292" s="11">
        <v>1</v>
      </c>
      <c r="AL292" s="9">
        <v>0</v>
      </c>
      <c r="AM292" s="4">
        <v>3</v>
      </c>
      <c r="AN292" s="4" t="s">
        <v>27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6">
        <v>1</v>
      </c>
      <c r="AU292" s="15">
        <v>0</v>
      </c>
    </row>
    <row r="293" spans="1:47">
      <c r="A293" s="22"/>
      <c r="B293" s="19">
        <v>303</v>
      </c>
      <c r="C293" s="19">
        <v>20170419</v>
      </c>
      <c r="D293" s="7" t="s">
        <v>32</v>
      </c>
      <c r="E293" s="7" t="s">
        <v>29</v>
      </c>
      <c r="F293" s="7" t="s">
        <v>32</v>
      </c>
      <c r="G293" s="7" t="s">
        <v>32</v>
      </c>
      <c r="H293" s="7" t="s">
        <v>29</v>
      </c>
      <c r="I293" s="7" t="s">
        <v>29</v>
      </c>
      <c r="J293" s="7" t="s">
        <v>30</v>
      </c>
      <c r="K293" s="7" t="s">
        <v>30</v>
      </c>
      <c r="L293" s="7" t="s">
        <v>30</v>
      </c>
      <c r="M293" s="7" t="s">
        <v>30</v>
      </c>
      <c r="N293" s="7" t="s">
        <v>30</v>
      </c>
      <c r="O293" s="7" t="s">
        <v>30</v>
      </c>
      <c r="P293" s="7" t="s">
        <v>30</v>
      </c>
      <c r="Q293" s="1"/>
      <c r="R293" s="8">
        <v>303</v>
      </c>
      <c r="S293" s="4">
        <v>4</v>
      </c>
      <c r="T293" s="4">
        <v>177625</v>
      </c>
      <c r="U293" s="4">
        <v>1</v>
      </c>
      <c r="V293" s="4">
        <v>7</v>
      </c>
      <c r="W293" s="4">
        <v>7</v>
      </c>
      <c r="X293" s="4">
        <v>6</v>
      </c>
      <c r="Y293" s="4">
        <v>2</v>
      </c>
      <c r="Z293" s="4">
        <v>5</v>
      </c>
      <c r="AA293" s="4" t="s">
        <v>27</v>
      </c>
      <c r="AB293" s="4">
        <v>1</v>
      </c>
      <c r="AC293" s="9">
        <v>0</v>
      </c>
      <c r="AD293" s="11">
        <v>1</v>
      </c>
      <c r="AE293" s="11">
        <v>1</v>
      </c>
      <c r="AF293" s="9">
        <v>0</v>
      </c>
      <c r="AG293" s="9">
        <v>0</v>
      </c>
      <c r="AH293" s="11">
        <v>1</v>
      </c>
      <c r="AI293" s="11">
        <v>1</v>
      </c>
      <c r="AJ293" s="10">
        <v>2</v>
      </c>
      <c r="AK293" s="9">
        <v>0</v>
      </c>
      <c r="AL293" s="9">
        <v>0</v>
      </c>
      <c r="AM293" s="4">
        <v>5</v>
      </c>
      <c r="AN293" s="4" t="s">
        <v>27</v>
      </c>
      <c r="AO293" s="15">
        <v>0</v>
      </c>
      <c r="AP293" s="15">
        <v>0</v>
      </c>
      <c r="AQ293" s="15">
        <v>0</v>
      </c>
      <c r="AR293" s="16">
        <v>1</v>
      </c>
      <c r="AS293" s="15">
        <v>0</v>
      </c>
      <c r="AT293" s="15">
        <v>0</v>
      </c>
      <c r="AU293" s="15">
        <v>0</v>
      </c>
    </row>
    <row r="294" spans="1:47">
      <c r="A294" s="22"/>
      <c r="B294" s="20"/>
      <c r="C294" s="20"/>
      <c r="D294" s="14">
        <v>177625</v>
      </c>
      <c r="E294" s="14">
        <v>504935</v>
      </c>
      <c r="F294" s="14">
        <v>177624</v>
      </c>
      <c r="G294" s="14">
        <v>177626</v>
      </c>
      <c r="H294" s="14">
        <v>504934</v>
      </c>
      <c r="I294" s="14">
        <v>504936</v>
      </c>
      <c r="J294" s="14">
        <v>771435</v>
      </c>
      <c r="K294" s="14">
        <v>61134</v>
      </c>
      <c r="L294" s="14">
        <v>688</v>
      </c>
      <c r="M294" s="14">
        <v>78</v>
      </c>
      <c r="N294" s="14">
        <v>86</v>
      </c>
      <c r="O294" s="14">
        <v>0</v>
      </c>
      <c r="P294" s="14">
        <v>7</v>
      </c>
      <c r="Q294" s="1"/>
      <c r="R294" s="8">
        <v>303</v>
      </c>
      <c r="S294" s="4">
        <v>6</v>
      </c>
      <c r="T294" s="4">
        <v>504935</v>
      </c>
      <c r="U294" s="4">
        <v>5</v>
      </c>
      <c r="V294" s="4">
        <v>0</v>
      </c>
      <c r="W294" s="4">
        <v>4</v>
      </c>
      <c r="X294" s="4">
        <v>9</v>
      </c>
      <c r="Y294" s="4">
        <v>3</v>
      </c>
      <c r="Z294" s="4">
        <v>5</v>
      </c>
      <c r="AA294" s="4" t="s">
        <v>27</v>
      </c>
      <c r="AB294" s="4">
        <v>1</v>
      </c>
      <c r="AC294" s="11">
        <v>1</v>
      </c>
      <c r="AD294" s="9">
        <v>0</v>
      </c>
      <c r="AE294" s="9">
        <v>0</v>
      </c>
      <c r="AF294" s="11">
        <v>1</v>
      </c>
      <c r="AG294" s="11">
        <v>1</v>
      </c>
      <c r="AH294" s="10">
        <v>2</v>
      </c>
      <c r="AI294" s="9">
        <v>0</v>
      </c>
      <c r="AJ294" s="9">
        <v>0</v>
      </c>
      <c r="AK294" s="9">
        <v>0</v>
      </c>
      <c r="AL294" s="11">
        <v>1</v>
      </c>
      <c r="AM294" s="4">
        <v>5</v>
      </c>
      <c r="AN294" s="4" t="s">
        <v>27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6">
        <v>1</v>
      </c>
      <c r="AU294" s="15">
        <v>0</v>
      </c>
    </row>
    <row r="295" spans="1:47">
      <c r="A295" s="22"/>
      <c r="B295" s="19">
        <v>302</v>
      </c>
      <c r="C295" s="19">
        <v>20170412</v>
      </c>
      <c r="D295" s="7" t="s">
        <v>28</v>
      </c>
      <c r="E295" s="7" t="s">
        <v>29</v>
      </c>
      <c r="F295" s="7" t="s">
        <v>28</v>
      </c>
      <c r="G295" s="7" t="s">
        <v>28</v>
      </c>
      <c r="H295" s="7" t="s">
        <v>29</v>
      </c>
      <c r="I295" s="7" t="s">
        <v>29</v>
      </c>
      <c r="J295" s="7" t="s">
        <v>30</v>
      </c>
      <c r="K295" s="7" t="s">
        <v>30</v>
      </c>
      <c r="L295" s="7" t="s">
        <v>30</v>
      </c>
      <c r="M295" s="7" t="s">
        <v>30</v>
      </c>
      <c r="N295" s="7" t="s">
        <v>30</v>
      </c>
      <c r="O295" s="7" t="s">
        <v>30</v>
      </c>
      <c r="P295" s="7" t="s">
        <v>30</v>
      </c>
      <c r="Q295" s="1"/>
      <c r="R295" s="8">
        <v>302</v>
      </c>
      <c r="S295" s="4">
        <v>3</v>
      </c>
      <c r="T295" s="4">
        <v>478359</v>
      </c>
      <c r="U295" s="4">
        <v>4</v>
      </c>
      <c r="V295" s="4">
        <v>7</v>
      </c>
      <c r="W295" s="4">
        <v>8</v>
      </c>
      <c r="X295" s="4">
        <v>3</v>
      </c>
      <c r="Y295" s="4">
        <v>5</v>
      </c>
      <c r="Z295" s="4">
        <v>9</v>
      </c>
      <c r="AA295" s="4" t="s">
        <v>27</v>
      </c>
      <c r="AB295" s="4">
        <v>1</v>
      </c>
      <c r="AC295" s="9">
        <v>0</v>
      </c>
      <c r="AD295" s="9">
        <v>0</v>
      </c>
      <c r="AE295" s="9">
        <v>0</v>
      </c>
      <c r="AF295" s="11">
        <v>1</v>
      </c>
      <c r="AG295" s="11">
        <v>1</v>
      </c>
      <c r="AH295" s="11">
        <v>1</v>
      </c>
      <c r="AI295" s="9">
        <v>0</v>
      </c>
      <c r="AJ295" s="11">
        <v>1</v>
      </c>
      <c r="AK295" s="11">
        <v>1</v>
      </c>
      <c r="AL295" s="11">
        <v>1</v>
      </c>
      <c r="AM295" s="4">
        <v>6</v>
      </c>
      <c r="AN295" s="4" t="s">
        <v>27</v>
      </c>
      <c r="AO295" s="15">
        <v>0</v>
      </c>
      <c r="AP295" s="15">
        <v>0</v>
      </c>
      <c r="AQ295" s="16">
        <v>1</v>
      </c>
      <c r="AR295" s="15">
        <v>0</v>
      </c>
      <c r="AS295" s="15">
        <v>0</v>
      </c>
      <c r="AT295" s="15">
        <v>0</v>
      </c>
      <c r="AU295" s="15">
        <v>0</v>
      </c>
    </row>
    <row r="296" spans="1:47">
      <c r="A296" s="22"/>
      <c r="B296" s="20"/>
      <c r="C296" s="20"/>
      <c r="D296" s="14">
        <v>478359</v>
      </c>
      <c r="E296" s="14">
        <v>696398</v>
      </c>
      <c r="F296" s="14">
        <v>478358</v>
      </c>
      <c r="G296" s="14">
        <v>478360</v>
      </c>
      <c r="H296" s="14">
        <v>696397</v>
      </c>
      <c r="I296" s="14">
        <v>696399</v>
      </c>
      <c r="J296" s="14">
        <v>481789</v>
      </c>
      <c r="K296" s="14">
        <v>84370</v>
      </c>
      <c r="L296" s="14">
        <v>172</v>
      </c>
      <c r="M296" s="14">
        <v>72</v>
      </c>
      <c r="N296" s="14">
        <v>23</v>
      </c>
      <c r="O296" s="14">
        <v>1</v>
      </c>
      <c r="P296" s="14">
        <v>9</v>
      </c>
      <c r="Q296" s="1"/>
      <c r="R296" s="8">
        <v>302</v>
      </c>
      <c r="S296" s="4">
        <v>6</v>
      </c>
      <c r="T296" s="4">
        <v>696398</v>
      </c>
      <c r="U296" s="4">
        <v>6</v>
      </c>
      <c r="V296" s="4">
        <v>9</v>
      </c>
      <c r="W296" s="4">
        <v>6</v>
      </c>
      <c r="X296" s="4">
        <v>3</v>
      </c>
      <c r="Y296" s="4">
        <v>9</v>
      </c>
      <c r="Z296" s="4">
        <v>8</v>
      </c>
      <c r="AA296" s="4" t="s">
        <v>27</v>
      </c>
      <c r="AB296" s="4">
        <v>1</v>
      </c>
      <c r="AC296" s="9">
        <v>0</v>
      </c>
      <c r="AD296" s="9">
        <v>0</v>
      </c>
      <c r="AE296" s="9">
        <v>0</v>
      </c>
      <c r="AF296" s="11">
        <v>1</v>
      </c>
      <c r="AG296" s="9">
        <v>0</v>
      </c>
      <c r="AH296" s="9">
        <v>0</v>
      </c>
      <c r="AI296" s="10">
        <v>2</v>
      </c>
      <c r="AJ296" s="9">
        <v>0</v>
      </c>
      <c r="AK296" s="11">
        <v>1</v>
      </c>
      <c r="AL296" s="10">
        <v>2</v>
      </c>
      <c r="AM296" s="4">
        <v>4</v>
      </c>
      <c r="AN296" s="4" t="s">
        <v>27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6">
        <v>1</v>
      </c>
      <c r="AU296" s="15">
        <v>0</v>
      </c>
    </row>
    <row r="297" spans="1:47">
      <c r="A297" s="22"/>
      <c r="B297" s="19">
        <v>301</v>
      </c>
      <c r="C297" s="19">
        <v>20170405</v>
      </c>
      <c r="D297" s="7" t="s">
        <v>33</v>
      </c>
      <c r="E297" s="7" t="s">
        <v>29</v>
      </c>
      <c r="F297" s="7" t="s">
        <v>33</v>
      </c>
      <c r="G297" s="7" t="s">
        <v>33</v>
      </c>
      <c r="H297" s="7" t="s">
        <v>29</v>
      </c>
      <c r="I297" s="7" t="s">
        <v>29</v>
      </c>
      <c r="J297" s="7" t="s">
        <v>30</v>
      </c>
      <c r="K297" s="7" t="s">
        <v>30</v>
      </c>
      <c r="L297" s="7" t="s">
        <v>30</v>
      </c>
      <c r="M297" s="7" t="s">
        <v>30</v>
      </c>
      <c r="N297" s="7" t="s">
        <v>30</v>
      </c>
      <c r="O297" s="7" t="s">
        <v>30</v>
      </c>
      <c r="P297" s="7" t="s">
        <v>30</v>
      </c>
      <c r="Q297" s="1"/>
      <c r="R297" s="8">
        <v>301</v>
      </c>
      <c r="S297" s="4">
        <v>2</v>
      </c>
      <c r="T297" s="4">
        <v>563466</v>
      </c>
      <c r="U297" s="4">
        <v>5</v>
      </c>
      <c r="V297" s="4">
        <v>6</v>
      </c>
      <c r="W297" s="4">
        <v>3</v>
      </c>
      <c r="X297" s="4">
        <v>4</v>
      </c>
      <c r="Y297" s="4">
        <v>6</v>
      </c>
      <c r="Z297" s="4">
        <v>6</v>
      </c>
      <c r="AA297" s="4" t="s">
        <v>27</v>
      </c>
      <c r="AB297" s="4">
        <v>1</v>
      </c>
      <c r="AC297" s="9">
        <v>0</v>
      </c>
      <c r="AD297" s="9">
        <v>0</v>
      </c>
      <c r="AE297" s="9">
        <v>0</v>
      </c>
      <c r="AF297" s="11">
        <v>1</v>
      </c>
      <c r="AG297" s="11">
        <v>1</v>
      </c>
      <c r="AH297" s="11">
        <v>1</v>
      </c>
      <c r="AI297" s="17">
        <v>3</v>
      </c>
      <c r="AJ297" s="9">
        <v>0</v>
      </c>
      <c r="AK297" s="9">
        <v>0</v>
      </c>
      <c r="AL297" s="9">
        <v>0</v>
      </c>
      <c r="AM297" s="4">
        <v>4</v>
      </c>
      <c r="AN297" s="4" t="s">
        <v>27</v>
      </c>
      <c r="AO297" s="15">
        <v>0</v>
      </c>
      <c r="AP297" s="16">
        <v>1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</row>
    <row r="298" spans="1:47">
      <c r="A298" s="22"/>
      <c r="B298" s="20"/>
      <c r="C298" s="20"/>
      <c r="D298" s="14">
        <v>563466</v>
      </c>
      <c r="E298" s="14">
        <v>805724</v>
      </c>
      <c r="F298" s="14">
        <v>563465</v>
      </c>
      <c r="G298" s="14">
        <v>563467</v>
      </c>
      <c r="H298" s="14">
        <v>805723</v>
      </c>
      <c r="I298" s="14">
        <v>805725</v>
      </c>
      <c r="J298" s="14">
        <v>509643</v>
      </c>
      <c r="K298" s="14">
        <v>98218</v>
      </c>
      <c r="L298" s="14">
        <v>655</v>
      </c>
      <c r="M298" s="14">
        <v>65</v>
      </c>
      <c r="N298" s="14">
        <v>35</v>
      </c>
      <c r="O298" s="14">
        <v>0</v>
      </c>
      <c r="P298" s="14">
        <v>1</v>
      </c>
      <c r="Q298" s="1"/>
      <c r="R298" s="8">
        <v>301</v>
      </c>
      <c r="S298" s="4">
        <v>6</v>
      </c>
      <c r="T298" s="4">
        <v>805724</v>
      </c>
      <c r="U298" s="4">
        <v>8</v>
      </c>
      <c r="V298" s="4">
        <v>0</v>
      </c>
      <c r="W298" s="4">
        <v>5</v>
      </c>
      <c r="X298" s="4">
        <v>7</v>
      </c>
      <c r="Y298" s="4">
        <v>2</v>
      </c>
      <c r="Z298" s="4">
        <v>4</v>
      </c>
      <c r="AA298" s="4" t="s">
        <v>27</v>
      </c>
      <c r="AB298" s="4">
        <v>1</v>
      </c>
      <c r="AC298" s="11">
        <v>1</v>
      </c>
      <c r="AD298" s="9">
        <v>0</v>
      </c>
      <c r="AE298" s="11">
        <v>1</v>
      </c>
      <c r="AF298" s="9">
        <v>0</v>
      </c>
      <c r="AG298" s="11">
        <v>1</v>
      </c>
      <c r="AH298" s="11">
        <v>1</v>
      </c>
      <c r="AI298" s="9">
        <v>0</v>
      </c>
      <c r="AJ298" s="11">
        <v>1</v>
      </c>
      <c r="AK298" s="11">
        <v>1</v>
      </c>
      <c r="AL298" s="9">
        <v>0</v>
      </c>
      <c r="AM298" s="4">
        <v>6</v>
      </c>
      <c r="AN298" s="4" t="s">
        <v>27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6">
        <v>1</v>
      </c>
      <c r="AU298" s="15">
        <v>0</v>
      </c>
    </row>
    <row r="299" spans="1:47">
      <c r="A299" s="22"/>
      <c r="B299" s="19">
        <v>300</v>
      </c>
      <c r="C299" s="19">
        <v>20170329</v>
      </c>
      <c r="D299" s="7" t="s">
        <v>33</v>
      </c>
      <c r="E299" s="7" t="s">
        <v>32</v>
      </c>
      <c r="F299" s="7" t="s">
        <v>33</v>
      </c>
      <c r="G299" s="7" t="s">
        <v>33</v>
      </c>
      <c r="H299" s="7" t="s">
        <v>32</v>
      </c>
      <c r="I299" s="7" t="s">
        <v>32</v>
      </c>
      <c r="J299" s="7" t="s">
        <v>30</v>
      </c>
      <c r="K299" s="7" t="s">
        <v>30</v>
      </c>
      <c r="L299" s="7" t="s">
        <v>30</v>
      </c>
      <c r="M299" s="7" t="s">
        <v>30</v>
      </c>
      <c r="N299" s="7" t="s">
        <v>30</v>
      </c>
      <c r="O299" s="7" t="s">
        <v>30</v>
      </c>
      <c r="P299" s="7" t="s">
        <v>30</v>
      </c>
      <c r="Q299" s="1"/>
      <c r="R299" s="8">
        <v>300</v>
      </c>
      <c r="S299" s="4">
        <v>2</v>
      </c>
      <c r="T299" s="4">
        <v>809927</v>
      </c>
      <c r="U299" s="4">
        <v>8</v>
      </c>
      <c r="V299" s="4">
        <v>0</v>
      </c>
      <c r="W299" s="4">
        <v>9</v>
      </c>
      <c r="X299" s="4">
        <v>9</v>
      </c>
      <c r="Y299" s="4">
        <v>2</v>
      </c>
      <c r="Z299" s="4">
        <v>7</v>
      </c>
      <c r="AA299" s="4" t="s">
        <v>27</v>
      </c>
      <c r="AB299" s="4">
        <v>1</v>
      </c>
      <c r="AC299" s="11">
        <v>1</v>
      </c>
      <c r="AD299" s="9">
        <v>0</v>
      </c>
      <c r="AE299" s="11">
        <v>1</v>
      </c>
      <c r="AF299" s="9">
        <v>0</v>
      </c>
      <c r="AG299" s="9">
        <v>0</v>
      </c>
      <c r="AH299" s="9">
        <v>0</v>
      </c>
      <c r="AI299" s="9">
        <v>0</v>
      </c>
      <c r="AJ299" s="11">
        <v>1</v>
      </c>
      <c r="AK299" s="11">
        <v>1</v>
      </c>
      <c r="AL299" s="10">
        <v>2</v>
      </c>
      <c r="AM299" s="4">
        <v>5</v>
      </c>
      <c r="AN299" s="4" t="s">
        <v>27</v>
      </c>
      <c r="AO299" s="15">
        <v>0</v>
      </c>
      <c r="AP299" s="16">
        <v>1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</row>
    <row r="300" spans="1:47">
      <c r="A300" s="22"/>
      <c r="B300" s="20"/>
      <c r="C300" s="20"/>
      <c r="D300" s="14">
        <v>809927</v>
      </c>
      <c r="E300" s="14">
        <v>526024</v>
      </c>
      <c r="F300" s="14">
        <v>809926</v>
      </c>
      <c r="G300" s="14">
        <v>809928</v>
      </c>
      <c r="H300" s="14">
        <v>526023</v>
      </c>
      <c r="I300" s="14">
        <v>526025</v>
      </c>
      <c r="J300" s="14">
        <v>250116</v>
      </c>
      <c r="K300" s="14">
        <v>24128</v>
      </c>
      <c r="L300" s="14">
        <v>453</v>
      </c>
      <c r="M300" s="14">
        <v>88</v>
      </c>
      <c r="N300" s="14">
        <v>64</v>
      </c>
      <c r="O300" s="14">
        <v>7</v>
      </c>
      <c r="P300" s="14">
        <v>1</v>
      </c>
      <c r="Q300" s="1"/>
      <c r="R300" s="8">
        <v>300</v>
      </c>
      <c r="S300" s="4">
        <v>4</v>
      </c>
      <c r="T300" s="4">
        <v>526024</v>
      </c>
      <c r="U300" s="4">
        <v>5</v>
      </c>
      <c r="V300" s="4">
        <v>2</v>
      </c>
      <c r="W300" s="4">
        <v>6</v>
      </c>
      <c r="X300" s="4">
        <v>0</v>
      </c>
      <c r="Y300" s="4">
        <v>2</v>
      </c>
      <c r="Z300" s="4">
        <v>4</v>
      </c>
      <c r="AA300" s="4" t="s">
        <v>27</v>
      </c>
      <c r="AB300" s="4">
        <v>1</v>
      </c>
      <c r="AC300" s="11">
        <v>1</v>
      </c>
      <c r="AD300" s="9">
        <v>0</v>
      </c>
      <c r="AE300" s="10">
        <v>2</v>
      </c>
      <c r="AF300" s="9">
        <v>0</v>
      </c>
      <c r="AG300" s="11">
        <v>1</v>
      </c>
      <c r="AH300" s="11">
        <v>1</v>
      </c>
      <c r="AI300" s="11">
        <v>1</v>
      </c>
      <c r="AJ300" s="9">
        <v>0</v>
      </c>
      <c r="AK300" s="9">
        <v>0</v>
      </c>
      <c r="AL300" s="9">
        <v>0</v>
      </c>
      <c r="AM300" s="4">
        <v>5</v>
      </c>
      <c r="AN300" s="4" t="s">
        <v>27</v>
      </c>
      <c r="AO300" s="15">
        <v>0</v>
      </c>
      <c r="AP300" s="15">
        <v>0</v>
      </c>
      <c r="AQ300" s="15">
        <v>0</v>
      </c>
      <c r="AR300" s="16">
        <v>1</v>
      </c>
      <c r="AS300" s="15">
        <v>0</v>
      </c>
      <c r="AT300" s="15">
        <v>0</v>
      </c>
      <c r="AU300" s="15">
        <v>0</v>
      </c>
    </row>
    <row r="301" spans="1:47">
      <c r="A301" s="22"/>
      <c r="B301" s="19">
        <v>299</v>
      </c>
      <c r="C301" s="19">
        <v>20170322</v>
      </c>
      <c r="D301" s="7" t="s">
        <v>28</v>
      </c>
      <c r="E301" s="7" t="s">
        <v>34</v>
      </c>
      <c r="F301" s="7" t="s">
        <v>28</v>
      </c>
      <c r="G301" s="7" t="s">
        <v>28</v>
      </c>
      <c r="H301" s="7" t="s">
        <v>34</v>
      </c>
      <c r="I301" s="7" t="s">
        <v>34</v>
      </c>
      <c r="J301" s="7" t="s">
        <v>30</v>
      </c>
      <c r="K301" s="7" t="s">
        <v>30</v>
      </c>
      <c r="L301" s="7" t="s">
        <v>30</v>
      </c>
      <c r="M301" s="7" t="s">
        <v>30</v>
      </c>
      <c r="N301" s="7" t="s">
        <v>30</v>
      </c>
      <c r="O301" s="7" t="s">
        <v>30</v>
      </c>
      <c r="P301" s="7" t="s">
        <v>30</v>
      </c>
      <c r="Q301" s="1"/>
      <c r="R301" s="8">
        <v>299</v>
      </c>
      <c r="S301" s="4">
        <v>3</v>
      </c>
      <c r="T301" s="4">
        <v>986997</v>
      </c>
      <c r="U301" s="4">
        <v>9</v>
      </c>
      <c r="V301" s="4">
        <v>8</v>
      </c>
      <c r="W301" s="4">
        <v>6</v>
      </c>
      <c r="X301" s="4">
        <v>9</v>
      </c>
      <c r="Y301" s="4">
        <v>9</v>
      </c>
      <c r="Z301" s="4">
        <v>7</v>
      </c>
      <c r="AA301" s="4" t="s">
        <v>27</v>
      </c>
      <c r="AB301" s="4">
        <v>1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11">
        <v>1</v>
      </c>
      <c r="AJ301" s="11">
        <v>1</v>
      </c>
      <c r="AK301" s="11">
        <v>1</v>
      </c>
      <c r="AL301" s="17">
        <v>3</v>
      </c>
      <c r="AM301" s="4">
        <v>4</v>
      </c>
      <c r="AN301" s="4" t="s">
        <v>27</v>
      </c>
      <c r="AO301" s="15">
        <v>0</v>
      </c>
      <c r="AP301" s="15">
        <v>0</v>
      </c>
      <c r="AQ301" s="16">
        <v>1</v>
      </c>
      <c r="AR301" s="15">
        <v>0</v>
      </c>
      <c r="AS301" s="15">
        <v>0</v>
      </c>
      <c r="AT301" s="15">
        <v>0</v>
      </c>
      <c r="AU301" s="15">
        <v>0</v>
      </c>
    </row>
    <row r="302" spans="1:47">
      <c r="A302" s="22"/>
      <c r="B302" s="20"/>
      <c r="C302" s="20"/>
      <c r="D302" s="14">
        <v>986997</v>
      </c>
      <c r="E302" s="14">
        <v>660459</v>
      </c>
      <c r="F302" s="14">
        <v>986996</v>
      </c>
      <c r="G302" s="14">
        <v>986998</v>
      </c>
      <c r="H302" s="14">
        <v>660458</v>
      </c>
      <c r="I302" s="14">
        <v>660460</v>
      </c>
      <c r="J302" s="14">
        <v>475661</v>
      </c>
      <c r="K302" s="14">
        <v>65339</v>
      </c>
      <c r="L302" s="14">
        <v>298</v>
      </c>
      <c r="M302" s="14">
        <v>26</v>
      </c>
      <c r="N302" s="14">
        <v>22</v>
      </c>
      <c r="O302" s="14">
        <v>4</v>
      </c>
      <c r="P302" s="14">
        <v>5</v>
      </c>
      <c r="Q302" s="1"/>
      <c r="R302" s="8">
        <v>299</v>
      </c>
      <c r="S302" s="4">
        <v>1</v>
      </c>
      <c r="T302" s="4">
        <v>660459</v>
      </c>
      <c r="U302" s="4">
        <v>6</v>
      </c>
      <c r="V302" s="4">
        <v>6</v>
      </c>
      <c r="W302" s="4">
        <v>0</v>
      </c>
      <c r="X302" s="4">
        <v>4</v>
      </c>
      <c r="Y302" s="4">
        <v>5</v>
      </c>
      <c r="Z302" s="4">
        <v>9</v>
      </c>
      <c r="AA302" s="4" t="s">
        <v>27</v>
      </c>
      <c r="AB302" s="4">
        <v>1</v>
      </c>
      <c r="AC302" s="11">
        <v>1</v>
      </c>
      <c r="AD302" s="9">
        <v>0</v>
      </c>
      <c r="AE302" s="9">
        <v>0</v>
      </c>
      <c r="AF302" s="9">
        <v>0</v>
      </c>
      <c r="AG302" s="11">
        <v>1</v>
      </c>
      <c r="AH302" s="11">
        <v>1</v>
      </c>
      <c r="AI302" s="10">
        <v>2</v>
      </c>
      <c r="AJ302" s="9">
        <v>0</v>
      </c>
      <c r="AK302" s="9">
        <v>0</v>
      </c>
      <c r="AL302" s="11">
        <v>1</v>
      </c>
      <c r="AM302" s="4">
        <v>5</v>
      </c>
      <c r="AN302" s="4" t="s">
        <v>27</v>
      </c>
      <c r="AO302" s="16">
        <v>1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</row>
    <row r="303" spans="1:47">
      <c r="A303" s="22"/>
      <c r="B303" s="19">
        <v>298</v>
      </c>
      <c r="C303" s="19">
        <v>20170315</v>
      </c>
      <c r="D303" s="7" t="s">
        <v>28</v>
      </c>
      <c r="E303" s="7" t="s">
        <v>31</v>
      </c>
      <c r="F303" s="7" t="s">
        <v>28</v>
      </c>
      <c r="G303" s="7" t="s">
        <v>28</v>
      </c>
      <c r="H303" s="7" t="s">
        <v>31</v>
      </c>
      <c r="I303" s="7" t="s">
        <v>31</v>
      </c>
      <c r="J303" s="7" t="s">
        <v>30</v>
      </c>
      <c r="K303" s="7" t="s">
        <v>30</v>
      </c>
      <c r="L303" s="7" t="s">
        <v>30</v>
      </c>
      <c r="M303" s="7" t="s">
        <v>30</v>
      </c>
      <c r="N303" s="7" t="s">
        <v>30</v>
      </c>
      <c r="O303" s="7" t="s">
        <v>30</v>
      </c>
      <c r="P303" s="7" t="s">
        <v>30</v>
      </c>
      <c r="Q303" s="1"/>
      <c r="R303" s="8">
        <v>298</v>
      </c>
      <c r="S303" s="4">
        <v>3</v>
      </c>
      <c r="T303" s="4">
        <v>573682</v>
      </c>
      <c r="U303" s="4">
        <v>5</v>
      </c>
      <c r="V303" s="4">
        <v>7</v>
      </c>
      <c r="W303" s="4">
        <v>3</v>
      </c>
      <c r="X303" s="4">
        <v>6</v>
      </c>
      <c r="Y303" s="4">
        <v>8</v>
      </c>
      <c r="Z303" s="4">
        <v>2</v>
      </c>
      <c r="AA303" s="4" t="s">
        <v>27</v>
      </c>
      <c r="AB303" s="4">
        <v>1</v>
      </c>
      <c r="AC303" s="9">
        <v>0</v>
      </c>
      <c r="AD303" s="9">
        <v>0</v>
      </c>
      <c r="AE303" s="11">
        <v>1</v>
      </c>
      <c r="AF303" s="11">
        <v>1</v>
      </c>
      <c r="AG303" s="9">
        <v>0</v>
      </c>
      <c r="AH303" s="11">
        <v>1</v>
      </c>
      <c r="AI303" s="11">
        <v>1</v>
      </c>
      <c r="AJ303" s="11">
        <v>1</v>
      </c>
      <c r="AK303" s="11">
        <v>1</v>
      </c>
      <c r="AL303" s="9">
        <v>0</v>
      </c>
      <c r="AM303" s="4">
        <v>6</v>
      </c>
      <c r="AN303" s="4" t="s">
        <v>27</v>
      </c>
      <c r="AO303" s="15">
        <v>0</v>
      </c>
      <c r="AP303" s="15">
        <v>0</v>
      </c>
      <c r="AQ303" s="16">
        <v>1</v>
      </c>
      <c r="AR303" s="15">
        <v>0</v>
      </c>
      <c r="AS303" s="15">
        <v>0</v>
      </c>
      <c r="AT303" s="15">
        <v>0</v>
      </c>
      <c r="AU303" s="15">
        <v>0</v>
      </c>
    </row>
    <row r="304" spans="1:47">
      <c r="A304" s="22"/>
      <c r="B304" s="20"/>
      <c r="C304" s="20"/>
      <c r="D304" s="14">
        <v>573682</v>
      </c>
      <c r="E304" s="14">
        <v>477701</v>
      </c>
      <c r="F304" s="14">
        <v>573681</v>
      </c>
      <c r="G304" s="14">
        <v>573683</v>
      </c>
      <c r="H304" s="14">
        <v>477700</v>
      </c>
      <c r="I304" s="14">
        <v>477702</v>
      </c>
      <c r="J304" s="14">
        <v>647957</v>
      </c>
      <c r="K304" s="14">
        <v>96525</v>
      </c>
      <c r="L304" s="14">
        <v>218</v>
      </c>
      <c r="M304" s="14">
        <v>66</v>
      </c>
      <c r="N304" s="14">
        <v>5</v>
      </c>
      <c r="O304" s="14">
        <v>4</v>
      </c>
      <c r="P304" s="14">
        <v>9</v>
      </c>
      <c r="Q304" s="1"/>
      <c r="R304" s="8">
        <v>298</v>
      </c>
      <c r="S304" s="4">
        <v>5</v>
      </c>
      <c r="T304" s="4">
        <v>477701</v>
      </c>
      <c r="U304" s="4">
        <v>4</v>
      </c>
      <c r="V304" s="4">
        <v>7</v>
      </c>
      <c r="W304" s="4">
        <v>7</v>
      </c>
      <c r="X304" s="4">
        <v>7</v>
      </c>
      <c r="Y304" s="4">
        <v>0</v>
      </c>
      <c r="Z304" s="4">
        <v>1</v>
      </c>
      <c r="AA304" s="4" t="s">
        <v>27</v>
      </c>
      <c r="AB304" s="4">
        <v>1</v>
      </c>
      <c r="AC304" s="11">
        <v>1</v>
      </c>
      <c r="AD304" s="11">
        <v>1</v>
      </c>
      <c r="AE304" s="9">
        <v>0</v>
      </c>
      <c r="AF304" s="9">
        <v>0</v>
      </c>
      <c r="AG304" s="11">
        <v>1</v>
      </c>
      <c r="AH304" s="9">
        <v>0</v>
      </c>
      <c r="AI304" s="9">
        <v>0</v>
      </c>
      <c r="AJ304" s="17">
        <v>3</v>
      </c>
      <c r="AK304" s="9">
        <v>0</v>
      </c>
      <c r="AL304" s="9">
        <v>0</v>
      </c>
      <c r="AM304" s="4">
        <v>4</v>
      </c>
      <c r="AN304" s="4" t="s">
        <v>27</v>
      </c>
      <c r="AO304" s="15">
        <v>0</v>
      </c>
      <c r="AP304" s="15">
        <v>0</v>
      </c>
      <c r="AQ304" s="15">
        <v>0</v>
      </c>
      <c r="AR304" s="15">
        <v>0</v>
      </c>
      <c r="AS304" s="16">
        <v>1</v>
      </c>
      <c r="AT304" s="15">
        <v>0</v>
      </c>
      <c r="AU304" s="15">
        <v>0</v>
      </c>
    </row>
    <row r="305" spans="1:47">
      <c r="A305" s="22"/>
      <c r="B305" s="19">
        <v>297</v>
      </c>
      <c r="C305" s="19">
        <v>20170308</v>
      </c>
      <c r="D305" s="7" t="s">
        <v>34</v>
      </c>
      <c r="E305" s="7" t="s">
        <v>29</v>
      </c>
      <c r="F305" s="7" t="s">
        <v>34</v>
      </c>
      <c r="G305" s="7" t="s">
        <v>34</v>
      </c>
      <c r="H305" s="7" t="s">
        <v>29</v>
      </c>
      <c r="I305" s="7" t="s">
        <v>29</v>
      </c>
      <c r="J305" s="7" t="s">
        <v>30</v>
      </c>
      <c r="K305" s="7" t="s">
        <v>30</v>
      </c>
      <c r="L305" s="7" t="s">
        <v>30</v>
      </c>
      <c r="M305" s="7" t="s">
        <v>30</v>
      </c>
      <c r="N305" s="7" t="s">
        <v>30</v>
      </c>
      <c r="O305" s="7" t="s">
        <v>30</v>
      </c>
      <c r="P305" s="7" t="s">
        <v>30</v>
      </c>
      <c r="Q305" s="1"/>
      <c r="R305" s="8">
        <v>297</v>
      </c>
      <c r="S305" s="4">
        <v>1</v>
      </c>
      <c r="T305" s="4">
        <v>394779</v>
      </c>
      <c r="U305" s="4">
        <v>3</v>
      </c>
      <c r="V305" s="4">
        <v>9</v>
      </c>
      <c r="W305" s="4">
        <v>4</v>
      </c>
      <c r="X305" s="4">
        <v>7</v>
      </c>
      <c r="Y305" s="4">
        <v>7</v>
      </c>
      <c r="Z305" s="4">
        <v>9</v>
      </c>
      <c r="AA305" s="4" t="s">
        <v>27</v>
      </c>
      <c r="AB305" s="4">
        <v>1</v>
      </c>
      <c r="AC305" s="9">
        <v>0</v>
      </c>
      <c r="AD305" s="9">
        <v>0</v>
      </c>
      <c r="AE305" s="9">
        <v>0</v>
      </c>
      <c r="AF305" s="11">
        <v>1</v>
      </c>
      <c r="AG305" s="11">
        <v>1</v>
      </c>
      <c r="AH305" s="9">
        <v>0</v>
      </c>
      <c r="AI305" s="9">
        <v>0</v>
      </c>
      <c r="AJ305" s="10">
        <v>2</v>
      </c>
      <c r="AK305" s="9">
        <v>0</v>
      </c>
      <c r="AL305" s="10">
        <v>2</v>
      </c>
      <c r="AM305" s="4">
        <v>4</v>
      </c>
      <c r="AN305" s="4" t="s">
        <v>27</v>
      </c>
      <c r="AO305" s="16">
        <v>1</v>
      </c>
      <c r="AP305" s="15">
        <v>0</v>
      </c>
      <c r="AQ305" s="15">
        <v>0</v>
      </c>
      <c r="AR305" s="15">
        <v>0</v>
      </c>
      <c r="AS305" s="15">
        <v>0</v>
      </c>
      <c r="AT305" s="15">
        <v>0</v>
      </c>
      <c r="AU305" s="15">
        <v>0</v>
      </c>
    </row>
    <row r="306" spans="1:47">
      <c r="A306" s="22"/>
      <c r="B306" s="20"/>
      <c r="C306" s="20"/>
      <c r="D306" s="14">
        <v>394779</v>
      </c>
      <c r="E306" s="14">
        <v>658109</v>
      </c>
      <c r="F306" s="14">
        <v>394778</v>
      </c>
      <c r="G306" s="14">
        <v>394780</v>
      </c>
      <c r="H306" s="14">
        <v>658108</v>
      </c>
      <c r="I306" s="14">
        <v>658110</v>
      </c>
      <c r="J306" s="14">
        <v>699401</v>
      </c>
      <c r="K306" s="14">
        <v>18703</v>
      </c>
      <c r="L306" s="14">
        <v>108</v>
      </c>
      <c r="M306" s="14">
        <v>76</v>
      </c>
      <c r="N306" s="14">
        <v>40</v>
      </c>
      <c r="O306" s="14">
        <v>3</v>
      </c>
      <c r="P306" s="14">
        <v>8</v>
      </c>
      <c r="Q306" s="1"/>
      <c r="R306" s="8">
        <v>297</v>
      </c>
      <c r="S306" s="4">
        <v>6</v>
      </c>
      <c r="T306" s="4">
        <v>658109</v>
      </c>
      <c r="U306" s="4">
        <v>6</v>
      </c>
      <c r="V306" s="4">
        <v>5</v>
      </c>
      <c r="W306" s="4">
        <v>8</v>
      </c>
      <c r="X306" s="4">
        <v>1</v>
      </c>
      <c r="Y306" s="4">
        <v>0</v>
      </c>
      <c r="Z306" s="4">
        <v>9</v>
      </c>
      <c r="AA306" s="4" t="s">
        <v>27</v>
      </c>
      <c r="AB306" s="4">
        <v>1</v>
      </c>
      <c r="AC306" s="11">
        <v>1</v>
      </c>
      <c r="AD306" s="11">
        <v>1</v>
      </c>
      <c r="AE306" s="9">
        <v>0</v>
      </c>
      <c r="AF306" s="9">
        <v>0</v>
      </c>
      <c r="AG306" s="9">
        <v>0</v>
      </c>
      <c r="AH306" s="11">
        <v>1</v>
      </c>
      <c r="AI306" s="11">
        <v>1</v>
      </c>
      <c r="AJ306" s="9">
        <v>0</v>
      </c>
      <c r="AK306" s="11">
        <v>1</v>
      </c>
      <c r="AL306" s="11">
        <v>1</v>
      </c>
      <c r="AM306" s="4">
        <v>6</v>
      </c>
      <c r="AN306" s="4" t="s">
        <v>27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6">
        <v>1</v>
      </c>
      <c r="AU306" s="15">
        <v>0</v>
      </c>
    </row>
    <row r="307" spans="1:47">
      <c r="A307" s="22"/>
      <c r="B307" s="19">
        <v>296</v>
      </c>
      <c r="C307" s="19">
        <v>20170301</v>
      </c>
      <c r="D307" s="7" t="s">
        <v>34</v>
      </c>
      <c r="E307" s="7" t="s">
        <v>34</v>
      </c>
      <c r="F307" s="7" t="s">
        <v>34</v>
      </c>
      <c r="G307" s="7" t="s">
        <v>34</v>
      </c>
      <c r="H307" s="7" t="s">
        <v>34</v>
      </c>
      <c r="I307" s="7" t="s">
        <v>34</v>
      </c>
      <c r="J307" s="7" t="s">
        <v>30</v>
      </c>
      <c r="K307" s="7" t="s">
        <v>30</v>
      </c>
      <c r="L307" s="7" t="s">
        <v>30</v>
      </c>
      <c r="M307" s="7" t="s">
        <v>30</v>
      </c>
      <c r="N307" s="7" t="s">
        <v>30</v>
      </c>
      <c r="O307" s="7" t="s">
        <v>30</v>
      </c>
      <c r="P307" s="7" t="s">
        <v>30</v>
      </c>
      <c r="Q307" s="1"/>
      <c r="R307" s="8">
        <v>296</v>
      </c>
      <c r="S307" s="4">
        <v>1</v>
      </c>
      <c r="T307" s="4">
        <v>582661</v>
      </c>
      <c r="U307" s="4">
        <v>5</v>
      </c>
      <c r="V307" s="4">
        <v>8</v>
      </c>
      <c r="W307" s="4">
        <v>2</v>
      </c>
      <c r="X307" s="4">
        <v>6</v>
      </c>
      <c r="Y307" s="4">
        <v>6</v>
      </c>
      <c r="Z307" s="4">
        <v>1</v>
      </c>
      <c r="AA307" s="4" t="s">
        <v>27</v>
      </c>
      <c r="AB307" s="4">
        <v>1</v>
      </c>
      <c r="AC307" s="9">
        <v>0</v>
      </c>
      <c r="AD307" s="11">
        <v>1</v>
      </c>
      <c r="AE307" s="11">
        <v>1</v>
      </c>
      <c r="AF307" s="9">
        <v>0</v>
      </c>
      <c r="AG307" s="9">
        <v>0</v>
      </c>
      <c r="AH307" s="11">
        <v>1</v>
      </c>
      <c r="AI307" s="10">
        <v>2</v>
      </c>
      <c r="AJ307" s="9">
        <v>0</v>
      </c>
      <c r="AK307" s="11">
        <v>1</v>
      </c>
      <c r="AL307" s="9">
        <v>0</v>
      </c>
      <c r="AM307" s="4">
        <v>5</v>
      </c>
      <c r="AN307" s="4" t="s">
        <v>27</v>
      </c>
      <c r="AO307" s="16">
        <v>1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</row>
    <row r="308" spans="1:47">
      <c r="A308" s="22"/>
      <c r="B308" s="20"/>
      <c r="C308" s="20"/>
      <c r="D308" s="14">
        <v>582661</v>
      </c>
      <c r="E308" s="14">
        <v>198255</v>
      </c>
      <c r="F308" s="14">
        <v>582660</v>
      </c>
      <c r="G308" s="14">
        <v>582662</v>
      </c>
      <c r="H308" s="14">
        <v>198254</v>
      </c>
      <c r="I308" s="14">
        <v>198256</v>
      </c>
      <c r="J308" s="14">
        <v>348711</v>
      </c>
      <c r="K308" s="14">
        <v>67854</v>
      </c>
      <c r="L308" s="14">
        <v>304</v>
      </c>
      <c r="M308" s="14">
        <v>72</v>
      </c>
      <c r="N308" s="14">
        <v>67</v>
      </c>
      <c r="O308" s="14">
        <v>5</v>
      </c>
      <c r="P308" s="14">
        <v>4</v>
      </c>
      <c r="Q308" s="1"/>
      <c r="R308" s="8">
        <v>296</v>
      </c>
      <c r="S308" s="4">
        <v>1</v>
      </c>
      <c r="T308" s="4">
        <v>198255</v>
      </c>
      <c r="U308" s="4">
        <v>1</v>
      </c>
      <c r="V308" s="4">
        <v>9</v>
      </c>
      <c r="W308" s="4">
        <v>8</v>
      </c>
      <c r="X308" s="4">
        <v>2</v>
      </c>
      <c r="Y308" s="4">
        <v>5</v>
      </c>
      <c r="Z308" s="4">
        <v>5</v>
      </c>
      <c r="AA308" s="4" t="s">
        <v>27</v>
      </c>
      <c r="AB308" s="4">
        <v>1</v>
      </c>
      <c r="AC308" s="9">
        <v>0</v>
      </c>
      <c r="AD308" s="11">
        <v>1</v>
      </c>
      <c r="AE308" s="11">
        <v>1</v>
      </c>
      <c r="AF308" s="9">
        <v>0</v>
      </c>
      <c r="AG308" s="9">
        <v>0</v>
      </c>
      <c r="AH308" s="10">
        <v>2</v>
      </c>
      <c r="AI308" s="9">
        <v>0</v>
      </c>
      <c r="AJ308" s="9">
        <v>0</v>
      </c>
      <c r="AK308" s="11">
        <v>1</v>
      </c>
      <c r="AL308" s="11">
        <v>1</v>
      </c>
      <c r="AM308" s="4">
        <v>5</v>
      </c>
      <c r="AN308" s="4" t="s">
        <v>27</v>
      </c>
      <c r="AO308" s="16">
        <v>1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</row>
    <row r="309" spans="1:47">
      <c r="A309" s="22"/>
      <c r="B309" s="19">
        <v>295</v>
      </c>
      <c r="C309" s="19">
        <v>20170222</v>
      </c>
      <c r="D309" s="7" t="s">
        <v>34</v>
      </c>
      <c r="E309" s="7" t="s">
        <v>35</v>
      </c>
      <c r="F309" s="7" t="s">
        <v>34</v>
      </c>
      <c r="G309" s="7" t="s">
        <v>34</v>
      </c>
      <c r="H309" s="7" t="s">
        <v>35</v>
      </c>
      <c r="I309" s="7" t="s">
        <v>35</v>
      </c>
      <c r="J309" s="7" t="s">
        <v>30</v>
      </c>
      <c r="K309" s="7" t="s">
        <v>30</v>
      </c>
      <c r="L309" s="7" t="s">
        <v>30</v>
      </c>
      <c r="M309" s="7" t="s">
        <v>30</v>
      </c>
      <c r="N309" s="7" t="s">
        <v>30</v>
      </c>
      <c r="O309" s="7" t="s">
        <v>30</v>
      </c>
      <c r="P309" s="7" t="s">
        <v>30</v>
      </c>
      <c r="Q309" s="1"/>
      <c r="R309" s="8">
        <v>295</v>
      </c>
      <c r="S309" s="4">
        <v>1</v>
      </c>
      <c r="T309" s="4">
        <v>320363</v>
      </c>
      <c r="U309" s="4">
        <v>3</v>
      </c>
      <c r="V309" s="4">
        <v>2</v>
      </c>
      <c r="W309" s="4">
        <v>0</v>
      </c>
      <c r="X309" s="4">
        <v>3</v>
      </c>
      <c r="Y309" s="4">
        <v>6</v>
      </c>
      <c r="Z309" s="4">
        <v>3</v>
      </c>
      <c r="AA309" s="4" t="s">
        <v>27</v>
      </c>
      <c r="AB309" s="4">
        <v>1</v>
      </c>
      <c r="AC309" s="11">
        <v>1</v>
      </c>
      <c r="AD309" s="9">
        <v>0</v>
      </c>
      <c r="AE309" s="11">
        <v>1</v>
      </c>
      <c r="AF309" s="17">
        <v>3</v>
      </c>
      <c r="AG309" s="9">
        <v>0</v>
      </c>
      <c r="AH309" s="9">
        <v>0</v>
      </c>
      <c r="AI309" s="11">
        <v>1</v>
      </c>
      <c r="AJ309" s="9">
        <v>0</v>
      </c>
      <c r="AK309" s="9">
        <v>0</v>
      </c>
      <c r="AL309" s="9">
        <v>0</v>
      </c>
      <c r="AM309" s="4">
        <v>4</v>
      </c>
      <c r="AN309" s="4" t="s">
        <v>27</v>
      </c>
      <c r="AO309" s="16">
        <v>1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>
        <v>0</v>
      </c>
    </row>
    <row r="310" spans="1:47">
      <c r="A310" s="22"/>
      <c r="B310" s="20"/>
      <c r="C310" s="20"/>
      <c r="D310" s="14">
        <v>320363</v>
      </c>
      <c r="E310" s="14">
        <v>883126</v>
      </c>
      <c r="F310" s="14">
        <v>320362</v>
      </c>
      <c r="G310" s="14">
        <v>320364</v>
      </c>
      <c r="H310" s="14">
        <v>883125</v>
      </c>
      <c r="I310" s="14">
        <v>883127</v>
      </c>
      <c r="J310" s="14">
        <v>654816</v>
      </c>
      <c r="K310" s="14">
        <v>12041</v>
      </c>
      <c r="L310" s="14">
        <v>256</v>
      </c>
      <c r="M310" s="14">
        <v>93</v>
      </c>
      <c r="N310" s="14">
        <v>70</v>
      </c>
      <c r="O310" s="14">
        <v>9</v>
      </c>
      <c r="P310" s="14">
        <v>7</v>
      </c>
      <c r="Q310" s="1"/>
      <c r="R310" s="8">
        <v>295</v>
      </c>
      <c r="S310" s="4">
        <v>7</v>
      </c>
      <c r="T310" s="4">
        <v>883126</v>
      </c>
      <c r="U310" s="4">
        <v>8</v>
      </c>
      <c r="V310" s="4">
        <v>8</v>
      </c>
      <c r="W310" s="4">
        <v>3</v>
      </c>
      <c r="X310" s="4">
        <v>1</v>
      </c>
      <c r="Y310" s="4">
        <v>2</v>
      </c>
      <c r="Z310" s="4">
        <v>6</v>
      </c>
      <c r="AA310" s="4" t="s">
        <v>27</v>
      </c>
      <c r="AB310" s="4">
        <v>1</v>
      </c>
      <c r="AC310" s="9">
        <v>0</v>
      </c>
      <c r="AD310" s="11">
        <v>1</v>
      </c>
      <c r="AE310" s="11">
        <v>1</v>
      </c>
      <c r="AF310" s="11">
        <v>1</v>
      </c>
      <c r="AG310" s="9">
        <v>0</v>
      </c>
      <c r="AH310" s="9">
        <v>0</v>
      </c>
      <c r="AI310" s="11">
        <v>1</v>
      </c>
      <c r="AJ310" s="9">
        <v>0</v>
      </c>
      <c r="AK310" s="10">
        <v>2</v>
      </c>
      <c r="AL310" s="9">
        <v>0</v>
      </c>
      <c r="AM310" s="4">
        <v>5</v>
      </c>
      <c r="AN310" s="4" t="s">
        <v>27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6">
        <v>1</v>
      </c>
    </row>
    <row r="311" spans="1:47">
      <c r="A311" s="22"/>
      <c r="B311" s="19">
        <v>294</v>
      </c>
      <c r="C311" s="19">
        <v>20170215</v>
      </c>
      <c r="D311" s="7" t="s">
        <v>28</v>
      </c>
      <c r="E311" s="7" t="s">
        <v>31</v>
      </c>
      <c r="F311" s="7" t="s">
        <v>28</v>
      </c>
      <c r="G311" s="7" t="s">
        <v>28</v>
      </c>
      <c r="H311" s="7" t="s">
        <v>31</v>
      </c>
      <c r="I311" s="7" t="s">
        <v>31</v>
      </c>
      <c r="J311" s="7" t="s">
        <v>30</v>
      </c>
      <c r="K311" s="7" t="s">
        <v>30</v>
      </c>
      <c r="L311" s="7" t="s">
        <v>30</v>
      </c>
      <c r="M311" s="7" t="s">
        <v>30</v>
      </c>
      <c r="N311" s="7" t="s">
        <v>30</v>
      </c>
      <c r="O311" s="7" t="s">
        <v>30</v>
      </c>
      <c r="P311" s="7" t="s">
        <v>30</v>
      </c>
      <c r="Q311" s="1"/>
      <c r="R311" s="8">
        <v>294</v>
      </c>
      <c r="S311" s="4">
        <v>3</v>
      </c>
      <c r="T311" s="4">
        <v>423873</v>
      </c>
      <c r="U311" s="4">
        <v>4</v>
      </c>
      <c r="V311" s="4">
        <v>2</v>
      </c>
      <c r="W311" s="4">
        <v>3</v>
      </c>
      <c r="X311" s="4">
        <v>8</v>
      </c>
      <c r="Y311" s="4">
        <v>7</v>
      </c>
      <c r="Z311" s="4">
        <v>3</v>
      </c>
      <c r="AA311" s="4" t="s">
        <v>27</v>
      </c>
      <c r="AB311" s="4">
        <v>1</v>
      </c>
      <c r="AC311" s="9">
        <v>0</v>
      </c>
      <c r="AD311" s="9">
        <v>0</v>
      </c>
      <c r="AE311" s="11">
        <v>1</v>
      </c>
      <c r="AF311" s="10">
        <v>2</v>
      </c>
      <c r="AG311" s="11">
        <v>1</v>
      </c>
      <c r="AH311" s="9">
        <v>0</v>
      </c>
      <c r="AI311" s="9">
        <v>0</v>
      </c>
      <c r="AJ311" s="11">
        <v>1</v>
      </c>
      <c r="AK311" s="11">
        <v>1</v>
      </c>
      <c r="AL311" s="9">
        <v>0</v>
      </c>
      <c r="AM311" s="4">
        <v>5</v>
      </c>
      <c r="AN311" s="4" t="s">
        <v>27</v>
      </c>
      <c r="AO311" s="15">
        <v>0</v>
      </c>
      <c r="AP311" s="15">
        <v>0</v>
      </c>
      <c r="AQ311" s="16">
        <v>1</v>
      </c>
      <c r="AR311" s="15">
        <v>0</v>
      </c>
      <c r="AS311" s="15">
        <v>0</v>
      </c>
      <c r="AT311" s="15">
        <v>0</v>
      </c>
      <c r="AU311" s="15">
        <v>0</v>
      </c>
    </row>
    <row r="312" spans="1:47">
      <c r="A312" s="22"/>
      <c r="B312" s="20"/>
      <c r="C312" s="20"/>
      <c r="D312" s="14">
        <v>423873</v>
      </c>
      <c r="E312" s="14">
        <v>410059</v>
      </c>
      <c r="F312" s="14">
        <v>423872</v>
      </c>
      <c r="G312" s="14">
        <v>423874</v>
      </c>
      <c r="H312" s="14">
        <v>410058</v>
      </c>
      <c r="I312" s="14">
        <v>410060</v>
      </c>
      <c r="J312" s="14">
        <v>338041</v>
      </c>
      <c r="K312" s="14">
        <v>96667</v>
      </c>
      <c r="L312" s="14">
        <v>859</v>
      </c>
      <c r="M312" s="14">
        <v>69</v>
      </c>
      <c r="N312" s="14">
        <v>76</v>
      </c>
      <c r="O312" s="14">
        <v>1</v>
      </c>
      <c r="P312" s="14">
        <v>2</v>
      </c>
      <c r="Q312" s="1"/>
      <c r="R312" s="8">
        <v>294</v>
      </c>
      <c r="S312" s="4">
        <v>5</v>
      </c>
      <c r="T312" s="4">
        <v>410059</v>
      </c>
      <c r="U312" s="4">
        <v>4</v>
      </c>
      <c r="V312" s="4">
        <v>1</v>
      </c>
      <c r="W312" s="4">
        <v>0</v>
      </c>
      <c r="X312" s="4">
        <v>0</v>
      </c>
      <c r="Y312" s="4">
        <v>5</v>
      </c>
      <c r="Z312" s="4">
        <v>9</v>
      </c>
      <c r="AA312" s="4" t="s">
        <v>27</v>
      </c>
      <c r="AB312" s="4">
        <v>1</v>
      </c>
      <c r="AC312" s="10">
        <v>2</v>
      </c>
      <c r="AD312" s="11">
        <v>1</v>
      </c>
      <c r="AE312" s="9">
        <v>0</v>
      </c>
      <c r="AF312" s="9">
        <v>0</v>
      </c>
      <c r="AG312" s="11">
        <v>1</v>
      </c>
      <c r="AH312" s="11">
        <v>1</v>
      </c>
      <c r="AI312" s="9">
        <v>0</v>
      </c>
      <c r="AJ312" s="9">
        <v>0</v>
      </c>
      <c r="AK312" s="9">
        <v>0</v>
      </c>
      <c r="AL312" s="11">
        <v>1</v>
      </c>
      <c r="AM312" s="4">
        <v>5</v>
      </c>
      <c r="AN312" s="4" t="s">
        <v>27</v>
      </c>
      <c r="AO312" s="15">
        <v>0</v>
      </c>
      <c r="AP312" s="15">
        <v>0</v>
      </c>
      <c r="AQ312" s="15">
        <v>0</v>
      </c>
      <c r="AR312" s="15">
        <v>0</v>
      </c>
      <c r="AS312" s="16">
        <v>1</v>
      </c>
      <c r="AT312" s="15">
        <v>0</v>
      </c>
      <c r="AU312" s="15">
        <v>0</v>
      </c>
    </row>
    <row r="313" spans="1:47">
      <c r="A313" s="22"/>
      <c r="B313" s="19">
        <v>293</v>
      </c>
      <c r="C313" s="19">
        <v>20170208</v>
      </c>
      <c r="D313" s="7" t="s">
        <v>35</v>
      </c>
      <c r="E313" s="7" t="s">
        <v>34</v>
      </c>
      <c r="F313" s="7" t="s">
        <v>35</v>
      </c>
      <c r="G313" s="7" t="s">
        <v>35</v>
      </c>
      <c r="H313" s="7" t="s">
        <v>34</v>
      </c>
      <c r="I313" s="7" t="s">
        <v>34</v>
      </c>
      <c r="J313" s="7" t="s">
        <v>30</v>
      </c>
      <c r="K313" s="7" t="s">
        <v>30</v>
      </c>
      <c r="L313" s="7" t="s">
        <v>30</v>
      </c>
      <c r="M313" s="7" t="s">
        <v>30</v>
      </c>
      <c r="N313" s="7" t="s">
        <v>30</v>
      </c>
      <c r="O313" s="7" t="s">
        <v>30</v>
      </c>
      <c r="P313" s="7" t="s">
        <v>30</v>
      </c>
      <c r="Q313" s="1"/>
      <c r="R313" s="8">
        <v>293</v>
      </c>
      <c r="S313" s="4">
        <v>7</v>
      </c>
      <c r="T313" s="4">
        <v>973059</v>
      </c>
      <c r="U313" s="4">
        <v>9</v>
      </c>
      <c r="V313" s="4">
        <v>7</v>
      </c>
      <c r="W313" s="4">
        <v>3</v>
      </c>
      <c r="X313" s="4">
        <v>0</v>
      </c>
      <c r="Y313" s="4">
        <v>5</v>
      </c>
      <c r="Z313" s="4">
        <v>9</v>
      </c>
      <c r="AA313" s="4" t="s">
        <v>27</v>
      </c>
      <c r="AB313" s="4">
        <v>1</v>
      </c>
      <c r="AC313" s="11">
        <v>1</v>
      </c>
      <c r="AD313" s="9">
        <v>0</v>
      </c>
      <c r="AE313" s="9">
        <v>0</v>
      </c>
      <c r="AF313" s="11">
        <v>1</v>
      </c>
      <c r="AG313" s="9">
        <v>0</v>
      </c>
      <c r="AH313" s="11">
        <v>1</v>
      </c>
      <c r="AI313" s="9">
        <v>0</v>
      </c>
      <c r="AJ313" s="11">
        <v>1</v>
      </c>
      <c r="AK313" s="9">
        <v>0</v>
      </c>
      <c r="AL313" s="10">
        <v>2</v>
      </c>
      <c r="AM313" s="4">
        <v>5</v>
      </c>
      <c r="AN313" s="4" t="s">
        <v>27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6">
        <v>1</v>
      </c>
    </row>
    <row r="314" spans="1:47">
      <c r="A314" s="22"/>
      <c r="B314" s="20"/>
      <c r="C314" s="20"/>
      <c r="D314" s="14">
        <v>973059</v>
      </c>
      <c r="E314" s="14">
        <v>645804</v>
      </c>
      <c r="F314" s="14">
        <v>973058</v>
      </c>
      <c r="G314" s="14">
        <v>973060</v>
      </c>
      <c r="H314" s="14">
        <v>645803</v>
      </c>
      <c r="I314" s="14">
        <v>645805</v>
      </c>
      <c r="J314" s="14">
        <v>226453</v>
      </c>
      <c r="K314" s="14">
        <v>94999</v>
      </c>
      <c r="L314" s="14">
        <v>651</v>
      </c>
      <c r="M314" s="14">
        <v>41</v>
      </c>
      <c r="N314" s="14">
        <v>50</v>
      </c>
      <c r="O314" s="14">
        <v>0</v>
      </c>
      <c r="P314" s="14">
        <v>1</v>
      </c>
      <c r="Q314" s="1"/>
      <c r="R314" s="8">
        <v>293</v>
      </c>
      <c r="S314" s="4">
        <v>1</v>
      </c>
      <c r="T314" s="4">
        <v>645804</v>
      </c>
      <c r="U314" s="4">
        <v>6</v>
      </c>
      <c r="V314" s="4">
        <v>4</v>
      </c>
      <c r="W314" s="4">
        <v>5</v>
      </c>
      <c r="X314" s="4">
        <v>8</v>
      </c>
      <c r="Y314" s="4">
        <v>0</v>
      </c>
      <c r="Z314" s="4">
        <v>4</v>
      </c>
      <c r="AA314" s="4" t="s">
        <v>27</v>
      </c>
      <c r="AB314" s="4">
        <v>1</v>
      </c>
      <c r="AC314" s="11">
        <v>1</v>
      </c>
      <c r="AD314" s="9">
        <v>0</v>
      </c>
      <c r="AE314" s="9">
        <v>0</v>
      </c>
      <c r="AF314" s="9">
        <v>0</v>
      </c>
      <c r="AG314" s="10">
        <v>2</v>
      </c>
      <c r="AH314" s="11">
        <v>1</v>
      </c>
      <c r="AI314" s="11">
        <v>1</v>
      </c>
      <c r="AJ314" s="9">
        <v>0</v>
      </c>
      <c r="AK314" s="11">
        <v>1</v>
      </c>
      <c r="AL314" s="9">
        <v>0</v>
      </c>
      <c r="AM314" s="4">
        <v>5</v>
      </c>
      <c r="AN314" s="4" t="s">
        <v>27</v>
      </c>
      <c r="AO314" s="16">
        <v>1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</row>
    <row r="315" spans="1:47">
      <c r="A315" s="22"/>
      <c r="B315" s="19">
        <v>292</v>
      </c>
      <c r="C315" s="19">
        <v>20170201</v>
      </c>
      <c r="D315" s="7" t="s">
        <v>28</v>
      </c>
      <c r="E315" s="7" t="s">
        <v>35</v>
      </c>
      <c r="F315" s="7" t="s">
        <v>28</v>
      </c>
      <c r="G315" s="7" t="s">
        <v>28</v>
      </c>
      <c r="H315" s="7" t="s">
        <v>35</v>
      </c>
      <c r="I315" s="7" t="s">
        <v>35</v>
      </c>
      <c r="J315" s="7" t="s">
        <v>30</v>
      </c>
      <c r="K315" s="7" t="s">
        <v>30</v>
      </c>
      <c r="L315" s="7" t="s">
        <v>30</v>
      </c>
      <c r="M315" s="7" t="s">
        <v>30</v>
      </c>
      <c r="N315" s="7" t="s">
        <v>30</v>
      </c>
      <c r="O315" s="7" t="s">
        <v>30</v>
      </c>
      <c r="P315" s="7" t="s">
        <v>30</v>
      </c>
      <c r="Q315" s="1"/>
      <c r="R315" s="8">
        <v>292</v>
      </c>
      <c r="S315" s="4">
        <v>3</v>
      </c>
      <c r="T315" s="4">
        <v>528858</v>
      </c>
      <c r="U315" s="4">
        <v>5</v>
      </c>
      <c r="V315" s="4">
        <v>2</v>
      </c>
      <c r="W315" s="4">
        <v>8</v>
      </c>
      <c r="X315" s="4">
        <v>8</v>
      </c>
      <c r="Y315" s="4">
        <v>5</v>
      </c>
      <c r="Z315" s="4">
        <v>8</v>
      </c>
      <c r="AA315" s="4" t="s">
        <v>27</v>
      </c>
      <c r="AB315" s="4">
        <v>1</v>
      </c>
      <c r="AC315" s="9">
        <v>0</v>
      </c>
      <c r="AD315" s="9">
        <v>0</v>
      </c>
      <c r="AE315" s="11">
        <v>1</v>
      </c>
      <c r="AF315" s="9">
        <v>0</v>
      </c>
      <c r="AG315" s="9">
        <v>0</v>
      </c>
      <c r="AH315" s="10">
        <v>2</v>
      </c>
      <c r="AI315" s="9">
        <v>0</v>
      </c>
      <c r="AJ315" s="9">
        <v>0</v>
      </c>
      <c r="AK315" s="17">
        <v>3</v>
      </c>
      <c r="AL315" s="9">
        <v>0</v>
      </c>
      <c r="AM315" s="4">
        <v>3</v>
      </c>
      <c r="AN315" s="4" t="s">
        <v>27</v>
      </c>
      <c r="AO315" s="15">
        <v>0</v>
      </c>
      <c r="AP315" s="15">
        <v>0</v>
      </c>
      <c r="AQ315" s="16">
        <v>1</v>
      </c>
      <c r="AR315" s="15">
        <v>0</v>
      </c>
      <c r="AS315" s="15">
        <v>0</v>
      </c>
      <c r="AT315" s="15">
        <v>0</v>
      </c>
      <c r="AU315" s="15">
        <v>0</v>
      </c>
    </row>
    <row r="316" spans="1:47">
      <c r="A316" s="22"/>
      <c r="B316" s="20"/>
      <c r="C316" s="20"/>
      <c r="D316" s="14">
        <v>528858</v>
      </c>
      <c r="E316" s="14">
        <v>888478</v>
      </c>
      <c r="F316" s="14">
        <v>528857</v>
      </c>
      <c r="G316" s="14">
        <v>528859</v>
      </c>
      <c r="H316" s="14">
        <v>888477</v>
      </c>
      <c r="I316" s="14">
        <v>888479</v>
      </c>
      <c r="J316" s="14">
        <v>614847</v>
      </c>
      <c r="K316" s="14">
        <v>98996</v>
      </c>
      <c r="L316" s="14">
        <v>712</v>
      </c>
      <c r="M316" s="14">
        <v>69</v>
      </c>
      <c r="N316" s="14">
        <v>21</v>
      </c>
      <c r="O316" s="14">
        <v>8</v>
      </c>
      <c r="P316" s="14">
        <v>4</v>
      </c>
      <c r="Q316" s="1"/>
      <c r="R316" s="8">
        <v>292</v>
      </c>
      <c r="S316" s="4">
        <v>7</v>
      </c>
      <c r="T316" s="4">
        <v>888478</v>
      </c>
      <c r="U316" s="4">
        <v>8</v>
      </c>
      <c r="V316" s="4">
        <v>8</v>
      </c>
      <c r="W316" s="4">
        <v>8</v>
      </c>
      <c r="X316" s="4">
        <v>4</v>
      </c>
      <c r="Y316" s="4">
        <v>7</v>
      </c>
      <c r="Z316" s="4">
        <v>8</v>
      </c>
      <c r="AA316" s="4" t="s">
        <v>27</v>
      </c>
      <c r="AB316" s="4">
        <v>1</v>
      </c>
      <c r="AC316" s="9">
        <v>0</v>
      </c>
      <c r="AD316" s="9">
        <v>0</v>
      </c>
      <c r="AE316" s="9">
        <v>0</v>
      </c>
      <c r="AF316" s="9">
        <v>0</v>
      </c>
      <c r="AG316" s="11">
        <v>1</v>
      </c>
      <c r="AH316" s="9">
        <v>0</v>
      </c>
      <c r="AI316" s="9">
        <v>0</v>
      </c>
      <c r="AJ316" s="11">
        <v>1</v>
      </c>
      <c r="AK316" s="18">
        <v>4</v>
      </c>
      <c r="AL316" s="9">
        <v>0</v>
      </c>
      <c r="AM316" s="4">
        <v>3</v>
      </c>
      <c r="AN316" s="4" t="s">
        <v>27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6">
        <v>1</v>
      </c>
    </row>
    <row r="317" spans="1:47">
      <c r="A317" s="22"/>
      <c r="B317" s="19">
        <v>291</v>
      </c>
      <c r="C317" s="19">
        <v>20170125</v>
      </c>
      <c r="D317" s="7" t="s">
        <v>31</v>
      </c>
      <c r="E317" s="7" t="s">
        <v>28</v>
      </c>
      <c r="F317" s="7" t="s">
        <v>31</v>
      </c>
      <c r="G317" s="7" t="s">
        <v>31</v>
      </c>
      <c r="H317" s="7" t="s">
        <v>28</v>
      </c>
      <c r="I317" s="7" t="s">
        <v>28</v>
      </c>
      <c r="J317" s="7" t="s">
        <v>30</v>
      </c>
      <c r="K317" s="7" t="s">
        <v>30</v>
      </c>
      <c r="L317" s="7" t="s">
        <v>30</v>
      </c>
      <c r="M317" s="7" t="s">
        <v>30</v>
      </c>
      <c r="N317" s="7" t="s">
        <v>30</v>
      </c>
      <c r="O317" s="7" t="s">
        <v>30</v>
      </c>
      <c r="P317" s="7" t="s">
        <v>30</v>
      </c>
      <c r="Q317" s="1"/>
      <c r="R317" s="8">
        <v>291</v>
      </c>
      <c r="S317" s="4">
        <v>5</v>
      </c>
      <c r="T317" s="4">
        <v>997055</v>
      </c>
      <c r="U317" s="4">
        <v>9</v>
      </c>
      <c r="V317" s="4">
        <v>9</v>
      </c>
      <c r="W317" s="4">
        <v>7</v>
      </c>
      <c r="X317" s="4">
        <v>0</v>
      </c>
      <c r="Y317" s="4">
        <v>5</v>
      </c>
      <c r="Z317" s="4">
        <v>5</v>
      </c>
      <c r="AA317" s="4" t="s">
        <v>27</v>
      </c>
      <c r="AB317" s="4">
        <v>1</v>
      </c>
      <c r="AC317" s="11">
        <v>1</v>
      </c>
      <c r="AD317" s="9">
        <v>0</v>
      </c>
      <c r="AE317" s="9">
        <v>0</v>
      </c>
      <c r="AF317" s="9">
        <v>0</v>
      </c>
      <c r="AG317" s="9">
        <v>0</v>
      </c>
      <c r="AH317" s="10">
        <v>2</v>
      </c>
      <c r="AI317" s="9">
        <v>0</v>
      </c>
      <c r="AJ317" s="11">
        <v>1</v>
      </c>
      <c r="AK317" s="9">
        <v>0</v>
      </c>
      <c r="AL317" s="10">
        <v>2</v>
      </c>
      <c r="AM317" s="4">
        <v>4</v>
      </c>
      <c r="AN317" s="4" t="s">
        <v>27</v>
      </c>
      <c r="AO317" s="15">
        <v>0</v>
      </c>
      <c r="AP317" s="15">
        <v>0</v>
      </c>
      <c r="AQ317" s="15">
        <v>0</v>
      </c>
      <c r="AR317" s="15">
        <v>0</v>
      </c>
      <c r="AS317" s="16">
        <v>1</v>
      </c>
      <c r="AT317" s="15">
        <v>0</v>
      </c>
      <c r="AU317" s="15">
        <v>0</v>
      </c>
    </row>
    <row r="318" spans="1:47">
      <c r="A318" s="22"/>
      <c r="B318" s="20"/>
      <c r="C318" s="20"/>
      <c r="D318" s="14">
        <v>997055</v>
      </c>
      <c r="E318" s="14">
        <v>448687</v>
      </c>
      <c r="F318" s="14">
        <v>997054</v>
      </c>
      <c r="G318" s="14">
        <v>997056</v>
      </c>
      <c r="H318" s="14">
        <v>448686</v>
      </c>
      <c r="I318" s="14">
        <v>448688</v>
      </c>
      <c r="J318" s="14">
        <v>789502</v>
      </c>
      <c r="K318" s="14">
        <v>5881</v>
      </c>
      <c r="L318" s="14">
        <v>143</v>
      </c>
      <c r="M318" s="14">
        <v>91</v>
      </c>
      <c r="N318" s="14">
        <v>7</v>
      </c>
      <c r="O318" s="14">
        <v>5</v>
      </c>
      <c r="P318" s="14">
        <v>8</v>
      </c>
      <c r="Q318" s="1"/>
      <c r="R318" s="8">
        <v>291</v>
      </c>
      <c r="S318" s="4">
        <v>3</v>
      </c>
      <c r="T318" s="4">
        <v>448687</v>
      </c>
      <c r="U318" s="4">
        <v>4</v>
      </c>
      <c r="V318" s="4">
        <v>4</v>
      </c>
      <c r="W318" s="4">
        <v>8</v>
      </c>
      <c r="X318" s="4">
        <v>6</v>
      </c>
      <c r="Y318" s="4">
        <v>8</v>
      </c>
      <c r="Z318" s="4">
        <v>7</v>
      </c>
      <c r="AA318" s="4" t="s">
        <v>27</v>
      </c>
      <c r="AB318" s="4">
        <v>1</v>
      </c>
      <c r="AC318" s="9">
        <v>0</v>
      </c>
      <c r="AD318" s="9">
        <v>0</v>
      </c>
      <c r="AE318" s="9">
        <v>0</v>
      </c>
      <c r="AF318" s="9">
        <v>0</v>
      </c>
      <c r="AG318" s="10">
        <v>2</v>
      </c>
      <c r="AH318" s="9">
        <v>0</v>
      </c>
      <c r="AI318" s="11">
        <v>1</v>
      </c>
      <c r="AJ318" s="11">
        <v>1</v>
      </c>
      <c r="AK318" s="10">
        <v>2</v>
      </c>
      <c r="AL318" s="9">
        <v>0</v>
      </c>
      <c r="AM318" s="4">
        <v>4</v>
      </c>
      <c r="AN318" s="4" t="s">
        <v>27</v>
      </c>
      <c r="AO318" s="15">
        <v>0</v>
      </c>
      <c r="AP318" s="15">
        <v>0</v>
      </c>
      <c r="AQ318" s="16">
        <v>1</v>
      </c>
      <c r="AR318" s="15">
        <v>0</v>
      </c>
      <c r="AS318" s="15">
        <v>0</v>
      </c>
      <c r="AT318" s="15">
        <v>0</v>
      </c>
      <c r="AU318" s="15">
        <v>0</v>
      </c>
    </row>
    <row r="319" spans="1:47">
      <c r="A319" s="22"/>
      <c r="B319" s="19">
        <v>290</v>
      </c>
      <c r="C319" s="19">
        <v>20170118</v>
      </c>
      <c r="D319" s="7" t="s">
        <v>34</v>
      </c>
      <c r="E319" s="7" t="s">
        <v>33</v>
      </c>
      <c r="F319" s="7" t="s">
        <v>34</v>
      </c>
      <c r="G319" s="7" t="s">
        <v>34</v>
      </c>
      <c r="H319" s="7" t="s">
        <v>33</v>
      </c>
      <c r="I319" s="7" t="s">
        <v>33</v>
      </c>
      <c r="J319" s="7" t="s">
        <v>30</v>
      </c>
      <c r="K319" s="7" t="s">
        <v>30</v>
      </c>
      <c r="L319" s="7" t="s">
        <v>30</v>
      </c>
      <c r="M319" s="7" t="s">
        <v>30</v>
      </c>
      <c r="N319" s="7" t="s">
        <v>30</v>
      </c>
      <c r="O319" s="7" t="s">
        <v>30</v>
      </c>
      <c r="P319" s="7" t="s">
        <v>30</v>
      </c>
      <c r="Q319" s="1"/>
      <c r="R319" s="8">
        <v>290</v>
      </c>
      <c r="S319" s="4">
        <v>1</v>
      </c>
      <c r="T319" s="4">
        <v>464817</v>
      </c>
      <c r="U319" s="4">
        <v>4</v>
      </c>
      <c r="V319" s="4">
        <v>6</v>
      </c>
      <c r="W319" s="4">
        <v>4</v>
      </c>
      <c r="X319" s="4">
        <v>8</v>
      </c>
      <c r="Y319" s="4">
        <v>1</v>
      </c>
      <c r="Z319" s="4">
        <v>7</v>
      </c>
      <c r="AA319" s="4" t="s">
        <v>27</v>
      </c>
      <c r="AB319" s="4">
        <v>1</v>
      </c>
      <c r="AC319" s="9">
        <v>0</v>
      </c>
      <c r="AD319" s="11">
        <v>1</v>
      </c>
      <c r="AE319" s="9">
        <v>0</v>
      </c>
      <c r="AF319" s="9">
        <v>0</v>
      </c>
      <c r="AG319" s="10">
        <v>2</v>
      </c>
      <c r="AH319" s="9">
        <v>0</v>
      </c>
      <c r="AI319" s="11">
        <v>1</v>
      </c>
      <c r="AJ319" s="11">
        <v>1</v>
      </c>
      <c r="AK319" s="11">
        <v>1</v>
      </c>
      <c r="AL319" s="9">
        <v>0</v>
      </c>
      <c r="AM319" s="4">
        <v>5</v>
      </c>
      <c r="AN319" s="4" t="s">
        <v>27</v>
      </c>
      <c r="AO319" s="16">
        <v>1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</row>
    <row r="320" spans="1:47">
      <c r="A320" s="22"/>
      <c r="B320" s="20"/>
      <c r="C320" s="20"/>
      <c r="D320" s="14">
        <v>464817</v>
      </c>
      <c r="E320" s="14">
        <v>783036</v>
      </c>
      <c r="F320" s="14">
        <v>464816</v>
      </c>
      <c r="G320" s="14">
        <v>464818</v>
      </c>
      <c r="H320" s="14">
        <v>783035</v>
      </c>
      <c r="I320" s="14">
        <v>783037</v>
      </c>
      <c r="J320" s="14">
        <v>274786</v>
      </c>
      <c r="K320" s="14">
        <v>89079</v>
      </c>
      <c r="L320" s="14">
        <v>758</v>
      </c>
      <c r="M320" s="14">
        <v>98</v>
      </c>
      <c r="N320" s="14">
        <v>5</v>
      </c>
      <c r="O320" s="14">
        <v>6</v>
      </c>
      <c r="P320" s="14">
        <v>5</v>
      </c>
      <c r="Q320" s="1"/>
      <c r="R320" s="8">
        <v>290</v>
      </c>
      <c r="S320" s="4">
        <v>2</v>
      </c>
      <c r="T320" s="4">
        <v>783036</v>
      </c>
      <c r="U320" s="4">
        <v>7</v>
      </c>
      <c r="V320" s="4">
        <v>8</v>
      </c>
      <c r="W320" s="4">
        <v>3</v>
      </c>
      <c r="X320" s="4">
        <v>0</v>
      </c>
      <c r="Y320" s="4">
        <v>3</v>
      </c>
      <c r="Z320" s="4">
        <v>6</v>
      </c>
      <c r="AA320" s="4" t="s">
        <v>27</v>
      </c>
      <c r="AB320" s="4">
        <v>1</v>
      </c>
      <c r="AC320" s="11">
        <v>1</v>
      </c>
      <c r="AD320" s="9">
        <v>0</v>
      </c>
      <c r="AE320" s="9">
        <v>0</v>
      </c>
      <c r="AF320" s="10">
        <v>2</v>
      </c>
      <c r="AG320" s="9">
        <v>0</v>
      </c>
      <c r="AH320" s="9">
        <v>0</v>
      </c>
      <c r="AI320" s="11">
        <v>1</v>
      </c>
      <c r="AJ320" s="11">
        <v>1</v>
      </c>
      <c r="AK320" s="11">
        <v>1</v>
      </c>
      <c r="AL320" s="9">
        <v>0</v>
      </c>
      <c r="AM320" s="4">
        <v>5</v>
      </c>
      <c r="AN320" s="4" t="s">
        <v>27</v>
      </c>
      <c r="AO320" s="15">
        <v>0</v>
      </c>
      <c r="AP320" s="16">
        <v>1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</row>
    <row r="321" spans="1:47">
      <c r="A321" s="22"/>
      <c r="B321" s="19">
        <v>289</v>
      </c>
      <c r="C321" s="19">
        <v>20170111</v>
      </c>
      <c r="D321" s="7" t="s">
        <v>35</v>
      </c>
      <c r="E321" s="7" t="s">
        <v>33</v>
      </c>
      <c r="F321" s="7" t="s">
        <v>35</v>
      </c>
      <c r="G321" s="7" t="s">
        <v>35</v>
      </c>
      <c r="H321" s="7" t="s">
        <v>33</v>
      </c>
      <c r="I321" s="7" t="s">
        <v>33</v>
      </c>
      <c r="J321" s="7" t="s">
        <v>30</v>
      </c>
      <c r="K321" s="7" t="s">
        <v>30</v>
      </c>
      <c r="L321" s="7" t="s">
        <v>30</v>
      </c>
      <c r="M321" s="7" t="s">
        <v>30</v>
      </c>
      <c r="N321" s="7" t="s">
        <v>30</v>
      </c>
      <c r="O321" s="7" t="s">
        <v>30</v>
      </c>
      <c r="P321" s="7" t="s">
        <v>30</v>
      </c>
      <c r="Q321" s="1"/>
      <c r="R321" s="8">
        <v>289</v>
      </c>
      <c r="S321" s="4">
        <v>7</v>
      </c>
      <c r="T321" s="4">
        <v>245774</v>
      </c>
      <c r="U321" s="4">
        <v>2</v>
      </c>
      <c r="V321" s="4">
        <v>4</v>
      </c>
      <c r="W321" s="4">
        <v>5</v>
      </c>
      <c r="X321" s="4">
        <v>7</v>
      </c>
      <c r="Y321" s="4">
        <v>7</v>
      </c>
      <c r="Z321" s="4">
        <v>4</v>
      </c>
      <c r="AA321" s="4" t="s">
        <v>27</v>
      </c>
      <c r="AB321" s="4">
        <v>1</v>
      </c>
      <c r="AC321" s="9">
        <v>0</v>
      </c>
      <c r="AD321" s="9">
        <v>0</v>
      </c>
      <c r="AE321" s="11">
        <v>1</v>
      </c>
      <c r="AF321" s="9">
        <v>0</v>
      </c>
      <c r="AG321" s="10">
        <v>2</v>
      </c>
      <c r="AH321" s="11">
        <v>1</v>
      </c>
      <c r="AI321" s="9">
        <v>0</v>
      </c>
      <c r="AJ321" s="10">
        <v>2</v>
      </c>
      <c r="AK321" s="9">
        <v>0</v>
      </c>
      <c r="AL321" s="9">
        <v>0</v>
      </c>
      <c r="AM321" s="4">
        <v>4</v>
      </c>
      <c r="AN321" s="4" t="s">
        <v>27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6">
        <v>1</v>
      </c>
    </row>
    <row r="322" spans="1:47">
      <c r="A322" s="22"/>
      <c r="B322" s="20"/>
      <c r="C322" s="20"/>
      <c r="D322" s="14">
        <v>245774</v>
      </c>
      <c r="E322" s="14">
        <v>135774</v>
      </c>
      <c r="F322" s="14">
        <v>245773</v>
      </c>
      <c r="G322" s="14">
        <v>245775</v>
      </c>
      <c r="H322" s="14">
        <v>135773</v>
      </c>
      <c r="I322" s="14">
        <v>135775</v>
      </c>
      <c r="J322" s="14">
        <v>708957</v>
      </c>
      <c r="K322" s="14">
        <v>79400</v>
      </c>
      <c r="L322" s="14">
        <v>269</v>
      </c>
      <c r="M322" s="14">
        <v>53</v>
      </c>
      <c r="N322" s="14">
        <v>6</v>
      </c>
      <c r="O322" s="14">
        <v>8</v>
      </c>
      <c r="P322" s="14">
        <v>1</v>
      </c>
      <c r="Q322" s="1"/>
      <c r="R322" s="8">
        <v>289</v>
      </c>
      <c r="S322" s="4">
        <v>2</v>
      </c>
      <c r="T322" s="4">
        <v>135774</v>
      </c>
      <c r="U322" s="4">
        <v>1</v>
      </c>
      <c r="V322" s="4">
        <v>3</v>
      </c>
      <c r="W322" s="4">
        <v>5</v>
      </c>
      <c r="X322" s="4">
        <v>7</v>
      </c>
      <c r="Y322" s="4">
        <v>7</v>
      </c>
      <c r="Z322" s="4">
        <v>4</v>
      </c>
      <c r="AA322" s="4" t="s">
        <v>27</v>
      </c>
      <c r="AB322" s="4">
        <v>1</v>
      </c>
      <c r="AC322" s="9">
        <v>0</v>
      </c>
      <c r="AD322" s="11">
        <v>1</v>
      </c>
      <c r="AE322" s="9">
        <v>0</v>
      </c>
      <c r="AF322" s="11">
        <v>1</v>
      </c>
      <c r="AG322" s="11">
        <v>1</v>
      </c>
      <c r="AH322" s="11">
        <v>1</v>
      </c>
      <c r="AI322" s="9">
        <v>0</v>
      </c>
      <c r="AJ322" s="10">
        <v>2</v>
      </c>
      <c r="AK322" s="9">
        <v>0</v>
      </c>
      <c r="AL322" s="9">
        <v>0</v>
      </c>
      <c r="AM322" s="4">
        <v>5</v>
      </c>
      <c r="AN322" s="4" t="s">
        <v>27</v>
      </c>
      <c r="AO322" s="15">
        <v>0</v>
      </c>
      <c r="AP322" s="16">
        <v>1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</row>
    <row r="323" spans="1:47">
      <c r="A323" s="22"/>
      <c r="B323" s="19">
        <v>288</v>
      </c>
      <c r="C323" s="19">
        <v>20170104</v>
      </c>
      <c r="D323" s="7" t="s">
        <v>35</v>
      </c>
      <c r="E323" s="7" t="s">
        <v>29</v>
      </c>
      <c r="F323" s="7" t="s">
        <v>35</v>
      </c>
      <c r="G323" s="7" t="s">
        <v>35</v>
      </c>
      <c r="H323" s="7" t="s">
        <v>29</v>
      </c>
      <c r="I323" s="7" t="s">
        <v>29</v>
      </c>
      <c r="J323" s="7" t="s">
        <v>30</v>
      </c>
      <c r="K323" s="7" t="s">
        <v>30</v>
      </c>
      <c r="L323" s="7" t="s">
        <v>30</v>
      </c>
      <c r="M323" s="7" t="s">
        <v>30</v>
      </c>
      <c r="N323" s="7" t="s">
        <v>30</v>
      </c>
      <c r="O323" s="7" t="s">
        <v>30</v>
      </c>
      <c r="P323" s="7" t="s">
        <v>30</v>
      </c>
      <c r="Q323" s="1"/>
      <c r="R323" s="8">
        <v>288</v>
      </c>
      <c r="S323" s="4">
        <v>7</v>
      </c>
      <c r="T323" s="4">
        <v>458223</v>
      </c>
      <c r="U323" s="4">
        <v>4</v>
      </c>
      <c r="V323" s="4">
        <v>5</v>
      </c>
      <c r="W323" s="4">
        <v>8</v>
      </c>
      <c r="X323" s="4">
        <v>2</v>
      </c>
      <c r="Y323" s="4">
        <v>2</v>
      </c>
      <c r="Z323" s="4">
        <v>3</v>
      </c>
      <c r="AA323" s="4" t="s">
        <v>27</v>
      </c>
      <c r="AB323" s="4">
        <v>1</v>
      </c>
      <c r="AC323" s="9">
        <v>0</v>
      </c>
      <c r="AD323" s="9">
        <v>0</v>
      </c>
      <c r="AE323" s="10">
        <v>2</v>
      </c>
      <c r="AF323" s="11">
        <v>1</v>
      </c>
      <c r="AG323" s="11">
        <v>1</v>
      </c>
      <c r="AH323" s="11">
        <v>1</v>
      </c>
      <c r="AI323" s="9">
        <v>0</v>
      </c>
      <c r="AJ323" s="9">
        <v>0</v>
      </c>
      <c r="AK323" s="11">
        <v>1</v>
      </c>
      <c r="AL323" s="9">
        <v>0</v>
      </c>
      <c r="AM323" s="4">
        <v>5</v>
      </c>
      <c r="AN323" s="4" t="s">
        <v>27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6">
        <v>1</v>
      </c>
    </row>
    <row r="324" spans="1:47">
      <c r="A324" s="23"/>
      <c r="B324" s="20"/>
      <c r="C324" s="20"/>
      <c r="D324" s="14">
        <v>458223</v>
      </c>
      <c r="E324" s="14">
        <v>911785</v>
      </c>
      <c r="F324" s="14">
        <v>458222</v>
      </c>
      <c r="G324" s="14">
        <v>458224</v>
      </c>
      <c r="H324" s="14">
        <v>911784</v>
      </c>
      <c r="I324" s="14">
        <v>911786</v>
      </c>
      <c r="J324" s="14">
        <v>139729</v>
      </c>
      <c r="K324" s="14">
        <v>96453</v>
      </c>
      <c r="L324" s="14">
        <v>288</v>
      </c>
      <c r="M324" s="14">
        <v>90</v>
      </c>
      <c r="N324" s="14">
        <v>72</v>
      </c>
      <c r="O324" s="14">
        <v>7</v>
      </c>
      <c r="P324" s="14">
        <v>1</v>
      </c>
      <c r="Q324" s="1"/>
      <c r="R324" s="8">
        <v>288</v>
      </c>
      <c r="S324" s="4">
        <v>6</v>
      </c>
      <c r="T324" s="4">
        <v>911785</v>
      </c>
      <c r="U324" s="4">
        <v>9</v>
      </c>
      <c r="V324" s="4">
        <v>1</v>
      </c>
      <c r="W324" s="4">
        <v>1</v>
      </c>
      <c r="X324" s="4">
        <v>7</v>
      </c>
      <c r="Y324" s="4">
        <v>8</v>
      </c>
      <c r="Z324" s="4">
        <v>5</v>
      </c>
      <c r="AA324" s="4" t="s">
        <v>27</v>
      </c>
      <c r="AB324" s="4">
        <v>1</v>
      </c>
      <c r="AC324" s="9">
        <v>0</v>
      </c>
      <c r="AD324" s="10">
        <v>2</v>
      </c>
      <c r="AE324" s="9">
        <v>0</v>
      </c>
      <c r="AF324" s="9">
        <v>0</v>
      </c>
      <c r="AG324" s="9">
        <v>0</v>
      </c>
      <c r="AH324" s="11">
        <v>1</v>
      </c>
      <c r="AI324" s="9">
        <v>0</v>
      </c>
      <c r="AJ324" s="11">
        <v>1</v>
      </c>
      <c r="AK324" s="11">
        <v>1</v>
      </c>
      <c r="AL324" s="11">
        <v>1</v>
      </c>
      <c r="AM324" s="4">
        <v>5</v>
      </c>
      <c r="AN324" s="4" t="s">
        <v>27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6">
        <v>1</v>
      </c>
      <c r="AU324" s="15">
        <v>0</v>
      </c>
    </row>
    <row r="325" spans="1:47">
      <c r="A325" s="21">
        <v>2016</v>
      </c>
      <c r="B325" s="19">
        <v>287</v>
      </c>
      <c r="C325" s="19">
        <v>20161228</v>
      </c>
      <c r="D325" s="7" t="s">
        <v>31</v>
      </c>
      <c r="E325" s="7" t="s">
        <v>29</v>
      </c>
      <c r="F325" s="7" t="s">
        <v>31</v>
      </c>
      <c r="G325" s="7" t="s">
        <v>31</v>
      </c>
      <c r="H325" s="7" t="s">
        <v>29</v>
      </c>
      <c r="I325" s="7" t="s">
        <v>29</v>
      </c>
      <c r="J325" s="7" t="s">
        <v>30</v>
      </c>
      <c r="K325" s="7" t="s">
        <v>30</v>
      </c>
      <c r="L325" s="7" t="s">
        <v>30</v>
      </c>
      <c r="M325" s="7" t="s">
        <v>30</v>
      </c>
      <c r="N325" s="7" t="s">
        <v>30</v>
      </c>
      <c r="O325" s="7" t="s">
        <v>30</v>
      </c>
      <c r="P325" s="7" t="s">
        <v>30</v>
      </c>
      <c r="Q325" s="1"/>
      <c r="R325" s="8">
        <v>287</v>
      </c>
      <c r="S325" s="4">
        <v>5</v>
      </c>
      <c r="T325" s="4">
        <v>448751</v>
      </c>
      <c r="U325" s="4">
        <v>4</v>
      </c>
      <c r="V325" s="4">
        <v>4</v>
      </c>
      <c r="W325" s="4">
        <v>8</v>
      </c>
      <c r="X325" s="4">
        <v>7</v>
      </c>
      <c r="Y325" s="4">
        <v>5</v>
      </c>
      <c r="Z325" s="4">
        <v>1</v>
      </c>
      <c r="AA325" s="4" t="s">
        <v>27</v>
      </c>
      <c r="AB325" s="4">
        <v>1</v>
      </c>
      <c r="AC325" s="9">
        <v>0</v>
      </c>
      <c r="AD325" s="11">
        <v>1</v>
      </c>
      <c r="AE325" s="9">
        <v>0</v>
      </c>
      <c r="AF325" s="9">
        <v>0</v>
      </c>
      <c r="AG325" s="10">
        <v>2</v>
      </c>
      <c r="AH325" s="11">
        <v>1</v>
      </c>
      <c r="AI325" s="9">
        <v>0</v>
      </c>
      <c r="AJ325" s="11">
        <v>1</v>
      </c>
      <c r="AK325" s="11">
        <v>1</v>
      </c>
      <c r="AL325" s="9">
        <v>0</v>
      </c>
      <c r="AM325" s="4">
        <v>5</v>
      </c>
      <c r="AN325" s="4" t="s">
        <v>27</v>
      </c>
      <c r="AO325" s="15">
        <v>0</v>
      </c>
      <c r="AP325" s="15">
        <v>0</v>
      </c>
      <c r="AQ325" s="15">
        <v>0</v>
      </c>
      <c r="AR325" s="15">
        <v>0</v>
      </c>
      <c r="AS325" s="16">
        <v>1</v>
      </c>
      <c r="AT325" s="15">
        <v>0</v>
      </c>
      <c r="AU325" s="15">
        <v>0</v>
      </c>
    </row>
    <row r="326" spans="1:47">
      <c r="A326" s="22"/>
      <c r="B326" s="20"/>
      <c r="C326" s="20"/>
      <c r="D326" s="14">
        <v>448751</v>
      </c>
      <c r="E326" s="14">
        <v>385751</v>
      </c>
      <c r="F326" s="14">
        <v>448750</v>
      </c>
      <c r="G326" s="14">
        <v>448752</v>
      </c>
      <c r="H326" s="14">
        <v>385750</v>
      </c>
      <c r="I326" s="14">
        <v>385752</v>
      </c>
      <c r="J326" s="14">
        <v>434051</v>
      </c>
      <c r="K326" s="14">
        <v>399</v>
      </c>
      <c r="L326" s="14">
        <v>375</v>
      </c>
      <c r="M326" s="14">
        <v>38</v>
      </c>
      <c r="N326" s="14">
        <v>58</v>
      </c>
      <c r="O326" s="14">
        <v>4</v>
      </c>
      <c r="P326" s="14">
        <v>5</v>
      </c>
      <c r="Q326" s="1"/>
      <c r="R326" s="8">
        <v>287</v>
      </c>
      <c r="S326" s="4">
        <v>6</v>
      </c>
      <c r="T326" s="4">
        <v>385751</v>
      </c>
      <c r="U326" s="4">
        <v>3</v>
      </c>
      <c r="V326" s="4">
        <v>8</v>
      </c>
      <c r="W326" s="4">
        <v>5</v>
      </c>
      <c r="X326" s="4">
        <v>7</v>
      </c>
      <c r="Y326" s="4">
        <v>5</v>
      </c>
      <c r="Z326" s="4">
        <v>1</v>
      </c>
      <c r="AA326" s="4" t="s">
        <v>27</v>
      </c>
      <c r="AB326" s="4">
        <v>1</v>
      </c>
      <c r="AC326" s="9">
        <v>0</v>
      </c>
      <c r="AD326" s="11">
        <v>1</v>
      </c>
      <c r="AE326" s="9">
        <v>0</v>
      </c>
      <c r="AF326" s="11">
        <v>1</v>
      </c>
      <c r="AG326" s="9">
        <v>0</v>
      </c>
      <c r="AH326" s="10">
        <v>2</v>
      </c>
      <c r="AI326" s="9">
        <v>0</v>
      </c>
      <c r="AJ326" s="11">
        <v>1</v>
      </c>
      <c r="AK326" s="11">
        <v>1</v>
      </c>
      <c r="AL326" s="9">
        <v>0</v>
      </c>
      <c r="AM326" s="4">
        <v>5</v>
      </c>
      <c r="AN326" s="4" t="s">
        <v>27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6">
        <v>1</v>
      </c>
      <c r="AU326" s="15">
        <v>0</v>
      </c>
    </row>
    <row r="327" spans="1:47">
      <c r="A327" s="22"/>
      <c r="B327" s="19">
        <v>286</v>
      </c>
      <c r="C327" s="19">
        <v>20161221</v>
      </c>
      <c r="D327" s="7" t="s">
        <v>35</v>
      </c>
      <c r="E327" s="7" t="s">
        <v>29</v>
      </c>
      <c r="F327" s="7" t="s">
        <v>35</v>
      </c>
      <c r="G327" s="7" t="s">
        <v>35</v>
      </c>
      <c r="H327" s="7" t="s">
        <v>29</v>
      </c>
      <c r="I327" s="7" t="s">
        <v>29</v>
      </c>
      <c r="J327" s="7" t="s">
        <v>30</v>
      </c>
      <c r="K327" s="7" t="s">
        <v>30</v>
      </c>
      <c r="L327" s="7" t="s">
        <v>30</v>
      </c>
      <c r="M327" s="7" t="s">
        <v>30</v>
      </c>
      <c r="N327" s="7" t="s">
        <v>30</v>
      </c>
      <c r="O327" s="7" t="s">
        <v>30</v>
      </c>
      <c r="P327" s="7" t="s">
        <v>30</v>
      </c>
      <c r="Q327" s="1"/>
      <c r="R327" s="8">
        <v>286</v>
      </c>
      <c r="S327" s="4">
        <v>7</v>
      </c>
      <c r="T327" s="4">
        <v>570452</v>
      </c>
      <c r="U327" s="4">
        <v>5</v>
      </c>
      <c r="V327" s="4">
        <v>7</v>
      </c>
      <c r="W327" s="4">
        <v>0</v>
      </c>
      <c r="X327" s="4">
        <v>4</v>
      </c>
      <c r="Y327" s="4">
        <v>5</v>
      </c>
      <c r="Z327" s="4">
        <v>2</v>
      </c>
      <c r="AA327" s="4" t="s">
        <v>27</v>
      </c>
      <c r="AB327" s="4">
        <v>1</v>
      </c>
      <c r="AC327" s="11">
        <v>1</v>
      </c>
      <c r="AD327" s="9">
        <v>0</v>
      </c>
      <c r="AE327" s="11">
        <v>1</v>
      </c>
      <c r="AF327" s="9">
        <v>0</v>
      </c>
      <c r="AG327" s="11">
        <v>1</v>
      </c>
      <c r="AH327" s="10">
        <v>2</v>
      </c>
      <c r="AI327" s="9">
        <v>0</v>
      </c>
      <c r="AJ327" s="11">
        <v>1</v>
      </c>
      <c r="AK327" s="9">
        <v>0</v>
      </c>
      <c r="AL327" s="9">
        <v>0</v>
      </c>
      <c r="AM327" s="4">
        <v>5</v>
      </c>
      <c r="AN327" s="4" t="s">
        <v>27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>
        <v>1</v>
      </c>
    </row>
    <row r="328" spans="1:47">
      <c r="A328" s="22"/>
      <c r="B328" s="20"/>
      <c r="C328" s="20"/>
      <c r="D328" s="14">
        <v>570452</v>
      </c>
      <c r="E328" s="14">
        <v>136195</v>
      </c>
      <c r="F328" s="14">
        <v>570451</v>
      </c>
      <c r="G328" s="14">
        <v>570453</v>
      </c>
      <c r="H328" s="14">
        <v>136194</v>
      </c>
      <c r="I328" s="14">
        <v>136196</v>
      </c>
      <c r="J328" s="14">
        <v>853367</v>
      </c>
      <c r="K328" s="14">
        <v>44782</v>
      </c>
      <c r="L328" s="14">
        <v>188</v>
      </c>
      <c r="M328" s="14">
        <v>84</v>
      </c>
      <c r="N328" s="14">
        <v>58</v>
      </c>
      <c r="O328" s="14">
        <v>7</v>
      </c>
      <c r="P328" s="14">
        <v>5</v>
      </c>
      <c r="Q328" s="1"/>
      <c r="R328" s="8">
        <v>286</v>
      </c>
      <c r="S328" s="4">
        <v>6</v>
      </c>
      <c r="T328" s="4">
        <v>136195</v>
      </c>
      <c r="U328" s="4">
        <v>1</v>
      </c>
      <c r="V328" s="4">
        <v>3</v>
      </c>
      <c r="W328" s="4">
        <v>6</v>
      </c>
      <c r="X328" s="4">
        <v>1</v>
      </c>
      <c r="Y328" s="4">
        <v>9</v>
      </c>
      <c r="Z328" s="4">
        <v>5</v>
      </c>
      <c r="AA328" s="4" t="s">
        <v>27</v>
      </c>
      <c r="AB328" s="4">
        <v>1</v>
      </c>
      <c r="AC328" s="9">
        <v>0</v>
      </c>
      <c r="AD328" s="10">
        <v>2</v>
      </c>
      <c r="AE328" s="9">
        <v>0</v>
      </c>
      <c r="AF328" s="11">
        <v>1</v>
      </c>
      <c r="AG328" s="9">
        <v>0</v>
      </c>
      <c r="AH328" s="11">
        <v>1</v>
      </c>
      <c r="AI328" s="11">
        <v>1</v>
      </c>
      <c r="AJ328" s="9">
        <v>0</v>
      </c>
      <c r="AK328" s="9">
        <v>0</v>
      </c>
      <c r="AL328" s="11">
        <v>1</v>
      </c>
      <c r="AM328" s="4">
        <v>5</v>
      </c>
      <c r="AN328" s="4" t="s">
        <v>27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6">
        <v>1</v>
      </c>
      <c r="AU328" s="15">
        <v>0</v>
      </c>
    </row>
    <row r="329" spans="1:47">
      <c r="A329" s="22"/>
      <c r="B329" s="19">
        <v>285</v>
      </c>
      <c r="C329" s="19">
        <v>20161214</v>
      </c>
      <c r="D329" s="7" t="s">
        <v>29</v>
      </c>
      <c r="E329" s="7" t="s">
        <v>29</v>
      </c>
      <c r="F329" s="7" t="s">
        <v>29</v>
      </c>
      <c r="G329" s="7" t="s">
        <v>29</v>
      </c>
      <c r="H329" s="7" t="s">
        <v>29</v>
      </c>
      <c r="I329" s="7" t="s">
        <v>29</v>
      </c>
      <c r="J329" s="7" t="s">
        <v>30</v>
      </c>
      <c r="K329" s="7" t="s">
        <v>30</v>
      </c>
      <c r="L329" s="7" t="s">
        <v>30</v>
      </c>
      <c r="M329" s="7" t="s">
        <v>30</v>
      </c>
      <c r="N329" s="7" t="s">
        <v>30</v>
      </c>
      <c r="O329" s="7" t="s">
        <v>30</v>
      </c>
      <c r="P329" s="7" t="s">
        <v>30</v>
      </c>
      <c r="Q329" s="1"/>
      <c r="R329" s="8">
        <v>285</v>
      </c>
      <c r="S329" s="4">
        <v>6</v>
      </c>
      <c r="T329" s="4">
        <v>228520</v>
      </c>
      <c r="U329" s="4">
        <v>2</v>
      </c>
      <c r="V329" s="4">
        <v>2</v>
      </c>
      <c r="W329" s="4">
        <v>8</v>
      </c>
      <c r="X329" s="4">
        <v>5</v>
      </c>
      <c r="Y329" s="4">
        <v>2</v>
      </c>
      <c r="Z329" s="4">
        <v>0</v>
      </c>
      <c r="AA329" s="4" t="s">
        <v>27</v>
      </c>
      <c r="AB329" s="4">
        <v>1</v>
      </c>
      <c r="AC329" s="11">
        <v>1</v>
      </c>
      <c r="AD329" s="9">
        <v>0</v>
      </c>
      <c r="AE329" s="17">
        <v>3</v>
      </c>
      <c r="AF329" s="9">
        <v>0</v>
      </c>
      <c r="AG329" s="9">
        <v>0</v>
      </c>
      <c r="AH329" s="11">
        <v>1</v>
      </c>
      <c r="AI329" s="9">
        <v>0</v>
      </c>
      <c r="AJ329" s="9">
        <v>0</v>
      </c>
      <c r="AK329" s="11">
        <v>1</v>
      </c>
      <c r="AL329" s="9">
        <v>0</v>
      </c>
      <c r="AM329" s="4">
        <v>4</v>
      </c>
      <c r="AN329" s="4" t="s">
        <v>27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6">
        <v>1</v>
      </c>
      <c r="AU329" s="15">
        <v>0</v>
      </c>
    </row>
    <row r="330" spans="1:47">
      <c r="A330" s="22"/>
      <c r="B330" s="20"/>
      <c r="C330" s="20"/>
      <c r="D330" s="14">
        <v>228520</v>
      </c>
      <c r="E330" s="14">
        <v>935339</v>
      </c>
      <c r="F330" s="14">
        <v>228519</v>
      </c>
      <c r="G330" s="14">
        <v>228521</v>
      </c>
      <c r="H330" s="14">
        <v>935338</v>
      </c>
      <c r="I330" s="14">
        <v>935340</v>
      </c>
      <c r="J330" s="14">
        <v>320001</v>
      </c>
      <c r="K330" s="14">
        <v>82347</v>
      </c>
      <c r="L330" s="14">
        <v>974</v>
      </c>
      <c r="M330" s="14">
        <v>90</v>
      </c>
      <c r="N330" s="14">
        <v>30</v>
      </c>
      <c r="O330" s="14">
        <v>8</v>
      </c>
      <c r="P330" s="14">
        <v>5</v>
      </c>
      <c r="Q330" s="1"/>
      <c r="R330" s="8">
        <v>285</v>
      </c>
      <c r="S330" s="4">
        <v>6</v>
      </c>
      <c r="T330" s="4">
        <v>935339</v>
      </c>
      <c r="U330" s="4">
        <v>9</v>
      </c>
      <c r="V330" s="4">
        <v>3</v>
      </c>
      <c r="W330" s="4">
        <v>5</v>
      </c>
      <c r="X330" s="4">
        <v>3</v>
      </c>
      <c r="Y330" s="4">
        <v>3</v>
      </c>
      <c r="Z330" s="4">
        <v>9</v>
      </c>
      <c r="AA330" s="4" t="s">
        <v>27</v>
      </c>
      <c r="AB330" s="4">
        <v>1</v>
      </c>
      <c r="AC330" s="9">
        <v>0</v>
      </c>
      <c r="AD330" s="9">
        <v>0</v>
      </c>
      <c r="AE330" s="9">
        <v>0</v>
      </c>
      <c r="AF330" s="17">
        <v>3</v>
      </c>
      <c r="AG330" s="9">
        <v>0</v>
      </c>
      <c r="AH330" s="11">
        <v>1</v>
      </c>
      <c r="AI330" s="9">
        <v>0</v>
      </c>
      <c r="AJ330" s="9">
        <v>0</v>
      </c>
      <c r="AK330" s="9">
        <v>0</v>
      </c>
      <c r="AL330" s="10">
        <v>2</v>
      </c>
      <c r="AM330" s="4">
        <v>3</v>
      </c>
      <c r="AN330" s="4" t="s">
        <v>27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6">
        <v>1</v>
      </c>
      <c r="AU330" s="15">
        <v>0</v>
      </c>
    </row>
    <row r="331" spans="1:47">
      <c r="A331" s="22"/>
      <c r="B331" s="19">
        <v>284</v>
      </c>
      <c r="C331" s="19">
        <v>20161207</v>
      </c>
      <c r="D331" s="7" t="s">
        <v>31</v>
      </c>
      <c r="E331" s="7" t="s">
        <v>35</v>
      </c>
      <c r="F331" s="7" t="s">
        <v>31</v>
      </c>
      <c r="G331" s="7" t="s">
        <v>31</v>
      </c>
      <c r="H331" s="7" t="s">
        <v>35</v>
      </c>
      <c r="I331" s="7" t="s">
        <v>35</v>
      </c>
      <c r="J331" s="7" t="s">
        <v>30</v>
      </c>
      <c r="K331" s="7" t="s">
        <v>30</v>
      </c>
      <c r="L331" s="7" t="s">
        <v>30</v>
      </c>
      <c r="M331" s="7" t="s">
        <v>30</v>
      </c>
      <c r="N331" s="7" t="s">
        <v>30</v>
      </c>
      <c r="O331" s="7" t="s">
        <v>30</v>
      </c>
      <c r="P331" s="7" t="s">
        <v>30</v>
      </c>
      <c r="Q331" s="1"/>
      <c r="R331" s="8">
        <v>284</v>
      </c>
      <c r="S331" s="4">
        <v>5</v>
      </c>
      <c r="T331" s="4">
        <v>305476</v>
      </c>
      <c r="U331" s="4">
        <v>3</v>
      </c>
      <c r="V331" s="4">
        <v>0</v>
      </c>
      <c r="W331" s="4">
        <v>5</v>
      </c>
      <c r="X331" s="4">
        <v>4</v>
      </c>
      <c r="Y331" s="4">
        <v>7</v>
      </c>
      <c r="Z331" s="4">
        <v>6</v>
      </c>
      <c r="AA331" s="4" t="s">
        <v>27</v>
      </c>
      <c r="AB331" s="4">
        <v>1</v>
      </c>
      <c r="AC331" s="11">
        <v>1</v>
      </c>
      <c r="AD331" s="9">
        <v>0</v>
      </c>
      <c r="AE331" s="9">
        <v>0</v>
      </c>
      <c r="AF331" s="11">
        <v>1</v>
      </c>
      <c r="AG331" s="11">
        <v>1</v>
      </c>
      <c r="AH331" s="11">
        <v>1</v>
      </c>
      <c r="AI331" s="11">
        <v>1</v>
      </c>
      <c r="AJ331" s="11">
        <v>1</v>
      </c>
      <c r="AK331" s="9">
        <v>0</v>
      </c>
      <c r="AL331" s="9">
        <v>0</v>
      </c>
      <c r="AM331" s="4">
        <v>6</v>
      </c>
      <c r="AN331" s="4" t="s">
        <v>27</v>
      </c>
      <c r="AO331" s="15">
        <v>0</v>
      </c>
      <c r="AP331" s="15">
        <v>0</v>
      </c>
      <c r="AQ331" s="15">
        <v>0</v>
      </c>
      <c r="AR331" s="15">
        <v>0</v>
      </c>
      <c r="AS331" s="16">
        <v>1</v>
      </c>
      <c r="AT331" s="15">
        <v>0</v>
      </c>
      <c r="AU331" s="15">
        <v>0</v>
      </c>
    </row>
    <row r="332" spans="1:47">
      <c r="A332" s="22"/>
      <c r="B332" s="20"/>
      <c r="C332" s="20"/>
      <c r="D332" s="14">
        <v>305476</v>
      </c>
      <c r="E332" s="14">
        <v>232283</v>
      </c>
      <c r="F332" s="14">
        <v>305475</v>
      </c>
      <c r="G332" s="14">
        <v>305477</v>
      </c>
      <c r="H332" s="14">
        <v>232282</v>
      </c>
      <c r="I332" s="14">
        <v>232284</v>
      </c>
      <c r="J332" s="14">
        <v>615742</v>
      </c>
      <c r="K332" s="14">
        <v>8229</v>
      </c>
      <c r="L332" s="14">
        <v>210</v>
      </c>
      <c r="M332" s="14">
        <v>88</v>
      </c>
      <c r="N332" s="14">
        <v>17</v>
      </c>
      <c r="O332" s="14">
        <v>2</v>
      </c>
      <c r="P332" s="14">
        <v>8</v>
      </c>
      <c r="Q332" s="1"/>
      <c r="R332" s="8">
        <v>284</v>
      </c>
      <c r="S332" s="4">
        <v>7</v>
      </c>
      <c r="T332" s="4">
        <v>232283</v>
      </c>
      <c r="U332" s="4">
        <v>2</v>
      </c>
      <c r="V332" s="4">
        <v>3</v>
      </c>
      <c r="W332" s="4">
        <v>2</v>
      </c>
      <c r="X332" s="4">
        <v>2</v>
      </c>
      <c r="Y332" s="4">
        <v>8</v>
      </c>
      <c r="Z332" s="4">
        <v>3</v>
      </c>
      <c r="AA332" s="4" t="s">
        <v>27</v>
      </c>
      <c r="AB332" s="4">
        <v>1</v>
      </c>
      <c r="AC332" s="9">
        <v>0</v>
      </c>
      <c r="AD332" s="9">
        <v>0</v>
      </c>
      <c r="AE332" s="17">
        <v>3</v>
      </c>
      <c r="AF332" s="10">
        <v>2</v>
      </c>
      <c r="AG332" s="9">
        <v>0</v>
      </c>
      <c r="AH332" s="9">
        <v>0</v>
      </c>
      <c r="AI332" s="9">
        <v>0</v>
      </c>
      <c r="AJ332" s="9">
        <v>0</v>
      </c>
      <c r="AK332" s="11">
        <v>1</v>
      </c>
      <c r="AL332" s="9">
        <v>0</v>
      </c>
      <c r="AM332" s="4">
        <v>3</v>
      </c>
      <c r="AN332" s="4" t="s">
        <v>27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>
        <v>1</v>
      </c>
    </row>
    <row r="333" spans="1:47">
      <c r="A333" s="22"/>
      <c r="B333" s="19">
        <v>283</v>
      </c>
      <c r="C333" s="19">
        <v>20161130</v>
      </c>
      <c r="D333" s="7" t="s">
        <v>28</v>
      </c>
      <c r="E333" s="7" t="s">
        <v>34</v>
      </c>
      <c r="F333" s="7" t="s">
        <v>28</v>
      </c>
      <c r="G333" s="7" t="s">
        <v>28</v>
      </c>
      <c r="H333" s="7" t="s">
        <v>34</v>
      </c>
      <c r="I333" s="7" t="s">
        <v>34</v>
      </c>
      <c r="J333" s="7" t="s">
        <v>30</v>
      </c>
      <c r="K333" s="7" t="s">
        <v>30</v>
      </c>
      <c r="L333" s="7" t="s">
        <v>30</v>
      </c>
      <c r="M333" s="7" t="s">
        <v>30</v>
      </c>
      <c r="N333" s="7" t="s">
        <v>30</v>
      </c>
      <c r="O333" s="7" t="s">
        <v>30</v>
      </c>
      <c r="P333" s="7" t="s">
        <v>30</v>
      </c>
      <c r="Q333" s="1"/>
      <c r="R333" s="8">
        <v>283</v>
      </c>
      <c r="S333" s="4">
        <v>3</v>
      </c>
      <c r="T333" s="4">
        <v>125694</v>
      </c>
      <c r="U333" s="4">
        <v>1</v>
      </c>
      <c r="V333" s="4">
        <v>2</v>
      </c>
      <c r="W333" s="4">
        <v>5</v>
      </c>
      <c r="X333" s="4">
        <v>6</v>
      </c>
      <c r="Y333" s="4">
        <v>9</v>
      </c>
      <c r="Z333" s="4">
        <v>4</v>
      </c>
      <c r="AA333" s="4" t="s">
        <v>27</v>
      </c>
      <c r="AB333" s="4">
        <v>1</v>
      </c>
      <c r="AC333" s="9">
        <v>0</v>
      </c>
      <c r="AD333" s="11">
        <v>1</v>
      </c>
      <c r="AE333" s="11">
        <v>1</v>
      </c>
      <c r="AF333" s="9">
        <v>0</v>
      </c>
      <c r="AG333" s="11">
        <v>1</v>
      </c>
      <c r="AH333" s="11">
        <v>1</v>
      </c>
      <c r="AI333" s="11">
        <v>1</v>
      </c>
      <c r="AJ333" s="9">
        <v>0</v>
      </c>
      <c r="AK333" s="9">
        <v>0</v>
      </c>
      <c r="AL333" s="11">
        <v>1</v>
      </c>
      <c r="AM333" s="4">
        <v>6</v>
      </c>
      <c r="AN333" s="4" t="s">
        <v>27</v>
      </c>
      <c r="AO333" s="15">
        <v>0</v>
      </c>
      <c r="AP333" s="15">
        <v>0</v>
      </c>
      <c r="AQ333" s="16">
        <v>1</v>
      </c>
      <c r="AR333" s="15">
        <v>0</v>
      </c>
      <c r="AS333" s="15">
        <v>0</v>
      </c>
      <c r="AT333" s="15">
        <v>0</v>
      </c>
      <c r="AU333" s="15">
        <v>0</v>
      </c>
    </row>
    <row r="334" spans="1:47">
      <c r="A334" s="22"/>
      <c r="B334" s="20"/>
      <c r="C334" s="20"/>
      <c r="D334" s="14">
        <v>125694</v>
      </c>
      <c r="E334" s="14">
        <v>491178</v>
      </c>
      <c r="F334" s="14">
        <v>125693</v>
      </c>
      <c r="G334" s="14">
        <v>125695</v>
      </c>
      <c r="H334" s="14">
        <v>491177</v>
      </c>
      <c r="I334" s="14">
        <v>491179</v>
      </c>
      <c r="J334" s="14">
        <v>426403</v>
      </c>
      <c r="K334" s="14">
        <v>76639</v>
      </c>
      <c r="L334" s="14">
        <v>723</v>
      </c>
      <c r="M334" s="14">
        <v>74</v>
      </c>
      <c r="N334" s="14">
        <v>92</v>
      </c>
      <c r="O334" s="14">
        <v>1</v>
      </c>
      <c r="P334" s="14">
        <v>0</v>
      </c>
      <c r="Q334" s="1"/>
      <c r="R334" s="8">
        <v>283</v>
      </c>
      <c r="S334" s="4">
        <v>1</v>
      </c>
      <c r="T334" s="4">
        <v>491178</v>
      </c>
      <c r="U334" s="4">
        <v>4</v>
      </c>
      <c r="V334" s="4">
        <v>9</v>
      </c>
      <c r="W334" s="4">
        <v>1</v>
      </c>
      <c r="X334" s="4">
        <v>1</v>
      </c>
      <c r="Y334" s="4">
        <v>7</v>
      </c>
      <c r="Z334" s="4">
        <v>8</v>
      </c>
      <c r="AA334" s="4" t="s">
        <v>27</v>
      </c>
      <c r="AB334" s="4">
        <v>1</v>
      </c>
      <c r="AC334" s="9">
        <v>0</v>
      </c>
      <c r="AD334" s="10">
        <v>2</v>
      </c>
      <c r="AE334" s="9">
        <v>0</v>
      </c>
      <c r="AF334" s="9">
        <v>0</v>
      </c>
      <c r="AG334" s="11">
        <v>1</v>
      </c>
      <c r="AH334" s="9">
        <v>0</v>
      </c>
      <c r="AI334" s="9">
        <v>0</v>
      </c>
      <c r="AJ334" s="11">
        <v>1</v>
      </c>
      <c r="AK334" s="11">
        <v>1</v>
      </c>
      <c r="AL334" s="11">
        <v>1</v>
      </c>
      <c r="AM334" s="4">
        <v>5</v>
      </c>
      <c r="AN334" s="4" t="s">
        <v>27</v>
      </c>
      <c r="AO334" s="16">
        <v>1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</row>
    <row r="335" spans="1:47">
      <c r="A335" s="22"/>
      <c r="B335" s="19">
        <v>282</v>
      </c>
      <c r="C335" s="19">
        <v>20161123</v>
      </c>
      <c r="D335" s="7" t="s">
        <v>35</v>
      </c>
      <c r="E335" s="7" t="s">
        <v>31</v>
      </c>
      <c r="F335" s="7" t="s">
        <v>35</v>
      </c>
      <c r="G335" s="7" t="s">
        <v>35</v>
      </c>
      <c r="H335" s="7" t="s">
        <v>31</v>
      </c>
      <c r="I335" s="7" t="s">
        <v>31</v>
      </c>
      <c r="J335" s="7" t="s">
        <v>30</v>
      </c>
      <c r="K335" s="7" t="s">
        <v>30</v>
      </c>
      <c r="L335" s="7" t="s">
        <v>30</v>
      </c>
      <c r="M335" s="7" t="s">
        <v>30</v>
      </c>
      <c r="N335" s="7" t="s">
        <v>30</v>
      </c>
      <c r="O335" s="7" t="s">
        <v>30</v>
      </c>
      <c r="P335" s="7" t="s">
        <v>30</v>
      </c>
      <c r="Q335" s="1"/>
      <c r="R335" s="8">
        <v>282</v>
      </c>
      <c r="S335" s="4">
        <v>7</v>
      </c>
      <c r="T335" s="4">
        <v>317787</v>
      </c>
      <c r="U335" s="4">
        <v>3</v>
      </c>
      <c r="V335" s="4">
        <v>1</v>
      </c>
      <c r="W335" s="4">
        <v>7</v>
      </c>
      <c r="X335" s="4">
        <v>7</v>
      </c>
      <c r="Y335" s="4">
        <v>8</v>
      </c>
      <c r="Z335" s="4">
        <v>7</v>
      </c>
      <c r="AA335" s="4" t="s">
        <v>27</v>
      </c>
      <c r="AB335" s="4">
        <v>1</v>
      </c>
      <c r="AC335" s="9">
        <v>0</v>
      </c>
      <c r="AD335" s="11">
        <v>1</v>
      </c>
      <c r="AE335" s="9">
        <v>0</v>
      </c>
      <c r="AF335" s="11">
        <v>1</v>
      </c>
      <c r="AG335" s="9">
        <v>0</v>
      </c>
      <c r="AH335" s="9">
        <v>0</v>
      </c>
      <c r="AI335" s="9">
        <v>0</v>
      </c>
      <c r="AJ335" s="17">
        <v>3</v>
      </c>
      <c r="AK335" s="11">
        <v>1</v>
      </c>
      <c r="AL335" s="9">
        <v>0</v>
      </c>
      <c r="AM335" s="4">
        <v>4</v>
      </c>
      <c r="AN335" s="4" t="s">
        <v>27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6">
        <v>1</v>
      </c>
    </row>
    <row r="336" spans="1:47">
      <c r="A336" s="22"/>
      <c r="B336" s="20"/>
      <c r="C336" s="20"/>
      <c r="D336" s="14">
        <v>317787</v>
      </c>
      <c r="E336" s="14">
        <v>571052</v>
      </c>
      <c r="F336" s="14">
        <v>317786</v>
      </c>
      <c r="G336" s="14">
        <v>317788</v>
      </c>
      <c r="H336" s="14">
        <v>571051</v>
      </c>
      <c r="I336" s="14">
        <v>571053</v>
      </c>
      <c r="J336" s="14">
        <v>724333</v>
      </c>
      <c r="K336" s="14">
        <v>64789</v>
      </c>
      <c r="L336" s="14">
        <v>278</v>
      </c>
      <c r="M336" s="14">
        <v>44</v>
      </c>
      <c r="N336" s="14">
        <v>74</v>
      </c>
      <c r="O336" s="14">
        <v>6</v>
      </c>
      <c r="P336" s="14">
        <v>2</v>
      </c>
      <c r="Q336" s="1"/>
      <c r="R336" s="8">
        <v>282</v>
      </c>
      <c r="S336" s="4">
        <v>5</v>
      </c>
      <c r="T336" s="4">
        <v>571052</v>
      </c>
      <c r="U336" s="4">
        <v>5</v>
      </c>
      <c r="V336" s="4">
        <v>7</v>
      </c>
      <c r="W336" s="4">
        <v>1</v>
      </c>
      <c r="X336" s="4">
        <v>0</v>
      </c>
      <c r="Y336" s="4">
        <v>5</v>
      </c>
      <c r="Z336" s="4">
        <v>2</v>
      </c>
      <c r="AA336" s="4" t="s">
        <v>27</v>
      </c>
      <c r="AB336" s="4">
        <v>1</v>
      </c>
      <c r="AC336" s="11">
        <v>1</v>
      </c>
      <c r="AD336" s="11">
        <v>1</v>
      </c>
      <c r="AE336" s="11">
        <v>1</v>
      </c>
      <c r="AF336" s="9">
        <v>0</v>
      </c>
      <c r="AG336" s="9">
        <v>0</v>
      </c>
      <c r="AH336" s="10">
        <v>2</v>
      </c>
      <c r="AI336" s="9">
        <v>0</v>
      </c>
      <c r="AJ336" s="11">
        <v>1</v>
      </c>
      <c r="AK336" s="9">
        <v>0</v>
      </c>
      <c r="AL336" s="9">
        <v>0</v>
      </c>
      <c r="AM336" s="4">
        <v>5</v>
      </c>
      <c r="AN336" s="4" t="s">
        <v>27</v>
      </c>
      <c r="AO336" s="15">
        <v>0</v>
      </c>
      <c r="AP336" s="15">
        <v>0</v>
      </c>
      <c r="AQ336" s="15">
        <v>0</v>
      </c>
      <c r="AR336" s="15">
        <v>0</v>
      </c>
      <c r="AS336" s="16">
        <v>1</v>
      </c>
      <c r="AT336" s="15">
        <v>0</v>
      </c>
      <c r="AU336" s="15">
        <v>0</v>
      </c>
    </row>
    <row r="337" spans="1:47">
      <c r="A337" s="22"/>
      <c r="B337" s="19">
        <v>281</v>
      </c>
      <c r="C337" s="19">
        <v>20161116</v>
      </c>
      <c r="D337" s="7" t="s">
        <v>35</v>
      </c>
      <c r="E337" s="7" t="s">
        <v>32</v>
      </c>
      <c r="F337" s="7" t="s">
        <v>35</v>
      </c>
      <c r="G337" s="7" t="s">
        <v>35</v>
      </c>
      <c r="H337" s="7" t="s">
        <v>32</v>
      </c>
      <c r="I337" s="7" t="s">
        <v>32</v>
      </c>
      <c r="J337" s="7" t="s">
        <v>30</v>
      </c>
      <c r="K337" s="7" t="s">
        <v>30</v>
      </c>
      <c r="L337" s="7" t="s">
        <v>30</v>
      </c>
      <c r="M337" s="7" t="s">
        <v>30</v>
      </c>
      <c r="N337" s="7" t="s">
        <v>30</v>
      </c>
      <c r="O337" s="7" t="s">
        <v>30</v>
      </c>
      <c r="P337" s="7" t="s">
        <v>30</v>
      </c>
      <c r="Q337" s="1"/>
      <c r="R337" s="8">
        <v>281</v>
      </c>
      <c r="S337" s="4">
        <v>7</v>
      </c>
      <c r="T337" s="4">
        <v>268014</v>
      </c>
      <c r="U337" s="4">
        <v>2</v>
      </c>
      <c r="V337" s="4">
        <v>6</v>
      </c>
      <c r="W337" s="4">
        <v>8</v>
      </c>
      <c r="X337" s="4">
        <v>0</v>
      </c>
      <c r="Y337" s="4">
        <v>1</v>
      </c>
      <c r="Z337" s="4">
        <v>4</v>
      </c>
      <c r="AA337" s="4" t="s">
        <v>27</v>
      </c>
      <c r="AB337" s="4">
        <v>1</v>
      </c>
      <c r="AC337" s="11">
        <v>1</v>
      </c>
      <c r="AD337" s="11">
        <v>1</v>
      </c>
      <c r="AE337" s="11">
        <v>1</v>
      </c>
      <c r="AF337" s="9">
        <v>0</v>
      </c>
      <c r="AG337" s="11">
        <v>1</v>
      </c>
      <c r="AH337" s="9">
        <v>0</v>
      </c>
      <c r="AI337" s="11">
        <v>1</v>
      </c>
      <c r="AJ337" s="9">
        <v>0</v>
      </c>
      <c r="AK337" s="11">
        <v>1</v>
      </c>
      <c r="AL337" s="9">
        <v>0</v>
      </c>
      <c r="AM337" s="4">
        <v>6</v>
      </c>
      <c r="AN337" s="4" t="s">
        <v>27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>
        <v>1</v>
      </c>
    </row>
    <row r="338" spans="1:47">
      <c r="A338" s="22"/>
      <c r="B338" s="20"/>
      <c r="C338" s="20"/>
      <c r="D338" s="14">
        <v>268014</v>
      </c>
      <c r="E338" s="14">
        <v>500664</v>
      </c>
      <c r="F338" s="14">
        <v>268013</v>
      </c>
      <c r="G338" s="14">
        <v>268015</v>
      </c>
      <c r="H338" s="14">
        <v>500663</v>
      </c>
      <c r="I338" s="14">
        <v>500665</v>
      </c>
      <c r="J338" s="14">
        <v>966374</v>
      </c>
      <c r="K338" s="14">
        <v>64275</v>
      </c>
      <c r="L338" s="14">
        <v>296</v>
      </c>
      <c r="M338" s="14">
        <v>54</v>
      </c>
      <c r="N338" s="14">
        <v>48</v>
      </c>
      <c r="O338" s="14">
        <v>5</v>
      </c>
      <c r="P338" s="14">
        <v>8</v>
      </c>
      <c r="Q338" s="1"/>
      <c r="R338" s="8">
        <v>281</v>
      </c>
      <c r="S338" s="4">
        <v>4</v>
      </c>
      <c r="T338" s="4">
        <v>500664</v>
      </c>
      <c r="U338" s="4">
        <v>5</v>
      </c>
      <c r="V338" s="4">
        <v>0</v>
      </c>
      <c r="W338" s="4">
        <v>0</v>
      </c>
      <c r="X338" s="4">
        <v>6</v>
      </c>
      <c r="Y338" s="4">
        <v>6</v>
      </c>
      <c r="Z338" s="4">
        <v>4</v>
      </c>
      <c r="AA338" s="4" t="s">
        <v>27</v>
      </c>
      <c r="AB338" s="4">
        <v>1</v>
      </c>
      <c r="AC338" s="10">
        <v>2</v>
      </c>
      <c r="AD338" s="9">
        <v>0</v>
      </c>
      <c r="AE338" s="9">
        <v>0</v>
      </c>
      <c r="AF338" s="9">
        <v>0</v>
      </c>
      <c r="AG338" s="11">
        <v>1</v>
      </c>
      <c r="AH338" s="11">
        <v>1</v>
      </c>
      <c r="AI338" s="10">
        <v>2</v>
      </c>
      <c r="AJ338" s="9">
        <v>0</v>
      </c>
      <c r="AK338" s="9">
        <v>0</v>
      </c>
      <c r="AL338" s="9">
        <v>0</v>
      </c>
      <c r="AM338" s="4">
        <v>4</v>
      </c>
      <c r="AN338" s="4" t="s">
        <v>27</v>
      </c>
      <c r="AO338" s="15">
        <v>0</v>
      </c>
      <c r="AP338" s="15">
        <v>0</v>
      </c>
      <c r="AQ338" s="15">
        <v>0</v>
      </c>
      <c r="AR338" s="16">
        <v>1</v>
      </c>
      <c r="AS338" s="15">
        <v>0</v>
      </c>
      <c r="AT338" s="15">
        <v>0</v>
      </c>
      <c r="AU338" s="15">
        <v>0</v>
      </c>
    </row>
    <row r="339" spans="1:47">
      <c r="A339" s="22"/>
      <c r="B339" s="19">
        <v>280</v>
      </c>
      <c r="C339" s="19">
        <v>20161109</v>
      </c>
      <c r="D339" s="7" t="s">
        <v>35</v>
      </c>
      <c r="E339" s="7" t="s">
        <v>33</v>
      </c>
      <c r="F339" s="7" t="s">
        <v>35</v>
      </c>
      <c r="G339" s="7" t="s">
        <v>35</v>
      </c>
      <c r="H339" s="7" t="s">
        <v>33</v>
      </c>
      <c r="I339" s="7" t="s">
        <v>33</v>
      </c>
      <c r="J339" s="7" t="s">
        <v>30</v>
      </c>
      <c r="K339" s="7" t="s">
        <v>30</v>
      </c>
      <c r="L339" s="7" t="s">
        <v>30</v>
      </c>
      <c r="M339" s="7" t="s">
        <v>30</v>
      </c>
      <c r="N339" s="7" t="s">
        <v>30</v>
      </c>
      <c r="O339" s="7" t="s">
        <v>30</v>
      </c>
      <c r="P339" s="7" t="s">
        <v>30</v>
      </c>
      <c r="Q339" s="1"/>
      <c r="R339" s="8">
        <v>280</v>
      </c>
      <c r="S339" s="4">
        <v>7</v>
      </c>
      <c r="T339" s="4">
        <v>872885</v>
      </c>
      <c r="U339" s="4">
        <v>8</v>
      </c>
      <c r="V339" s="4">
        <v>7</v>
      </c>
      <c r="W339" s="4">
        <v>2</v>
      </c>
      <c r="X339" s="4">
        <v>8</v>
      </c>
      <c r="Y339" s="4">
        <v>8</v>
      </c>
      <c r="Z339" s="4">
        <v>5</v>
      </c>
      <c r="AA339" s="4" t="s">
        <v>27</v>
      </c>
      <c r="AB339" s="4">
        <v>1</v>
      </c>
      <c r="AC339" s="9">
        <v>0</v>
      </c>
      <c r="AD339" s="9">
        <v>0</v>
      </c>
      <c r="AE339" s="11">
        <v>1</v>
      </c>
      <c r="AF339" s="9">
        <v>0</v>
      </c>
      <c r="AG339" s="9">
        <v>0</v>
      </c>
      <c r="AH339" s="11">
        <v>1</v>
      </c>
      <c r="AI339" s="9">
        <v>0</v>
      </c>
      <c r="AJ339" s="11">
        <v>1</v>
      </c>
      <c r="AK339" s="17">
        <v>3</v>
      </c>
      <c r="AL339" s="9">
        <v>0</v>
      </c>
      <c r="AM339" s="4">
        <v>4</v>
      </c>
      <c r="AN339" s="4" t="s">
        <v>27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>
        <v>1</v>
      </c>
    </row>
    <row r="340" spans="1:47">
      <c r="A340" s="22"/>
      <c r="B340" s="20"/>
      <c r="C340" s="20"/>
      <c r="D340" s="14">
        <v>872885</v>
      </c>
      <c r="E340" s="14">
        <v>762804</v>
      </c>
      <c r="F340" s="14">
        <v>872884</v>
      </c>
      <c r="G340" s="14">
        <v>872886</v>
      </c>
      <c r="H340" s="14">
        <v>762803</v>
      </c>
      <c r="I340" s="14">
        <v>762805</v>
      </c>
      <c r="J340" s="14">
        <v>144475</v>
      </c>
      <c r="K340" s="14">
        <v>87923</v>
      </c>
      <c r="L340" s="14">
        <v>49</v>
      </c>
      <c r="M340" s="14">
        <v>11</v>
      </c>
      <c r="N340" s="14">
        <v>59</v>
      </c>
      <c r="O340" s="14">
        <v>9</v>
      </c>
      <c r="P340" s="14">
        <v>0</v>
      </c>
      <c r="Q340" s="1"/>
      <c r="R340" s="8">
        <v>280</v>
      </c>
      <c r="S340" s="4">
        <v>2</v>
      </c>
      <c r="T340" s="4">
        <v>762804</v>
      </c>
      <c r="U340" s="4">
        <v>7</v>
      </c>
      <c r="V340" s="4">
        <v>6</v>
      </c>
      <c r="W340" s="4">
        <v>2</v>
      </c>
      <c r="X340" s="4">
        <v>8</v>
      </c>
      <c r="Y340" s="4">
        <v>0</v>
      </c>
      <c r="Z340" s="4">
        <v>4</v>
      </c>
      <c r="AA340" s="4" t="s">
        <v>27</v>
      </c>
      <c r="AB340" s="4">
        <v>1</v>
      </c>
      <c r="AC340" s="11">
        <v>1</v>
      </c>
      <c r="AD340" s="9">
        <v>0</v>
      </c>
      <c r="AE340" s="11">
        <v>1</v>
      </c>
      <c r="AF340" s="9">
        <v>0</v>
      </c>
      <c r="AG340" s="11">
        <v>1</v>
      </c>
      <c r="AH340" s="9">
        <v>0</v>
      </c>
      <c r="AI340" s="11">
        <v>1</v>
      </c>
      <c r="AJ340" s="11">
        <v>1</v>
      </c>
      <c r="AK340" s="11">
        <v>1</v>
      </c>
      <c r="AL340" s="9">
        <v>0</v>
      </c>
      <c r="AM340" s="4">
        <v>6</v>
      </c>
      <c r="AN340" s="4" t="s">
        <v>27</v>
      </c>
      <c r="AO340" s="15">
        <v>0</v>
      </c>
      <c r="AP340" s="16">
        <v>1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</row>
    <row r="341" spans="1:47">
      <c r="A341" s="22"/>
      <c r="B341" s="19">
        <v>279</v>
      </c>
      <c r="C341" s="19">
        <v>20161102</v>
      </c>
      <c r="D341" s="7" t="s">
        <v>31</v>
      </c>
      <c r="E341" s="7" t="s">
        <v>31</v>
      </c>
      <c r="F341" s="7" t="s">
        <v>31</v>
      </c>
      <c r="G341" s="7" t="s">
        <v>31</v>
      </c>
      <c r="H341" s="7" t="s">
        <v>31</v>
      </c>
      <c r="I341" s="7" t="s">
        <v>31</v>
      </c>
      <c r="J341" s="7" t="s">
        <v>30</v>
      </c>
      <c r="K341" s="7" t="s">
        <v>30</v>
      </c>
      <c r="L341" s="7" t="s">
        <v>30</v>
      </c>
      <c r="M341" s="7" t="s">
        <v>30</v>
      </c>
      <c r="N341" s="7" t="s">
        <v>30</v>
      </c>
      <c r="O341" s="7" t="s">
        <v>30</v>
      </c>
      <c r="P341" s="7" t="s">
        <v>30</v>
      </c>
      <c r="Q341" s="1"/>
      <c r="R341" s="8">
        <v>279</v>
      </c>
      <c r="S341" s="4">
        <v>5</v>
      </c>
      <c r="T341" s="4">
        <v>423157</v>
      </c>
      <c r="U341" s="4">
        <v>4</v>
      </c>
      <c r="V341" s="4">
        <v>2</v>
      </c>
      <c r="W341" s="4">
        <v>3</v>
      </c>
      <c r="X341" s="4">
        <v>1</v>
      </c>
      <c r="Y341" s="4">
        <v>5</v>
      </c>
      <c r="Z341" s="4">
        <v>7</v>
      </c>
      <c r="AA341" s="4" t="s">
        <v>27</v>
      </c>
      <c r="AB341" s="4">
        <v>1</v>
      </c>
      <c r="AC341" s="9">
        <v>0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9">
        <v>0</v>
      </c>
      <c r="AJ341" s="11">
        <v>1</v>
      </c>
      <c r="AK341" s="9">
        <v>0</v>
      </c>
      <c r="AL341" s="9">
        <v>0</v>
      </c>
      <c r="AM341" s="4">
        <v>6</v>
      </c>
      <c r="AN341" s="4" t="s">
        <v>27</v>
      </c>
      <c r="AO341" s="15">
        <v>0</v>
      </c>
      <c r="AP341" s="15">
        <v>0</v>
      </c>
      <c r="AQ341" s="15">
        <v>0</v>
      </c>
      <c r="AR341" s="15">
        <v>0</v>
      </c>
      <c r="AS341" s="16">
        <v>1</v>
      </c>
      <c r="AT341" s="15">
        <v>0</v>
      </c>
      <c r="AU341" s="15">
        <v>0</v>
      </c>
    </row>
    <row r="342" spans="1:47">
      <c r="A342" s="22"/>
      <c r="B342" s="20"/>
      <c r="C342" s="20"/>
      <c r="D342" s="14">
        <v>423157</v>
      </c>
      <c r="E342" s="14">
        <v>330073</v>
      </c>
      <c r="F342" s="14">
        <v>423156</v>
      </c>
      <c r="G342" s="14">
        <v>423158</v>
      </c>
      <c r="H342" s="14">
        <v>330072</v>
      </c>
      <c r="I342" s="14">
        <v>330074</v>
      </c>
      <c r="J342" s="14">
        <v>623362</v>
      </c>
      <c r="K342" s="14">
        <v>51505</v>
      </c>
      <c r="L342" s="14">
        <v>858</v>
      </c>
      <c r="M342" s="14">
        <v>36</v>
      </c>
      <c r="N342" s="14">
        <v>96</v>
      </c>
      <c r="O342" s="14">
        <v>6</v>
      </c>
      <c r="P342" s="14">
        <v>7</v>
      </c>
      <c r="Q342" s="1"/>
      <c r="R342" s="8">
        <v>279</v>
      </c>
      <c r="S342" s="4">
        <v>5</v>
      </c>
      <c r="T342" s="4">
        <v>330073</v>
      </c>
      <c r="U342" s="4">
        <v>3</v>
      </c>
      <c r="V342" s="4">
        <v>3</v>
      </c>
      <c r="W342" s="4">
        <v>0</v>
      </c>
      <c r="X342" s="4">
        <v>0</v>
      </c>
      <c r="Y342" s="4">
        <v>7</v>
      </c>
      <c r="Z342" s="4">
        <v>3</v>
      </c>
      <c r="AA342" s="4" t="s">
        <v>27</v>
      </c>
      <c r="AB342" s="4">
        <v>1</v>
      </c>
      <c r="AC342" s="10">
        <v>2</v>
      </c>
      <c r="AD342" s="9">
        <v>0</v>
      </c>
      <c r="AE342" s="9">
        <v>0</v>
      </c>
      <c r="AF342" s="17">
        <v>3</v>
      </c>
      <c r="AG342" s="9">
        <v>0</v>
      </c>
      <c r="AH342" s="9">
        <v>0</v>
      </c>
      <c r="AI342" s="9">
        <v>0</v>
      </c>
      <c r="AJ342" s="11">
        <v>1</v>
      </c>
      <c r="AK342" s="9">
        <v>0</v>
      </c>
      <c r="AL342" s="9">
        <v>0</v>
      </c>
      <c r="AM342" s="4">
        <v>3</v>
      </c>
      <c r="AN342" s="4" t="s">
        <v>27</v>
      </c>
      <c r="AO342" s="15">
        <v>0</v>
      </c>
      <c r="AP342" s="15">
        <v>0</v>
      </c>
      <c r="AQ342" s="15">
        <v>0</v>
      </c>
      <c r="AR342" s="15">
        <v>0</v>
      </c>
      <c r="AS342" s="16">
        <v>1</v>
      </c>
      <c r="AT342" s="15">
        <v>0</v>
      </c>
      <c r="AU342" s="15">
        <v>0</v>
      </c>
    </row>
    <row r="343" spans="1:47">
      <c r="A343" s="22"/>
      <c r="B343" s="19">
        <v>278</v>
      </c>
      <c r="C343" s="19">
        <v>20161026</v>
      </c>
      <c r="D343" s="7" t="s">
        <v>35</v>
      </c>
      <c r="E343" s="7" t="s">
        <v>29</v>
      </c>
      <c r="F343" s="7" t="s">
        <v>35</v>
      </c>
      <c r="G343" s="7" t="s">
        <v>35</v>
      </c>
      <c r="H343" s="7" t="s">
        <v>29</v>
      </c>
      <c r="I343" s="7" t="s">
        <v>29</v>
      </c>
      <c r="J343" s="7" t="s">
        <v>30</v>
      </c>
      <c r="K343" s="7" t="s">
        <v>30</v>
      </c>
      <c r="L343" s="7" t="s">
        <v>30</v>
      </c>
      <c r="M343" s="7" t="s">
        <v>30</v>
      </c>
      <c r="N343" s="7" t="s">
        <v>30</v>
      </c>
      <c r="O343" s="7" t="s">
        <v>30</v>
      </c>
      <c r="P343" s="7" t="s">
        <v>30</v>
      </c>
      <c r="Q343" s="1"/>
      <c r="R343" s="8">
        <v>278</v>
      </c>
      <c r="S343" s="4">
        <v>7</v>
      </c>
      <c r="T343" s="4">
        <v>496830</v>
      </c>
      <c r="U343" s="4">
        <v>4</v>
      </c>
      <c r="V343" s="4">
        <v>9</v>
      </c>
      <c r="W343" s="4">
        <v>6</v>
      </c>
      <c r="X343" s="4">
        <v>8</v>
      </c>
      <c r="Y343" s="4">
        <v>3</v>
      </c>
      <c r="Z343" s="4">
        <v>0</v>
      </c>
      <c r="AA343" s="4" t="s">
        <v>27</v>
      </c>
      <c r="AB343" s="4">
        <v>1</v>
      </c>
      <c r="AC343" s="11">
        <v>1</v>
      </c>
      <c r="AD343" s="9">
        <v>0</v>
      </c>
      <c r="AE343" s="9">
        <v>0</v>
      </c>
      <c r="AF343" s="11">
        <v>1</v>
      </c>
      <c r="AG343" s="11">
        <v>1</v>
      </c>
      <c r="AH343" s="9">
        <v>0</v>
      </c>
      <c r="AI343" s="11">
        <v>1</v>
      </c>
      <c r="AJ343" s="9">
        <v>0</v>
      </c>
      <c r="AK343" s="11">
        <v>1</v>
      </c>
      <c r="AL343" s="11">
        <v>1</v>
      </c>
      <c r="AM343" s="4">
        <v>6</v>
      </c>
      <c r="AN343" s="4" t="s">
        <v>27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>
        <v>1</v>
      </c>
    </row>
    <row r="344" spans="1:47">
      <c r="A344" s="22"/>
      <c r="B344" s="20"/>
      <c r="C344" s="20"/>
      <c r="D344" s="14">
        <v>496830</v>
      </c>
      <c r="E344" s="14">
        <v>949206</v>
      </c>
      <c r="F344" s="14">
        <v>496829</v>
      </c>
      <c r="G344" s="14">
        <v>496831</v>
      </c>
      <c r="H344" s="14">
        <v>949205</v>
      </c>
      <c r="I344" s="14">
        <v>949207</v>
      </c>
      <c r="J344" s="14">
        <v>276654</v>
      </c>
      <c r="K344" s="14">
        <v>58345</v>
      </c>
      <c r="L344" s="14">
        <v>993</v>
      </c>
      <c r="M344" s="14">
        <v>87</v>
      </c>
      <c r="N344" s="14">
        <v>40</v>
      </c>
      <c r="O344" s="14">
        <v>9</v>
      </c>
      <c r="P344" s="14">
        <v>1</v>
      </c>
      <c r="Q344" s="1"/>
      <c r="R344" s="8">
        <v>278</v>
      </c>
      <c r="S344" s="4">
        <v>6</v>
      </c>
      <c r="T344" s="4">
        <v>949206</v>
      </c>
      <c r="U344" s="4">
        <v>9</v>
      </c>
      <c r="V344" s="4">
        <v>4</v>
      </c>
      <c r="W344" s="4">
        <v>9</v>
      </c>
      <c r="X344" s="4">
        <v>2</v>
      </c>
      <c r="Y344" s="4">
        <v>0</v>
      </c>
      <c r="Z344" s="4">
        <v>6</v>
      </c>
      <c r="AA344" s="4" t="s">
        <v>27</v>
      </c>
      <c r="AB344" s="4">
        <v>1</v>
      </c>
      <c r="AC344" s="11">
        <v>1</v>
      </c>
      <c r="AD344" s="9">
        <v>0</v>
      </c>
      <c r="AE344" s="11">
        <v>1</v>
      </c>
      <c r="AF344" s="9">
        <v>0</v>
      </c>
      <c r="AG344" s="11">
        <v>1</v>
      </c>
      <c r="AH344" s="9">
        <v>0</v>
      </c>
      <c r="AI344" s="11">
        <v>1</v>
      </c>
      <c r="AJ344" s="9">
        <v>0</v>
      </c>
      <c r="AK344" s="9">
        <v>0</v>
      </c>
      <c r="AL344" s="10">
        <v>2</v>
      </c>
      <c r="AM344" s="4">
        <v>5</v>
      </c>
      <c r="AN344" s="4" t="s">
        <v>27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6">
        <v>1</v>
      </c>
      <c r="AU344" s="15">
        <v>0</v>
      </c>
    </row>
    <row r="345" spans="1:47">
      <c r="A345" s="22"/>
      <c r="B345" s="19">
        <v>277</v>
      </c>
      <c r="C345" s="19">
        <v>20161019</v>
      </c>
      <c r="D345" s="7" t="s">
        <v>33</v>
      </c>
      <c r="E345" s="7" t="s">
        <v>33</v>
      </c>
      <c r="F345" s="7" t="s">
        <v>33</v>
      </c>
      <c r="G345" s="7" t="s">
        <v>33</v>
      </c>
      <c r="H345" s="7" t="s">
        <v>33</v>
      </c>
      <c r="I345" s="7" t="s">
        <v>33</v>
      </c>
      <c r="J345" s="7" t="s">
        <v>30</v>
      </c>
      <c r="K345" s="7" t="s">
        <v>30</v>
      </c>
      <c r="L345" s="7" t="s">
        <v>30</v>
      </c>
      <c r="M345" s="7" t="s">
        <v>30</v>
      </c>
      <c r="N345" s="7" t="s">
        <v>30</v>
      </c>
      <c r="O345" s="7" t="s">
        <v>30</v>
      </c>
      <c r="P345" s="7" t="s">
        <v>30</v>
      </c>
      <c r="Q345" s="1"/>
      <c r="R345" s="8">
        <v>277</v>
      </c>
      <c r="S345" s="4">
        <v>2</v>
      </c>
      <c r="T345" s="4">
        <v>997606</v>
      </c>
      <c r="U345" s="4">
        <v>9</v>
      </c>
      <c r="V345" s="4">
        <v>9</v>
      </c>
      <c r="W345" s="4">
        <v>7</v>
      </c>
      <c r="X345" s="4">
        <v>6</v>
      </c>
      <c r="Y345" s="4">
        <v>0</v>
      </c>
      <c r="Z345" s="4">
        <v>6</v>
      </c>
      <c r="AA345" s="4" t="s">
        <v>27</v>
      </c>
      <c r="AB345" s="4">
        <v>1</v>
      </c>
      <c r="AC345" s="11">
        <v>1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10">
        <v>2</v>
      </c>
      <c r="AJ345" s="11">
        <v>1</v>
      </c>
      <c r="AK345" s="9">
        <v>0</v>
      </c>
      <c r="AL345" s="10">
        <v>2</v>
      </c>
      <c r="AM345" s="4">
        <v>4</v>
      </c>
      <c r="AN345" s="4" t="s">
        <v>27</v>
      </c>
      <c r="AO345" s="15">
        <v>0</v>
      </c>
      <c r="AP345" s="16">
        <v>1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</row>
    <row r="346" spans="1:47">
      <c r="A346" s="22"/>
      <c r="B346" s="20"/>
      <c r="C346" s="20"/>
      <c r="D346" s="14">
        <v>997606</v>
      </c>
      <c r="E346" s="14">
        <v>447047</v>
      </c>
      <c r="F346" s="14">
        <v>997605</v>
      </c>
      <c r="G346" s="14">
        <v>997607</v>
      </c>
      <c r="H346" s="14">
        <v>447046</v>
      </c>
      <c r="I346" s="14">
        <v>447048</v>
      </c>
      <c r="J346" s="14">
        <v>240030</v>
      </c>
      <c r="K346" s="14">
        <v>99355</v>
      </c>
      <c r="L346" s="14">
        <v>533</v>
      </c>
      <c r="M346" s="14">
        <v>5</v>
      </c>
      <c r="N346" s="14">
        <v>92</v>
      </c>
      <c r="O346" s="14">
        <v>3</v>
      </c>
      <c r="P346" s="14">
        <v>0</v>
      </c>
      <c r="Q346" s="1"/>
      <c r="R346" s="8">
        <v>277</v>
      </c>
      <c r="S346" s="4">
        <v>2</v>
      </c>
      <c r="T346" s="4">
        <v>447047</v>
      </c>
      <c r="U346" s="4">
        <v>4</v>
      </c>
      <c r="V346" s="4">
        <v>4</v>
      </c>
      <c r="W346" s="4">
        <v>7</v>
      </c>
      <c r="X346" s="4">
        <v>0</v>
      </c>
      <c r="Y346" s="4">
        <v>4</v>
      </c>
      <c r="Z346" s="4">
        <v>7</v>
      </c>
      <c r="AA346" s="4" t="s">
        <v>27</v>
      </c>
      <c r="AB346" s="4">
        <v>1</v>
      </c>
      <c r="AC346" s="11">
        <v>1</v>
      </c>
      <c r="AD346" s="9">
        <v>0</v>
      </c>
      <c r="AE346" s="9">
        <v>0</v>
      </c>
      <c r="AF346" s="9">
        <v>0</v>
      </c>
      <c r="AG346" s="17">
        <v>3</v>
      </c>
      <c r="AH346" s="9">
        <v>0</v>
      </c>
      <c r="AI346" s="9">
        <v>0</v>
      </c>
      <c r="AJ346" s="10">
        <v>2</v>
      </c>
      <c r="AK346" s="9">
        <v>0</v>
      </c>
      <c r="AL346" s="9">
        <v>0</v>
      </c>
      <c r="AM346" s="4">
        <v>3</v>
      </c>
      <c r="AN346" s="4" t="s">
        <v>27</v>
      </c>
      <c r="AO346" s="15">
        <v>0</v>
      </c>
      <c r="AP346" s="16">
        <v>1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</row>
    <row r="347" spans="1:47">
      <c r="A347" s="22"/>
      <c r="B347" s="19">
        <v>276</v>
      </c>
      <c r="C347" s="19">
        <v>20161012</v>
      </c>
      <c r="D347" s="7" t="s">
        <v>29</v>
      </c>
      <c r="E347" s="7" t="s">
        <v>34</v>
      </c>
      <c r="F347" s="7" t="s">
        <v>29</v>
      </c>
      <c r="G347" s="7" t="s">
        <v>29</v>
      </c>
      <c r="H347" s="7" t="s">
        <v>34</v>
      </c>
      <c r="I347" s="7" t="s">
        <v>34</v>
      </c>
      <c r="J347" s="7" t="s">
        <v>30</v>
      </c>
      <c r="K347" s="7" t="s">
        <v>30</v>
      </c>
      <c r="L347" s="7" t="s">
        <v>30</v>
      </c>
      <c r="M347" s="7" t="s">
        <v>30</v>
      </c>
      <c r="N347" s="7" t="s">
        <v>30</v>
      </c>
      <c r="O347" s="7" t="s">
        <v>30</v>
      </c>
      <c r="P347" s="7" t="s">
        <v>30</v>
      </c>
      <c r="Q347" s="1"/>
      <c r="R347" s="8">
        <v>276</v>
      </c>
      <c r="S347" s="4">
        <v>6</v>
      </c>
      <c r="T347" s="4">
        <v>834323</v>
      </c>
      <c r="U347" s="4">
        <v>8</v>
      </c>
      <c r="V347" s="4">
        <v>3</v>
      </c>
      <c r="W347" s="4">
        <v>4</v>
      </c>
      <c r="X347" s="4">
        <v>3</v>
      </c>
      <c r="Y347" s="4">
        <v>2</v>
      </c>
      <c r="Z347" s="4">
        <v>3</v>
      </c>
      <c r="AA347" s="4" t="s">
        <v>27</v>
      </c>
      <c r="AB347" s="4">
        <v>1</v>
      </c>
      <c r="AC347" s="9">
        <v>0</v>
      </c>
      <c r="AD347" s="9">
        <v>0</v>
      </c>
      <c r="AE347" s="11">
        <v>1</v>
      </c>
      <c r="AF347" s="17">
        <v>3</v>
      </c>
      <c r="AG347" s="11">
        <v>1</v>
      </c>
      <c r="AH347" s="9">
        <v>0</v>
      </c>
      <c r="AI347" s="9">
        <v>0</v>
      </c>
      <c r="AJ347" s="9">
        <v>0</v>
      </c>
      <c r="AK347" s="11">
        <v>1</v>
      </c>
      <c r="AL347" s="9">
        <v>0</v>
      </c>
      <c r="AM347" s="4">
        <v>4</v>
      </c>
      <c r="AN347" s="4" t="s">
        <v>27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6">
        <v>1</v>
      </c>
      <c r="AU347" s="15">
        <v>0</v>
      </c>
    </row>
    <row r="348" spans="1:47">
      <c r="A348" s="22"/>
      <c r="B348" s="20"/>
      <c r="C348" s="20"/>
      <c r="D348" s="14">
        <v>834323</v>
      </c>
      <c r="E348" s="14">
        <v>710155</v>
      </c>
      <c r="F348" s="14">
        <v>834322</v>
      </c>
      <c r="G348" s="14">
        <v>834324</v>
      </c>
      <c r="H348" s="14">
        <v>710154</v>
      </c>
      <c r="I348" s="14">
        <v>710156</v>
      </c>
      <c r="J348" s="14">
        <v>373865</v>
      </c>
      <c r="K348" s="14">
        <v>71002</v>
      </c>
      <c r="L348" s="14">
        <v>19</v>
      </c>
      <c r="M348" s="14">
        <v>92</v>
      </c>
      <c r="N348" s="14">
        <v>54</v>
      </c>
      <c r="O348" s="14">
        <v>7</v>
      </c>
      <c r="P348" s="14">
        <v>1</v>
      </c>
      <c r="Q348" s="1"/>
      <c r="R348" s="8">
        <v>276</v>
      </c>
      <c r="S348" s="4">
        <v>1</v>
      </c>
      <c r="T348" s="4">
        <v>710155</v>
      </c>
      <c r="U348" s="4">
        <v>7</v>
      </c>
      <c r="V348" s="4">
        <v>1</v>
      </c>
      <c r="W348" s="4">
        <v>0</v>
      </c>
      <c r="X348" s="4">
        <v>1</v>
      </c>
      <c r="Y348" s="4">
        <v>5</v>
      </c>
      <c r="Z348" s="4">
        <v>5</v>
      </c>
      <c r="AA348" s="4" t="s">
        <v>27</v>
      </c>
      <c r="AB348" s="4">
        <v>1</v>
      </c>
      <c r="AC348" s="11">
        <v>1</v>
      </c>
      <c r="AD348" s="10">
        <v>2</v>
      </c>
      <c r="AE348" s="9">
        <v>0</v>
      </c>
      <c r="AF348" s="9">
        <v>0</v>
      </c>
      <c r="AG348" s="9">
        <v>0</v>
      </c>
      <c r="AH348" s="10">
        <v>2</v>
      </c>
      <c r="AI348" s="9">
        <v>0</v>
      </c>
      <c r="AJ348" s="11">
        <v>1</v>
      </c>
      <c r="AK348" s="9">
        <v>0</v>
      </c>
      <c r="AL348" s="9">
        <v>0</v>
      </c>
      <c r="AM348" s="4">
        <v>4</v>
      </c>
      <c r="AN348" s="4" t="s">
        <v>27</v>
      </c>
      <c r="AO348" s="16">
        <v>1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</row>
    <row r="349" spans="1:47">
      <c r="A349" s="22"/>
      <c r="B349" s="19">
        <v>275</v>
      </c>
      <c r="C349" s="19">
        <v>20161005</v>
      </c>
      <c r="D349" s="7" t="s">
        <v>34</v>
      </c>
      <c r="E349" s="7" t="s">
        <v>33</v>
      </c>
      <c r="F349" s="7" t="s">
        <v>34</v>
      </c>
      <c r="G349" s="7" t="s">
        <v>34</v>
      </c>
      <c r="H349" s="7" t="s">
        <v>33</v>
      </c>
      <c r="I349" s="7" t="s">
        <v>33</v>
      </c>
      <c r="J349" s="7" t="s">
        <v>30</v>
      </c>
      <c r="K349" s="7" t="s">
        <v>30</v>
      </c>
      <c r="L349" s="7" t="s">
        <v>30</v>
      </c>
      <c r="M349" s="7" t="s">
        <v>30</v>
      </c>
      <c r="N349" s="7" t="s">
        <v>30</v>
      </c>
      <c r="O349" s="7" t="s">
        <v>30</v>
      </c>
      <c r="P349" s="7" t="s">
        <v>30</v>
      </c>
      <c r="Q349" s="1"/>
      <c r="R349" s="8">
        <v>275</v>
      </c>
      <c r="S349" s="4">
        <v>1</v>
      </c>
      <c r="T349" s="4">
        <v>475881</v>
      </c>
      <c r="U349" s="4">
        <v>4</v>
      </c>
      <c r="V349" s="4">
        <v>7</v>
      </c>
      <c r="W349" s="4">
        <v>5</v>
      </c>
      <c r="X349" s="4">
        <v>8</v>
      </c>
      <c r="Y349" s="4">
        <v>8</v>
      </c>
      <c r="Z349" s="4">
        <v>1</v>
      </c>
      <c r="AA349" s="4" t="s">
        <v>27</v>
      </c>
      <c r="AB349" s="4">
        <v>1</v>
      </c>
      <c r="AC349" s="9">
        <v>0</v>
      </c>
      <c r="AD349" s="11">
        <v>1</v>
      </c>
      <c r="AE349" s="9">
        <v>0</v>
      </c>
      <c r="AF349" s="9">
        <v>0</v>
      </c>
      <c r="AG349" s="11">
        <v>1</v>
      </c>
      <c r="AH349" s="11">
        <v>1</v>
      </c>
      <c r="AI349" s="9">
        <v>0</v>
      </c>
      <c r="AJ349" s="11">
        <v>1</v>
      </c>
      <c r="AK349" s="10">
        <v>2</v>
      </c>
      <c r="AL349" s="9">
        <v>0</v>
      </c>
      <c r="AM349" s="4">
        <v>5</v>
      </c>
      <c r="AN349" s="4" t="s">
        <v>27</v>
      </c>
      <c r="AO349" s="16">
        <v>1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5">
        <v>0</v>
      </c>
    </row>
    <row r="350" spans="1:47">
      <c r="A350" s="22"/>
      <c r="B350" s="20"/>
      <c r="C350" s="20"/>
      <c r="D350" s="14">
        <v>475881</v>
      </c>
      <c r="E350" s="14">
        <v>272698</v>
      </c>
      <c r="F350" s="14">
        <v>475880</v>
      </c>
      <c r="G350" s="14">
        <v>475882</v>
      </c>
      <c r="H350" s="14">
        <v>272697</v>
      </c>
      <c r="I350" s="14">
        <v>272699</v>
      </c>
      <c r="J350" s="14">
        <v>924378</v>
      </c>
      <c r="K350" s="14">
        <v>57040</v>
      </c>
      <c r="L350" s="14">
        <v>31</v>
      </c>
      <c r="M350" s="14">
        <v>11</v>
      </c>
      <c r="N350" s="14">
        <v>52</v>
      </c>
      <c r="O350" s="14">
        <v>4</v>
      </c>
      <c r="P350" s="14">
        <v>6</v>
      </c>
      <c r="Q350" s="1"/>
      <c r="R350" s="8">
        <v>275</v>
      </c>
      <c r="S350" s="4">
        <v>2</v>
      </c>
      <c r="T350" s="4">
        <v>272698</v>
      </c>
      <c r="U350" s="4">
        <v>2</v>
      </c>
      <c r="V350" s="4">
        <v>7</v>
      </c>
      <c r="W350" s="4">
        <v>2</v>
      </c>
      <c r="X350" s="4">
        <v>6</v>
      </c>
      <c r="Y350" s="4">
        <v>9</v>
      </c>
      <c r="Z350" s="4">
        <v>8</v>
      </c>
      <c r="AA350" s="4" t="s">
        <v>27</v>
      </c>
      <c r="AB350" s="4">
        <v>1</v>
      </c>
      <c r="AC350" s="9">
        <v>0</v>
      </c>
      <c r="AD350" s="9">
        <v>0</v>
      </c>
      <c r="AE350" s="10">
        <v>2</v>
      </c>
      <c r="AF350" s="9">
        <v>0</v>
      </c>
      <c r="AG350" s="9">
        <v>0</v>
      </c>
      <c r="AH350" s="9">
        <v>0</v>
      </c>
      <c r="AI350" s="11">
        <v>1</v>
      </c>
      <c r="AJ350" s="11">
        <v>1</v>
      </c>
      <c r="AK350" s="11">
        <v>1</v>
      </c>
      <c r="AL350" s="11">
        <v>1</v>
      </c>
      <c r="AM350" s="4">
        <v>5</v>
      </c>
      <c r="AN350" s="4" t="s">
        <v>27</v>
      </c>
      <c r="AO350" s="15">
        <v>0</v>
      </c>
      <c r="AP350" s="16">
        <v>1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</row>
    <row r="351" spans="1:47">
      <c r="A351" s="22"/>
      <c r="B351" s="19">
        <v>274</v>
      </c>
      <c r="C351" s="19">
        <v>20160928</v>
      </c>
      <c r="D351" s="7" t="s">
        <v>31</v>
      </c>
      <c r="E351" s="7" t="s">
        <v>32</v>
      </c>
      <c r="F351" s="7" t="s">
        <v>31</v>
      </c>
      <c r="G351" s="7" t="s">
        <v>31</v>
      </c>
      <c r="H351" s="7" t="s">
        <v>32</v>
      </c>
      <c r="I351" s="7" t="s">
        <v>32</v>
      </c>
      <c r="J351" s="7" t="s">
        <v>30</v>
      </c>
      <c r="K351" s="7" t="s">
        <v>30</v>
      </c>
      <c r="L351" s="7" t="s">
        <v>30</v>
      </c>
      <c r="M351" s="7" t="s">
        <v>30</v>
      </c>
      <c r="N351" s="7" t="s">
        <v>30</v>
      </c>
      <c r="O351" s="7" t="s">
        <v>30</v>
      </c>
      <c r="P351" s="7" t="s">
        <v>30</v>
      </c>
      <c r="Q351" s="1"/>
      <c r="R351" s="8">
        <v>274</v>
      </c>
      <c r="S351" s="4">
        <v>5</v>
      </c>
      <c r="T351" s="4">
        <v>479791</v>
      </c>
      <c r="U351" s="4">
        <v>4</v>
      </c>
      <c r="V351" s="4">
        <v>7</v>
      </c>
      <c r="W351" s="4">
        <v>9</v>
      </c>
      <c r="X351" s="4">
        <v>7</v>
      </c>
      <c r="Y351" s="4">
        <v>9</v>
      </c>
      <c r="Z351" s="4">
        <v>1</v>
      </c>
      <c r="AA351" s="4" t="s">
        <v>27</v>
      </c>
      <c r="AB351" s="4">
        <v>1</v>
      </c>
      <c r="AC351" s="9">
        <v>0</v>
      </c>
      <c r="AD351" s="11">
        <v>1</v>
      </c>
      <c r="AE351" s="9">
        <v>0</v>
      </c>
      <c r="AF351" s="9">
        <v>0</v>
      </c>
      <c r="AG351" s="11">
        <v>1</v>
      </c>
      <c r="AH351" s="9">
        <v>0</v>
      </c>
      <c r="AI351" s="9">
        <v>0</v>
      </c>
      <c r="AJ351" s="10">
        <v>2</v>
      </c>
      <c r="AK351" s="9">
        <v>0</v>
      </c>
      <c r="AL351" s="10">
        <v>2</v>
      </c>
      <c r="AM351" s="4">
        <v>4</v>
      </c>
      <c r="AN351" s="4" t="s">
        <v>27</v>
      </c>
      <c r="AO351" s="15">
        <v>0</v>
      </c>
      <c r="AP351" s="15">
        <v>0</v>
      </c>
      <c r="AQ351" s="15">
        <v>0</v>
      </c>
      <c r="AR351" s="15">
        <v>0</v>
      </c>
      <c r="AS351" s="16">
        <v>1</v>
      </c>
      <c r="AT351" s="15">
        <v>0</v>
      </c>
      <c r="AU351" s="15">
        <v>0</v>
      </c>
    </row>
    <row r="352" spans="1:47">
      <c r="A352" s="22"/>
      <c r="B352" s="20"/>
      <c r="C352" s="20"/>
      <c r="D352" s="14">
        <v>479791</v>
      </c>
      <c r="E352" s="14">
        <v>769933</v>
      </c>
      <c r="F352" s="14">
        <v>479790</v>
      </c>
      <c r="G352" s="14">
        <v>479792</v>
      </c>
      <c r="H352" s="14">
        <v>769932</v>
      </c>
      <c r="I352" s="14">
        <v>769934</v>
      </c>
      <c r="J352" s="14">
        <v>700528</v>
      </c>
      <c r="K352" s="14">
        <v>41100</v>
      </c>
      <c r="L352" s="14">
        <v>861</v>
      </c>
      <c r="M352" s="14">
        <v>3</v>
      </c>
      <c r="N352" s="14">
        <v>19</v>
      </c>
      <c r="O352" s="14">
        <v>1</v>
      </c>
      <c r="P352" s="14">
        <v>8</v>
      </c>
      <c r="Q352" s="1"/>
      <c r="R352" s="8">
        <v>274</v>
      </c>
      <c r="S352" s="4">
        <v>4</v>
      </c>
      <c r="T352" s="4">
        <v>769933</v>
      </c>
      <c r="U352" s="4">
        <v>7</v>
      </c>
      <c r="V352" s="4">
        <v>6</v>
      </c>
      <c r="W352" s="4">
        <v>9</v>
      </c>
      <c r="X352" s="4">
        <v>9</v>
      </c>
      <c r="Y352" s="4">
        <v>3</v>
      </c>
      <c r="Z352" s="4">
        <v>3</v>
      </c>
      <c r="AA352" s="4" t="s">
        <v>27</v>
      </c>
      <c r="AB352" s="4">
        <v>1</v>
      </c>
      <c r="AC352" s="9">
        <v>0</v>
      </c>
      <c r="AD352" s="9">
        <v>0</v>
      </c>
      <c r="AE352" s="9">
        <v>0</v>
      </c>
      <c r="AF352" s="10">
        <v>2</v>
      </c>
      <c r="AG352" s="9">
        <v>0</v>
      </c>
      <c r="AH352" s="9">
        <v>0</v>
      </c>
      <c r="AI352" s="11">
        <v>1</v>
      </c>
      <c r="AJ352" s="11">
        <v>1</v>
      </c>
      <c r="AK352" s="9">
        <v>0</v>
      </c>
      <c r="AL352" s="10">
        <v>2</v>
      </c>
      <c r="AM352" s="4">
        <v>4</v>
      </c>
      <c r="AN352" s="4" t="s">
        <v>27</v>
      </c>
      <c r="AO352" s="15">
        <v>0</v>
      </c>
      <c r="AP352" s="15">
        <v>0</v>
      </c>
      <c r="AQ352" s="15">
        <v>0</v>
      </c>
      <c r="AR352" s="16">
        <v>1</v>
      </c>
      <c r="AS352" s="15">
        <v>0</v>
      </c>
      <c r="AT352" s="15">
        <v>0</v>
      </c>
      <c r="AU352" s="15">
        <v>0</v>
      </c>
    </row>
    <row r="353" spans="1:47">
      <c r="A353" s="22"/>
      <c r="B353" s="19">
        <v>273</v>
      </c>
      <c r="C353" s="19">
        <v>20160921</v>
      </c>
      <c r="D353" s="7" t="s">
        <v>35</v>
      </c>
      <c r="E353" s="7" t="s">
        <v>33</v>
      </c>
      <c r="F353" s="7" t="s">
        <v>35</v>
      </c>
      <c r="G353" s="7" t="s">
        <v>35</v>
      </c>
      <c r="H353" s="7" t="s">
        <v>33</v>
      </c>
      <c r="I353" s="7" t="s">
        <v>33</v>
      </c>
      <c r="J353" s="7" t="s">
        <v>30</v>
      </c>
      <c r="K353" s="7" t="s">
        <v>30</v>
      </c>
      <c r="L353" s="7" t="s">
        <v>30</v>
      </c>
      <c r="M353" s="7" t="s">
        <v>30</v>
      </c>
      <c r="N353" s="7" t="s">
        <v>30</v>
      </c>
      <c r="O353" s="7" t="s">
        <v>30</v>
      </c>
      <c r="P353" s="7" t="s">
        <v>30</v>
      </c>
      <c r="Q353" s="1"/>
      <c r="R353" s="8">
        <v>273</v>
      </c>
      <c r="S353" s="4">
        <v>7</v>
      </c>
      <c r="T353" s="4">
        <v>107806</v>
      </c>
      <c r="U353" s="4">
        <v>1</v>
      </c>
      <c r="V353" s="4">
        <v>0</v>
      </c>
      <c r="W353" s="4">
        <v>7</v>
      </c>
      <c r="X353" s="4">
        <v>8</v>
      </c>
      <c r="Y353" s="4">
        <v>0</v>
      </c>
      <c r="Z353" s="4">
        <v>6</v>
      </c>
      <c r="AA353" s="4" t="s">
        <v>27</v>
      </c>
      <c r="AB353" s="4">
        <v>1</v>
      </c>
      <c r="AC353" s="10">
        <v>2</v>
      </c>
      <c r="AD353" s="11">
        <v>1</v>
      </c>
      <c r="AE353" s="9">
        <v>0</v>
      </c>
      <c r="AF353" s="9">
        <v>0</v>
      </c>
      <c r="AG353" s="9">
        <v>0</v>
      </c>
      <c r="AH353" s="9">
        <v>0</v>
      </c>
      <c r="AI353" s="11">
        <v>1</v>
      </c>
      <c r="AJ353" s="11">
        <v>1</v>
      </c>
      <c r="AK353" s="11">
        <v>1</v>
      </c>
      <c r="AL353" s="9">
        <v>0</v>
      </c>
      <c r="AM353" s="4">
        <v>5</v>
      </c>
      <c r="AN353" s="4" t="s">
        <v>27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>
        <v>1</v>
      </c>
    </row>
    <row r="354" spans="1:47">
      <c r="A354" s="22"/>
      <c r="B354" s="20"/>
      <c r="C354" s="20"/>
      <c r="D354" s="14">
        <v>107806</v>
      </c>
      <c r="E354" s="14">
        <v>813025</v>
      </c>
      <c r="F354" s="14">
        <v>107805</v>
      </c>
      <c r="G354" s="14">
        <v>107807</v>
      </c>
      <c r="H354" s="14">
        <v>813024</v>
      </c>
      <c r="I354" s="14">
        <v>813026</v>
      </c>
      <c r="J354" s="14">
        <v>547139</v>
      </c>
      <c r="K354" s="14">
        <v>95577</v>
      </c>
      <c r="L354" s="14">
        <v>994</v>
      </c>
      <c r="M354" s="14">
        <v>13</v>
      </c>
      <c r="N354" s="14">
        <v>56</v>
      </c>
      <c r="O354" s="14">
        <v>9</v>
      </c>
      <c r="P354" s="14">
        <v>5</v>
      </c>
      <c r="Q354" s="1"/>
      <c r="R354" s="8">
        <v>273</v>
      </c>
      <c r="S354" s="4">
        <v>2</v>
      </c>
      <c r="T354" s="4">
        <v>813025</v>
      </c>
      <c r="U354" s="4">
        <v>8</v>
      </c>
      <c r="V354" s="4">
        <v>1</v>
      </c>
      <c r="W354" s="4">
        <v>3</v>
      </c>
      <c r="X354" s="4">
        <v>0</v>
      </c>
      <c r="Y354" s="4">
        <v>2</v>
      </c>
      <c r="Z354" s="4">
        <v>5</v>
      </c>
      <c r="AA354" s="4" t="s">
        <v>27</v>
      </c>
      <c r="AB354" s="4">
        <v>1</v>
      </c>
      <c r="AC354" s="11">
        <v>1</v>
      </c>
      <c r="AD354" s="11">
        <v>1</v>
      </c>
      <c r="AE354" s="11">
        <v>1</v>
      </c>
      <c r="AF354" s="11">
        <v>1</v>
      </c>
      <c r="AG354" s="9">
        <v>0</v>
      </c>
      <c r="AH354" s="11">
        <v>1</v>
      </c>
      <c r="AI354" s="9">
        <v>0</v>
      </c>
      <c r="AJ354" s="9">
        <v>0</v>
      </c>
      <c r="AK354" s="11">
        <v>1</v>
      </c>
      <c r="AL354" s="9">
        <v>0</v>
      </c>
      <c r="AM354" s="4">
        <v>6</v>
      </c>
      <c r="AN354" s="4" t="s">
        <v>27</v>
      </c>
      <c r="AO354" s="15">
        <v>0</v>
      </c>
      <c r="AP354" s="16">
        <v>1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</row>
    <row r="355" spans="1:47">
      <c r="A355" s="22"/>
      <c r="B355" s="19">
        <v>272</v>
      </c>
      <c r="C355" s="19">
        <v>20160914</v>
      </c>
      <c r="D355" s="7" t="s">
        <v>35</v>
      </c>
      <c r="E355" s="7" t="s">
        <v>29</v>
      </c>
      <c r="F355" s="7" t="s">
        <v>35</v>
      </c>
      <c r="G355" s="7" t="s">
        <v>35</v>
      </c>
      <c r="H355" s="7" t="s">
        <v>29</v>
      </c>
      <c r="I355" s="7" t="s">
        <v>29</v>
      </c>
      <c r="J355" s="7" t="s">
        <v>30</v>
      </c>
      <c r="K355" s="7" t="s">
        <v>30</v>
      </c>
      <c r="L355" s="7" t="s">
        <v>30</v>
      </c>
      <c r="M355" s="7" t="s">
        <v>30</v>
      </c>
      <c r="N355" s="7" t="s">
        <v>30</v>
      </c>
      <c r="O355" s="7" t="s">
        <v>30</v>
      </c>
      <c r="P355" s="7" t="s">
        <v>30</v>
      </c>
      <c r="Q355" s="1"/>
      <c r="R355" s="8">
        <v>272</v>
      </c>
      <c r="S355" s="4">
        <v>7</v>
      </c>
      <c r="T355" s="4">
        <v>212916</v>
      </c>
      <c r="U355" s="4">
        <v>2</v>
      </c>
      <c r="V355" s="4">
        <v>1</v>
      </c>
      <c r="W355" s="4">
        <v>2</v>
      </c>
      <c r="X355" s="4">
        <v>9</v>
      </c>
      <c r="Y355" s="4">
        <v>1</v>
      </c>
      <c r="Z355" s="4">
        <v>6</v>
      </c>
      <c r="AA355" s="4" t="s">
        <v>27</v>
      </c>
      <c r="AB355" s="4">
        <v>1</v>
      </c>
      <c r="AC355" s="9">
        <v>0</v>
      </c>
      <c r="AD355" s="10">
        <v>2</v>
      </c>
      <c r="AE355" s="10">
        <v>2</v>
      </c>
      <c r="AF355" s="9">
        <v>0</v>
      </c>
      <c r="AG355" s="9">
        <v>0</v>
      </c>
      <c r="AH355" s="9">
        <v>0</v>
      </c>
      <c r="AI355" s="11">
        <v>1</v>
      </c>
      <c r="AJ355" s="9">
        <v>0</v>
      </c>
      <c r="AK355" s="9">
        <v>0</v>
      </c>
      <c r="AL355" s="11">
        <v>1</v>
      </c>
      <c r="AM355" s="4">
        <v>4</v>
      </c>
      <c r="AN355" s="4" t="s">
        <v>27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6">
        <v>1</v>
      </c>
    </row>
    <row r="356" spans="1:47">
      <c r="A356" s="22"/>
      <c r="B356" s="20"/>
      <c r="C356" s="20"/>
      <c r="D356" s="14">
        <v>212916</v>
      </c>
      <c r="E356" s="14">
        <v>670571</v>
      </c>
      <c r="F356" s="14">
        <v>212915</v>
      </c>
      <c r="G356" s="14">
        <v>212917</v>
      </c>
      <c r="H356" s="14">
        <v>670570</v>
      </c>
      <c r="I356" s="14">
        <v>670572</v>
      </c>
      <c r="J356" s="14">
        <v>458465</v>
      </c>
      <c r="K356" s="14">
        <v>15246</v>
      </c>
      <c r="L356" s="14">
        <v>875</v>
      </c>
      <c r="M356" s="14">
        <v>51</v>
      </c>
      <c r="N356" s="14">
        <v>25</v>
      </c>
      <c r="O356" s="14">
        <v>5</v>
      </c>
      <c r="P356" s="14">
        <v>0</v>
      </c>
      <c r="Q356" s="1"/>
      <c r="R356" s="8">
        <v>272</v>
      </c>
      <c r="S356" s="4">
        <v>6</v>
      </c>
      <c r="T356" s="4">
        <v>670571</v>
      </c>
      <c r="U356" s="4">
        <v>6</v>
      </c>
      <c r="V356" s="4">
        <v>7</v>
      </c>
      <c r="W356" s="4">
        <v>0</v>
      </c>
      <c r="X356" s="4">
        <v>5</v>
      </c>
      <c r="Y356" s="4">
        <v>7</v>
      </c>
      <c r="Z356" s="4">
        <v>1</v>
      </c>
      <c r="AA356" s="4" t="s">
        <v>27</v>
      </c>
      <c r="AB356" s="4">
        <v>1</v>
      </c>
      <c r="AC356" s="11">
        <v>1</v>
      </c>
      <c r="AD356" s="11">
        <v>1</v>
      </c>
      <c r="AE356" s="9">
        <v>0</v>
      </c>
      <c r="AF356" s="9">
        <v>0</v>
      </c>
      <c r="AG356" s="9">
        <v>0</v>
      </c>
      <c r="AH356" s="11">
        <v>1</v>
      </c>
      <c r="AI356" s="11">
        <v>1</v>
      </c>
      <c r="AJ356" s="10">
        <v>2</v>
      </c>
      <c r="AK356" s="9">
        <v>0</v>
      </c>
      <c r="AL356" s="9">
        <v>0</v>
      </c>
      <c r="AM356" s="4">
        <v>5</v>
      </c>
      <c r="AN356" s="4" t="s">
        <v>27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6">
        <v>1</v>
      </c>
      <c r="AU356" s="15">
        <v>0</v>
      </c>
    </row>
    <row r="357" spans="1:47">
      <c r="A357" s="22"/>
      <c r="B357" s="19">
        <v>271</v>
      </c>
      <c r="C357" s="19">
        <v>20160907</v>
      </c>
      <c r="D357" s="7" t="s">
        <v>33</v>
      </c>
      <c r="E357" s="7" t="s">
        <v>33</v>
      </c>
      <c r="F357" s="7" t="s">
        <v>33</v>
      </c>
      <c r="G357" s="7" t="s">
        <v>33</v>
      </c>
      <c r="H357" s="7" t="s">
        <v>33</v>
      </c>
      <c r="I357" s="7" t="s">
        <v>33</v>
      </c>
      <c r="J357" s="7" t="s">
        <v>30</v>
      </c>
      <c r="K357" s="7" t="s">
        <v>30</v>
      </c>
      <c r="L357" s="7" t="s">
        <v>30</v>
      </c>
      <c r="M357" s="7" t="s">
        <v>30</v>
      </c>
      <c r="N357" s="7" t="s">
        <v>30</v>
      </c>
      <c r="O357" s="7" t="s">
        <v>30</v>
      </c>
      <c r="P357" s="7" t="s">
        <v>30</v>
      </c>
      <c r="Q357" s="1"/>
      <c r="R357" s="8">
        <v>271</v>
      </c>
      <c r="S357" s="4">
        <v>2</v>
      </c>
      <c r="T357" s="4">
        <v>830620</v>
      </c>
      <c r="U357" s="4">
        <v>8</v>
      </c>
      <c r="V357" s="4">
        <v>3</v>
      </c>
      <c r="W357" s="4">
        <v>0</v>
      </c>
      <c r="X357" s="4">
        <v>6</v>
      </c>
      <c r="Y357" s="4">
        <v>2</v>
      </c>
      <c r="Z357" s="4">
        <v>0</v>
      </c>
      <c r="AA357" s="4" t="s">
        <v>27</v>
      </c>
      <c r="AB357" s="4">
        <v>1</v>
      </c>
      <c r="AC357" s="10">
        <v>2</v>
      </c>
      <c r="AD357" s="9">
        <v>0</v>
      </c>
      <c r="AE357" s="11">
        <v>1</v>
      </c>
      <c r="AF357" s="11">
        <v>1</v>
      </c>
      <c r="AG357" s="9">
        <v>0</v>
      </c>
      <c r="AH357" s="9">
        <v>0</v>
      </c>
      <c r="AI357" s="11">
        <v>1</v>
      </c>
      <c r="AJ357" s="9">
        <v>0</v>
      </c>
      <c r="AK357" s="11">
        <v>1</v>
      </c>
      <c r="AL357" s="9">
        <v>0</v>
      </c>
      <c r="AM357" s="4">
        <v>5</v>
      </c>
      <c r="AN357" s="4" t="s">
        <v>27</v>
      </c>
      <c r="AO357" s="15">
        <v>0</v>
      </c>
      <c r="AP357" s="16">
        <v>1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</row>
    <row r="358" spans="1:47">
      <c r="A358" s="22"/>
      <c r="B358" s="20"/>
      <c r="C358" s="20"/>
      <c r="D358" s="14">
        <v>830620</v>
      </c>
      <c r="E358" s="14">
        <v>726339</v>
      </c>
      <c r="F358" s="14">
        <v>830619</v>
      </c>
      <c r="G358" s="14">
        <v>830621</v>
      </c>
      <c r="H358" s="14">
        <v>726338</v>
      </c>
      <c r="I358" s="14">
        <v>726340</v>
      </c>
      <c r="J358" s="14">
        <v>133892</v>
      </c>
      <c r="K358" s="14">
        <v>45050</v>
      </c>
      <c r="L358" s="14">
        <v>532</v>
      </c>
      <c r="M358" s="14">
        <v>99</v>
      </c>
      <c r="N358" s="14">
        <v>17</v>
      </c>
      <c r="O358" s="14">
        <v>2</v>
      </c>
      <c r="P358" s="14">
        <v>1</v>
      </c>
      <c r="Q358" s="1"/>
      <c r="R358" s="8">
        <v>271</v>
      </c>
      <c r="S358" s="4">
        <v>2</v>
      </c>
      <c r="T358" s="4">
        <v>726339</v>
      </c>
      <c r="U358" s="4">
        <v>7</v>
      </c>
      <c r="V358" s="4">
        <v>2</v>
      </c>
      <c r="W358" s="4">
        <v>6</v>
      </c>
      <c r="X358" s="4">
        <v>3</v>
      </c>
      <c r="Y358" s="4">
        <v>3</v>
      </c>
      <c r="Z358" s="4">
        <v>9</v>
      </c>
      <c r="AA358" s="4" t="s">
        <v>27</v>
      </c>
      <c r="AB358" s="4">
        <v>1</v>
      </c>
      <c r="AC358" s="9">
        <v>0</v>
      </c>
      <c r="AD358" s="9">
        <v>0</v>
      </c>
      <c r="AE358" s="11">
        <v>1</v>
      </c>
      <c r="AF358" s="10">
        <v>2</v>
      </c>
      <c r="AG358" s="9">
        <v>0</v>
      </c>
      <c r="AH358" s="9">
        <v>0</v>
      </c>
      <c r="AI358" s="11">
        <v>1</v>
      </c>
      <c r="AJ358" s="11">
        <v>1</v>
      </c>
      <c r="AK358" s="9">
        <v>0</v>
      </c>
      <c r="AL358" s="11">
        <v>1</v>
      </c>
      <c r="AM358" s="4">
        <v>5</v>
      </c>
      <c r="AN358" s="4" t="s">
        <v>27</v>
      </c>
      <c r="AO358" s="15">
        <v>0</v>
      </c>
      <c r="AP358" s="16">
        <v>1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</row>
    <row r="359" spans="1:47">
      <c r="A359" s="22"/>
      <c r="B359" s="19">
        <v>270</v>
      </c>
      <c r="C359" s="19">
        <v>20160831</v>
      </c>
      <c r="D359" s="7" t="s">
        <v>31</v>
      </c>
      <c r="E359" s="7" t="s">
        <v>32</v>
      </c>
      <c r="F359" s="7" t="s">
        <v>31</v>
      </c>
      <c r="G359" s="7" t="s">
        <v>31</v>
      </c>
      <c r="H359" s="7" t="s">
        <v>32</v>
      </c>
      <c r="I359" s="7" t="s">
        <v>32</v>
      </c>
      <c r="J359" s="7" t="s">
        <v>30</v>
      </c>
      <c r="K359" s="7" t="s">
        <v>30</v>
      </c>
      <c r="L359" s="7" t="s">
        <v>30</v>
      </c>
      <c r="M359" s="7" t="s">
        <v>30</v>
      </c>
      <c r="N359" s="7" t="s">
        <v>30</v>
      </c>
      <c r="O359" s="7" t="s">
        <v>30</v>
      </c>
      <c r="P359" s="7" t="s">
        <v>30</v>
      </c>
      <c r="Q359" s="1"/>
      <c r="R359" s="8">
        <v>270</v>
      </c>
      <c r="S359" s="4">
        <v>5</v>
      </c>
      <c r="T359" s="4">
        <v>862516</v>
      </c>
      <c r="U359" s="4">
        <v>8</v>
      </c>
      <c r="V359" s="4">
        <v>6</v>
      </c>
      <c r="W359" s="4">
        <v>2</v>
      </c>
      <c r="X359" s="4">
        <v>5</v>
      </c>
      <c r="Y359" s="4">
        <v>1</v>
      </c>
      <c r="Z359" s="4">
        <v>6</v>
      </c>
      <c r="AA359" s="4" t="s">
        <v>27</v>
      </c>
      <c r="AB359" s="4">
        <v>1</v>
      </c>
      <c r="AC359" s="9">
        <v>0</v>
      </c>
      <c r="AD359" s="11">
        <v>1</v>
      </c>
      <c r="AE359" s="11">
        <v>1</v>
      </c>
      <c r="AF359" s="9">
        <v>0</v>
      </c>
      <c r="AG359" s="9">
        <v>0</v>
      </c>
      <c r="AH359" s="11">
        <v>1</v>
      </c>
      <c r="AI359" s="10">
        <v>2</v>
      </c>
      <c r="AJ359" s="9">
        <v>0</v>
      </c>
      <c r="AK359" s="11">
        <v>1</v>
      </c>
      <c r="AL359" s="9">
        <v>0</v>
      </c>
      <c r="AM359" s="4">
        <v>5</v>
      </c>
      <c r="AN359" s="4" t="s">
        <v>27</v>
      </c>
      <c r="AO359" s="15">
        <v>0</v>
      </c>
      <c r="AP359" s="15">
        <v>0</v>
      </c>
      <c r="AQ359" s="15">
        <v>0</v>
      </c>
      <c r="AR359" s="15">
        <v>0</v>
      </c>
      <c r="AS359" s="16">
        <v>1</v>
      </c>
      <c r="AT359" s="15">
        <v>0</v>
      </c>
      <c r="AU359" s="15">
        <v>0</v>
      </c>
    </row>
    <row r="360" spans="1:47">
      <c r="A360" s="22"/>
      <c r="B360" s="20"/>
      <c r="C360" s="20"/>
      <c r="D360" s="14">
        <v>862516</v>
      </c>
      <c r="E360" s="14">
        <v>523411</v>
      </c>
      <c r="F360" s="14">
        <v>862515</v>
      </c>
      <c r="G360" s="14">
        <v>862517</v>
      </c>
      <c r="H360" s="14">
        <v>523410</v>
      </c>
      <c r="I360" s="14">
        <v>523412</v>
      </c>
      <c r="J360" s="14">
        <v>170490</v>
      </c>
      <c r="K360" s="14">
        <v>73714</v>
      </c>
      <c r="L360" s="14">
        <v>551</v>
      </c>
      <c r="M360" s="14">
        <v>32</v>
      </c>
      <c r="N360" s="14">
        <v>81</v>
      </c>
      <c r="O360" s="14">
        <v>4</v>
      </c>
      <c r="P360" s="14">
        <v>2</v>
      </c>
      <c r="Q360" s="1"/>
      <c r="R360" s="8">
        <v>270</v>
      </c>
      <c r="S360" s="4">
        <v>4</v>
      </c>
      <c r="T360" s="4">
        <v>523411</v>
      </c>
      <c r="U360" s="4">
        <v>5</v>
      </c>
      <c r="V360" s="4">
        <v>2</v>
      </c>
      <c r="W360" s="4">
        <v>3</v>
      </c>
      <c r="X360" s="4">
        <v>4</v>
      </c>
      <c r="Y360" s="4">
        <v>1</v>
      </c>
      <c r="Z360" s="4">
        <v>1</v>
      </c>
      <c r="AA360" s="4" t="s">
        <v>27</v>
      </c>
      <c r="AB360" s="4">
        <v>1</v>
      </c>
      <c r="AC360" s="9">
        <v>0</v>
      </c>
      <c r="AD360" s="10">
        <v>2</v>
      </c>
      <c r="AE360" s="11">
        <v>1</v>
      </c>
      <c r="AF360" s="11">
        <v>1</v>
      </c>
      <c r="AG360" s="11">
        <v>1</v>
      </c>
      <c r="AH360" s="11">
        <v>1</v>
      </c>
      <c r="AI360" s="9">
        <v>0</v>
      </c>
      <c r="AJ360" s="9">
        <v>0</v>
      </c>
      <c r="AK360" s="9">
        <v>0</v>
      </c>
      <c r="AL360" s="9">
        <v>0</v>
      </c>
      <c r="AM360" s="4">
        <v>5</v>
      </c>
      <c r="AN360" s="4" t="s">
        <v>27</v>
      </c>
      <c r="AO360" s="15">
        <v>0</v>
      </c>
      <c r="AP360" s="15">
        <v>0</v>
      </c>
      <c r="AQ360" s="15">
        <v>0</v>
      </c>
      <c r="AR360" s="16">
        <v>1</v>
      </c>
      <c r="AS360" s="15">
        <v>0</v>
      </c>
      <c r="AT360" s="15">
        <v>0</v>
      </c>
      <c r="AU360" s="15">
        <v>0</v>
      </c>
    </row>
    <row r="361" spans="1:47">
      <c r="A361" s="22"/>
      <c r="B361" s="19">
        <v>269</v>
      </c>
      <c r="C361" s="19">
        <v>20160824</v>
      </c>
      <c r="D361" s="7" t="s">
        <v>35</v>
      </c>
      <c r="E361" s="7" t="s">
        <v>35</v>
      </c>
      <c r="F361" s="7" t="s">
        <v>35</v>
      </c>
      <c r="G361" s="7" t="s">
        <v>35</v>
      </c>
      <c r="H361" s="7" t="s">
        <v>35</v>
      </c>
      <c r="I361" s="7" t="s">
        <v>35</v>
      </c>
      <c r="J361" s="7" t="s">
        <v>30</v>
      </c>
      <c r="K361" s="7" t="s">
        <v>30</v>
      </c>
      <c r="L361" s="7" t="s">
        <v>30</v>
      </c>
      <c r="M361" s="7" t="s">
        <v>30</v>
      </c>
      <c r="N361" s="7" t="s">
        <v>30</v>
      </c>
      <c r="O361" s="7" t="s">
        <v>30</v>
      </c>
      <c r="P361" s="7" t="s">
        <v>30</v>
      </c>
      <c r="Q361" s="1"/>
      <c r="R361" s="8">
        <v>269</v>
      </c>
      <c r="S361" s="4">
        <v>7</v>
      </c>
      <c r="T361" s="4">
        <v>166041</v>
      </c>
      <c r="U361" s="4">
        <v>1</v>
      </c>
      <c r="V361" s="4">
        <v>6</v>
      </c>
      <c r="W361" s="4">
        <v>6</v>
      </c>
      <c r="X361" s="4">
        <v>0</v>
      </c>
      <c r="Y361" s="4">
        <v>4</v>
      </c>
      <c r="Z361" s="4">
        <v>1</v>
      </c>
      <c r="AA361" s="4" t="s">
        <v>27</v>
      </c>
      <c r="AB361" s="4">
        <v>1</v>
      </c>
      <c r="AC361" s="11">
        <v>1</v>
      </c>
      <c r="AD361" s="10">
        <v>2</v>
      </c>
      <c r="AE361" s="9">
        <v>0</v>
      </c>
      <c r="AF361" s="9">
        <v>0</v>
      </c>
      <c r="AG361" s="11">
        <v>1</v>
      </c>
      <c r="AH361" s="9">
        <v>0</v>
      </c>
      <c r="AI361" s="10">
        <v>2</v>
      </c>
      <c r="AJ361" s="9">
        <v>0</v>
      </c>
      <c r="AK361" s="9">
        <v>0</v>
      </c>
      <c r="AL361" s="9">
        <v>0</v>
      </c>
      <c r="AM361" s="4">
        <v>4</v>
      </c>
      <c r="AN361" s="4" t="s">
        <v>27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>
        <v>1</v>
      </c>
    </row>
    <row r="362" spans="1:47">
      <c r="A362" s="22"/>
      <c r="B362" s="20"/>
      <c r="C362" s="20"/>
      <c r="D362" s="14">
        <v>166041</v>
      </c>
      <c r="E362" s="14">
        <v>699039</v>
      </c>
      <c r="F362" s="14">
        <v>166040</v>
      </c>
      <c r="G362" s="14">
        <v>166042</v>
      </c>
      <c r="H362" s="14">
        <v>699038</v>
      </c>
      <c r="I362" s="14">
        <v>699040</v>
      </c>
      <c r="J362" s="14">
        <v>783772</v>
      </c>
      <c r="K362" s="14">
        <v>97088</v>
      </c>
      <c r="L362" s="14">
        <v>149</v>
      </c>
      <c r="M362" s="14">
        <v>43</v>
      </c>
      <c r="N362" s="14">
        <v>9</v>
      </c>
      <c r="O362" s="14">
        <v>0</v>
      </c>
      <c r="P362" s="14">
        <v>5</v>
      </c>
      <c r="Q362" s="1"/>
      <c r="R362" s="8">
        <v>269</v>
      </c>
      <c r="S362" s="4">
        <v>7</v>
      </c>
      <c r="T362" s="4">
        <v>699039</v>
      </c>
      <c r="U362" s="4">
        <v>6</v>
      </c>
      <c r="V362" s="4">
        <v>9</v>
      </c>
      <c r="W362" s="4">
        <v>9</v>
      </c>
      <c r="X362" s="4">
        <v>0</v>
      </c>
      <c r="Y362" s="4">
        <v>3</v>
      </c>
      <c r="Z362" s="4">
        <v>9</v>
      </c>
      <c r="AA362" s="4" t="s">
        <v>27</v>
      </c>
      <c r="AB362" s="4">
        <v>1</v>
      </c>
      <c r="AC362" s="11">
        <v>1</v>
      </c>
      <c r="AD362" s="9">
        <v>0</v>
      </c>
      <c r="AE362" s="9">
        <v>0</v>
      </c>
      <c r="AF362" s="11">
        <v>1</v>
      </c>
      <c r="AG362" s="9">
        <v>0</v>
      </c>
      <c r="AH362" s="9">
        <v>0</v>
      </c>
      <c r="AI362" s="11">
        <v>1</v>
      </c>
      <c r="AJ362" s="9">
        <v>0</v>
      </c>
      <c r="AK362" s="9">
        <v>0</v>
      </c>
      <c r="AL362" s="17">
        <v>3</v>
      </c>
      <c r="AM362" s="4">
        <v>4</v>
      </c>
      <c r="AN362" s="4" t="s">
        <v>27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>
        <v>1</v>
      </c>
    </row>
    <row r="363" spans="1:47">
      <c r="A363" s="22"/>
      <c r="B363" s="19">
        <v>268</v>
      </c>
      <c r="C363" s="19">
        <v>20160817</v>
      </c>
      <c r="D363" s="7" t="s">
        <v>29</v>
      </c>
      <c r="E363" s="7" t="s">
        <v>29</v>
      </c>
      <c r="F363" s="7" t="s">
        <v>29</v>
      </c>
      <c r="G363" s="7" t="s">
        <v>29</v>
      </c>
      <c r="H363" s="7" t="s">
        <v>29</v>
      </c>
      <c r="I363" s="7" t="s">
        <v>29</v>
      </c>
      <c r="J363" s="7" t="s">
        <v>30</v>
      </c>
      <c r="K363" s="7" t="s">
        <v>30</v>
      </c>
      <c r="L363" s="7" t="s">
        <v>30</v>
      </c>
      <c r="M363" s="7" t="s">
        <v>30</v>
      </c>
      <c r="N363" s="7" t="s">
        <v>30</v>
      </c>
      <c r="O363" s="7" t="s">
        <v>30</v>
      </c>
      <c r="P363" s="7" t="s">
        <v>30</v>
      </c>
      <c r="Q363" s="1"/>
      <c r="R363" s="8">
        <v>268</v>
      </c>
      <c r="S363" s="4">
        <v>6</v>
      </c>
      <c r="T363" s="4">
        <v>554997</v>
      </c>
      <c r="U363" s="4">
        <v>5</v>
      </c>
      <c r="V363" s="4">
        <v>5</v>
      </c>
      <c r="W363" s="4">
        <v>4</v>
      </c>
      <c r="X363" s="4">
        <v>9</v>
      </c>
      <c r="Y363" s="4">
        <v>9</v>
      </c>
      <c r="Z363" s="4">
        <v>7</v>
      </c>
      <c r="AA363" s="4" t="s">
        <v>27</v>
      </c>
      <c r="AB363" s="4">
        <v>1</v>
      </c>
      <c r="AC363" s="9">
        <v>0</v>
      </c>
      <c r="AD363" s="9">
        <v>0</v>
      </c>
      <c r="AE363" s="9">
        <v>0</v>
      </c>
      <c r="AF363" s="9">
        <v>0</v>
      </c>
      <c r="AG363" s="11">
        <v>1</v>
      </c>
      <c r="AH363" s="10">
        <v>2</v>
      </c>
      <c r="AI363" s="9">
        <v>0</v>
      </c>
      <c r="AJ363" s="11">
        <v>1</v>
      </c>
      <c r="AK363" s="9">
        <v>0</v>
      </c>
      <c r="AL363" s="10">
        <v>2</v>
      </c>
      <c r="AM363" s="4">
        <v>4</v>
      </c>
      <c r="AN363" s="4" t="s">
        <v>27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6">
        <v>1</v>
      </c>
      <c r="AU363" s="15">
        <v>0</v>
      </c>
    </row>
    <row r="364" spans="1:47">
      <c r="A364" s="22"/>
      <c r="B364" s="20"/>
      <c r="C364" s="20"/>
      <c r="D364" s="14">
        <v>554997</v>
      </c>
      <c r="E364" s="14">
        <v>206892</v>
      </c>
      <c r="F364" s="14">
        <v>554996</v>
      </c>
      <c r="G364" s="14">
        <v>554998</v>
      </c>
      <c r="H364" s="14">
        <v>206891</v>
      </c>
      <c r="I364" s="14">
        <v>206893</v>
      </c>
      <c r="J364" s="14">
        <v>621545</v>
      </c>
      <c r="K364" s="14">
        <v>10436</v>
      </c>
      <c r="L364" s="14">
        <v>823</v>
      </c>
      <c r="M364" s="14">
        <v>21</v>
      </c>
      <c r="N364" s="14">
        <v>5</v>
      </c>
      <c r="O364" s="14">
        <v>0</v>
      </c>
      <c r="P364" s="14">
        <v>8</v>
      </c>
      <c r="Q364" s="1"/>
      <c r="R364" s="8">
        <v>268</v>
      </c>
      <c r="S364" s="4">
        <v>6</v>
      </c>
      <c r="T364" s="4">
        <v>206892</v>
      </c>
      <c r="U364" s="4">
        <v>2</v>
      </c>
      <c r="V364" s="4">
        <v>0</v>
      </c>
      <c r="W364" s="4">
        <v>6</v>
      </c>
      <c r="X364" s="4">
        <v>8</v>
      </c>
      <c r="Y364" s="4">
        <v>9</v>
      </c>
      <c r="Z364" s="4">
        <v>2</v>
      </c>
      <c r="AA364" s="4" t="s">
        <v>27</v>
      </c>
      <c r="AB364" s="4">
        <v>1</v>
      </c>
      <c r="AC364" s="11">
        <v>1</v>
      </c>
      <c r="AD364" s="9">
        <v>0</v>
      </c>
      <c r="AE364" s="10">
        <v>2</v>
      </c>
      <c r="AF364" s="9">
        <v>0</v>
      </c>
      <c r="AG364" s="9">
        <v>0</v>
      </c>
      <c r="AH364" s="9">
        <v>0</v>
      </c>
      <c r="AI364" s="11">
        <v>1</v>
      </c>
      <c r="AJ364" s="9">
        <v>0</v>
      </c>
      <c r="AK364" s="11">
        <v>1</v>
      </c>
      <c r="AL364" s="11">
        <v>1</v>
      </c>
      <c r="AM364" s="4">
        <v>5</v>
      </c>
      <c r="AN364" s="4" t="s">
        <v>27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6">
        <v>1</v>
      </c>
      <c r="AU364" s="15">
        <v>0</v>
      </c>
    </row>
    <row r="365" spans="1:47">
      <c r="A365" s="22"/>
      <c r="B365" s="19">
        <v>267</v>
      </c>
      <c r="C365" s="19">
        <v>20160810</v>
      </c>
      <c r="D365" s="7" t="s">
        <v>31</v>
      </c>
      <c r="E365" s="7" t="s">
        <v>31</v>
      </c>
      <c r="F365" s="7" t="s">
        <v>31</v>
      </c>
      <c r="G365" s="7" t="s">
        <v>31</v>
      </c>
      <c r="H365" s="7" t="s">
        <v>31</v>
      </c>
      <c r="I365" s="7" t="s">
        <v>31</v>
      </c>
      <c r="J365" s="7" t="s">
        <v>30</v>
      </c>
      <c r="K365" s="7" t="s">
        <v>30</v>
      </c>
      <c r="L365" s="7" t="s">
        <v>30</v>
      </c>
      <c r="M365" s="7" t="s">
        <v>30</v>
      </c>
      <c r="N365" s="7" t="s">
        <v>30</v>
      </c>
      <c r="O365" s="7" t="s">
        <v>30</v>
      </c>
      <c r="P365" s="7" t="s">
        <v>30</v>
      </c>
      <c r="Q365" s="1"/>
      <c r="R365" s="8">
        <v>267</v>
      </c>
      <c r="S365" s="4">
        <v>5</v>
      </c>
      <c r="T365" s="4">
        <v>594944</v>
      </c>
      <c r="U365" s="4">
        <v>5</v>
      </c>
      <c r="V365" s="4">
        <v>9</v>
      </c>
      <c r="W365" s="4">
        <v>4</v>
      </c>
      <c r="X365" s="4">
        <v>9</v>
      </c>
      <c r="Y365" s="4">
        <v>4</v>
      </c>
      <c r="Z365" s="4">
        <v>4</v>
      </c>
      <c r="AA365" s="4" t="s">
        <v>27</v>
      </c>
      <c r="AB365" s="4">
        <v>1</v>
      </c>
      <c r="AC365" s="9">
        <v>0</v>
      </c>
      <c r="AD365" s="9">
        <v>0</v>
      </c>
      <c r="AE365" s="9">
        <v>0</v>
      </c>
      <c r="AF365" s="9">
        <v>0</v>
      </c>
      <c r="AG365" s="17">
        <v>3</v>
      </c>
      <c r="AH365" s="11">
        <v>1</v>
      </c>
      <c r="AI365" s="9">
        <v>0</v>
      </c>
      <c r="AJ365" s="9">
        <v>0</v>
      </c>
      <c r="AK365" s="9">
        <v>0</v>
      </c>
      <c r="AL365" s="10">
        <v>2</v>
      </c>
      <c r="AM365" s="4">
        <v>3</v>
      </c>
      <c r="AN365" s="4" t="s">
        <v>27</v>
      </c>
      <c r="AO365" s="15">
        <v>0</v>
      </c>
      <c r="AP365" s="15">
        <v>0</v>
      </c>
      <c r="AQ365" s="15">
        <v>0</v>
      </c>
      <c r="AR365" s="15">
        <v>0</v>
      </c>
      <c r="AS365" s="16">
        <v>1</v>
      </c>
      <c r="AT365" s="15">
        <v>0</v>
      </c>
      <c r="AU365" s="15">
        <v>0</v>
      </c>
    </row>
    <row r="366" spans="1:47">
      <c r="A366" s="22"/>
      <c r="B366" s="20"/>
      <c r="C366" s="20"/>
      <c r="D366" s="14">
        <v>594944</v>
      </c>
      <c r="E366" s="14">
        <v>822790</v>
      </c>
      <c r="F366" s="14">
        <v>594943</v>
      </c>
      <c r="G366" s="14">
        <v>594945</v>
      </c>
      <c r="H366" s="14">
        <v>822789</v>
      </c>
      <c r="I366" s="14">
        <v>822791</v>
      </c>
      <c r="J366" s="14">
        <v>593884</v>
      </c>
      <c r="K366" s="14">
        <v>6301</v>
      </c>
      <c r="L366" s="14">
        <v>313</v>
      </c>
      <c r="M366" s="14">
        <v>89</v>
      </c>
      <c r="N366" s="14">
        <v>42</v>
      </c>
      <c r="O366" s="14">
        <v>7</v>
      </c>
      <c r="P366" s="14">
        <v>4</v>
      </c>
      <c r="Q366" s="1"/>
      <c r="R366" s="8">
        <v>267</v>
      </c>
      <c r="S366" s="4">
        <v>5</v>
      </c>
      <c r="T366" s="4">
        <v>822790</v>
      </c>
      <c r="U366" s="4">
        <v>8</v>
      </c>
      <c r="V366" s="4">
        <v>2</v>
      </c>
      <c r="W366" s="4">
        <v>2</v>
      </c>
      <c r="X366" s="4">
        <v>7</v>
      </c>
      <c r="Y366" s="4">
        <v>9</v>
      </c>
      <c r="Z366" s="4">
        <v>0</v>
      </c>
      <c r="AA366" s="4" t="s">
        <v>27</v>
      </c>
      <c r="AB366" s="4">
        <v>1</v>
      </c>
      <c r="AC366" s="11">
        <v>1</v>
      </c>
      <c r="AD366" s="9">
        <v>0</v>
      </c>
      <c r="AE366" s="10">
        <v>2</v>
      </c>
      <c r="AF366" s="9">
        <v>0</v>
      </c>
      <c r="AG366" s="9">
        <v>0</v>
      </c>
      <c r="AH366" s="9">
        <v>0</v>
      </c>
      <c r="AI366" s="9">
        <v>0</v>
      </c>
      <c r="AJ366" s="11">
        <v>1</v>
      </c>
      <c r="AK366" s="11">
        <v>1</v>
      </c>
      <c r="AL366" s="11">
        <v>1</v>
      </c>
      <c r="AM366" s="4">
        <v>5</v>
      </c>
      <c r="AN366" s="4" t="s">
        <v>27</v>
      </c>
      <c r="AO366" s="15">
        <v>0</v>
      </c>
      <c r="AP366" s="15">
        <v>0</v>
      </c>
      <c r="AQ366" s="15">
        <v>0</v>
      </c>
      <c r="AR366" s="15">
        <v>0</v>
      </c>
      <c r="AS366" s="16">
        <v>1</v>
      </c>
      <c r="AT366" s="15">
        <v>0</v>
      </c>
      <c r="AU366" s="15">
        <v>0</v>
      </c>
    </row>
    <row r="367" spans="1:47">
      <c r="A367" s="22"/>
      <c r="B367" s="19">
        <v>266</v>
      </c>
      <c r="C367" s="19">
        <v>20160803</v>
      </c>
      <c r="D367" s="7" t="s">
        <v>33</v>
      </c>
      <c r="E367" s="7" t="s">
        <v>28</v>
      </c>
      <c r="F367" s="7" t="s">
        <v>33</v>
      </c>
      <c r="G367" s="7" t="s">
        <v>33</v>
      </c>
      <c r="H367" s="7" t="s">
        <v>28</v>
      </c>
      <c r="I367" s="7" t="s">
        <v>28</v>
      </c>
      <c r="J367" s="7" t="s">
        <v>30</v>
      </c>
      <c r="K367" s="7" t="s">
        <v>30</v>
      </c>
      <c r="L367" s="7" t="s">
        <v>30</v>
      </c>
      <c r="M367" s="7" t="s">
        <v>30</v>
      </c>
      <c r="N367" s="7" t="s">
        <v>30</v>
      </c>
      <c r="O367" s="7" t="s">
        <v>30</v>
      </c>
      <c r="P367" s="7" t="s">
        <v>30</v>
      </c>
      <c r="Q367" s="1"/>
      <c r="R367" s="8">
        <v>266</v>
      </c>
      <c r="S367" s="4">
        <v>2</v>
      </c>
      <c r="T367" s="4">
        <v>944969</v>
      </c>
      <c r="U367" s="4">
        <v>9</v>
      </c>
      <c r="V367" s="4">
        <v>4</v>
      </c>
      <c r="W367" s="4">
        <v>4</v>
      </c>
      <c r="X367" s="4">
        <v>9</v>
      </c>
      <c r="Y367" s="4">
        <v>6</v>
      </c>
      <c r="Z367" s="4">
        <v>9</v>
      </c>
      <c r="AA367" s="4" t="s">
        <v>27</v>
      </c>
      <c r="AB367" s="4">
        <v>1</v>
      </c>
      <c r="AC367" s="9">
        <v>0</v>
      </c>
      <c r="AD367" s="9">
        <v>0</v>
      </c>
      <c r="AE367" s="9">
        <v>0</v>
      </c>
      <c r="AF367" s="9">
        <v>0</v>
      </c>
      <c r="AG367" s="10">
        <v>2</v>
      </c>
      <c r="AH367" s="9">
        <v>0</v>
      </c>
      <c r="AI367" s="11">
        <v>1</v>
      </c>
      <c r="AJ367" s="9">
        <v>0</v>
      </c>
      <c r="AK367" s="9">
        <v>0</v>
      </c>
      <c r="AL367" s="17">
        <v>3</v>
      </c>
      <c r="AM367" s="4">
        <v>3</v>
      </c>
      <c r="AN367" s="4" t="s">
        <v>27</v>
      </c>
      <c r="AO367" s="15">
        <v>0</v>
      </c>
      <c r="AP367" s="16">
        <v>1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</row>
    <row r="368" spans="1:47">
      <c r="A368" s="22"/>
      <c r="B368" s="20"/>
      <c r="C368" s="20"/>
      <c r="D368" s="14">
        <v>944969</v>
      </c>
      <c r="E368" s="14">
        <v>594714</v>
      </c>
      <c r="F368" s="14">
        <v>944968</v>
      </c>
      <c r="G368" s="14">
        <v>944970</v>
      </c>
      <c r="H368" s="14">
        <v>594713</v>
      </c>
      <c r="I368" s="14">
        <v>594715</v>
      </c>
      <c r="J368" s="14">
        <v>778901</v>
      </c>
      <c r="K368" s="14">
        <v>34810</v>
      </c>
      <c r="L368" s="14">
        <v>841</v>
      </c>
      <c r="M368" s="14">
        <v>82</v>
      </c>
      <c r="N368" s="14">
        <v>49</v>
      </c>
      <c r="O368" s="14">
        <v>0</v>
      </c>
      <c r="P368" s="14">
        <v>2</v>
      </c>
      <c r="Q368" s="1"/>
      <c r="R368" s="8">
        <v>266</v>
      </c>
      <c r="S368" s="4">
        <v>3</v>
      </c>
      <c r="T368" s="4">
        <v>594714</v>
      </c>
      <c r="U368" s="4">
        <v>5</v>
      </c>
      <c r="V368" s="4">
        <v>9</v>
      </c>
      <c r="W368" s="4">
        <v>4</v>
      </c>
      <c r="X368" s="4">
        <v>7</v>
      </c>
      <c r="Y368" s="4">
        <v>1</v>
      </c>
      <c r="Z368" s="4">
        <v>4</v>
      </c>
      <c r="AA368" s="4" t="s">
        <v>27</v>
      </c>
      <c r="AB368" s="4">
        <v>1</v>
      </c>
      <c r="AC368" s="9">
        <v>0</v>
      </c>
      <c r="AD368" s="11">
        <v>1</v>
      </c>
      <c r="AE368" s="9">
        <v>0</v>
      </c>
      <c r="AF368" s="9">
        <v>0</v>
      </c>
      <c r="AG368" s="10">
        <v>2</v>
      </c>
      <c r="AH368" s="11">
        <v>1</v>
      </c>
      <c r="AI368" s="9">
        <v>0</v>
      </c>
      <c r="AJ368" s="11">
        <v>1</v>
      </c>
      <c r="AK368" s="9">
        <v>0</v>
      </c>
      <c r="AL368" s="11">
        <v>1</v>
      </c>
      <c r="AM368" s="4">
        <v>5</v>
      </c>
      <c r="AN368" s="4" t="s">
        <v>27</v>
      </c>
      <c r="AO368" s="15">
        <v>0</v>
      </c>
      <c r="AP368" s="15">
        <v>0</v>
      </c>
      <c r="AQ368" s="16">
        <v>1</v>
      </c>
      <c r="AR368" s="15">
        <v>0</v>
      </c>
      <c r="AS368" s="15">
        <v>0</v>
      </c>
      <c r="AT368" s="15">
        <v>0</v>
      </c>
      <c r="AU368" s="15">
        <v>0</v>
      </c>
    </row>
    <row r="369" spans="1:47">
      <c r="A369" s="22"/>
      <c r="B369" s="19">
        <v>265</v>
      </c>
      <c r="C369" s="19">
        <v>20160727</v>
      </c>
      <c r="D369" s="7" t="s">
        <v>34</v>
      </c>
      <c r="E369" s="7" t="s">
        <v>33</v>
      </c>
      <c r="F369" s="7" t="s">
        <v>34</v>
      </c>
      <c r="G369" s="7" t="s">
        <v>34</v>
      </c>
      <c r="H369" s="7" t="s">
        <v>33</v>
      </c>
      <c r="I369" s="7" t="s">
        <v>33</v>
      </c>
      <c r="J369" s="7" t="s">
        <v>30</v>
      </c>
      <c r="K369" s="7" t="s">
        <v>30</v>
      </c>
      <c r="L369" s="7" t="s">
        <v>30</v>
      </c>
      <c r="M369" s="7" t="s">
        <v>30</v>
      </c>
      <c r="N369" s="7" t="s">
        <v>30</v>
      </c>
      <c r="O369" s="7" t="s">
        <v>30</v>
      </c>
      <c r="P369" s="7" t="s">
        <v>30</v>
      </c>
      <c r="Q369" s="1"/>
      <c r="R369" s="8">
        <v>265</v>
      </c>
      <c r="S369" s="4">
        <v>1</v>
      </c>
      <c r="T369" s="4">
        <v>551462</v>
      </c>
      <c r="U369" s="4">
        <v>5</v>
      </c>
      <c r="V369" s="4">
        <v>5</v>
      </c>
      <c r="W369" s="4">
        <v>1</v>
      </c>
      <c r="X369" s="4">
        <v>4</v>
      </c>
      <c r="Y369" s="4">
        <v>6</v>
      </c>
      <c r="Z369" s="4">
        <v>2</v>
      </c>
      <c r="AA369" s="4" t="s">
        <v>27</v>
      </c>
      <c r="AB369" s="4">
        <v>1</v>
      </c>
      <c r="AC369" s="9">
        <v>0</v>
      </c>
      <c r="AD369" s="11">
        <v>1</v>
      </c>
      <c r="AE369" s="11">
        <v>1</v>
      </c>
      <c r="AF369" s="9">
        <v>0</v>
      </c>
      <c r="AG369" s="11">
        <v>1</v>
      </c>
      <c r="AH369" s="10">
        <v>2</v>
      </c>
      <c r="AI369" s="11">
        <v>1</v>
      </c>
      <c r="AJ369" s="9">
        <v>0</v>
      </c>
      <c r="AK369" s="9">
        <v>0</v>
      </c>
      <c r="AL369" s="9">
        <v>0</v>
      </c>
      <c r="AM369" s="4">
        <v>5</v>
      </c>
      <c r="AN369" s="4" t="s">
        <v>27</v>
      </c>
      <c r="AO369" s="16">
        <v>1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</row>
    <row r="370" spans="1:47">
      <c r="A370" s="22"/>
      <c r="B370" s="20"/>
      <c r="C370" s="20"/>
      <c r="D370" s="14">
        <v>551462</v>
      </c>
      <c r="E370" s="14">
        <v>993337</v>
      </c>
      <c r="F370" s="14">
        <v>551461</v>
      </c>
      <c r="G370" s="14">
        <v>551463</v>
      </c>
      <c r="H370" s="14">
        <v>993336</v>
      </c>
      <c r="I370" s="14">
        <v>993338</v>
      </c>
      <c r="J370" s="14">
        <v>744513</v>
      </c>
      <c r="K370" s="14">
        <v>89215</v>
      </c>
      <c r="L370" s="14">
        <v>793</v>
      </c>
      <c r="M370" s="14">
        <v>78</v>
      </c>
      <c r="N370" s="14">
        <v>96</v>
      </c>
      <c r="O370" s="14">
        <v>0</v>
      </c>
      <c r="P370" s="14">
        <v>9</v>
      </c>
      <c r="Q370" s="1"/>
      <c r="R370" s="8">
        <v>265</v>
      </c>
      <c r="S370" s="4">
        <v>2</v>
      </c>
      <c r="T370" s="4">
        <v>993337</v>
      </c>
      <c r="U370" s="4">
        <v>9</v>
      </c>
      <c r="V370" s="4">
        <v>9</v>
      </c>
      <c r="W370" s="4">
        <v>3</v>
      </c>
      <c r="X370" s="4">
        <v>3</v>
      </c>
      <c r="Y370" s="4">
        <v>3</v>
      </c>
      <c r="Z370" s="4">
        <v>7</v>
      </c>
      <c r="AA370" s="4" t="s">
        <v>27</v>
      </c>
      <c r="AB370" s="4">
        <v>1</v>
      </c>
      <c r="AC370" s="9">
        <v>0</v>
      </c>
      <c r="AD370" s="9">
        <v>0</v>
      </c>
      <c r="AE370" s="9">
        <v>0</v>
      </c>
      <c r="AF370" s="17">
        <v>3</v>
      </c>
      <c r="AG370" s="9">
        <v>0</v>
      </c>
      <c r="AH370" s="9">
        <v>0</v>
      </c>
      <c r="AI370" s="9">
        <v>0</v>
      </c>
      <c r="AJ370" s="11">
        <v>1</v>
      </c>
      <c r="AK370" s="9">
        <v>0</v>
      </c>
      <c r="AL370" s="10">
        <v>2</v>
      </c>
      <c r="AM370" s="4">
        <v>3</v>
      </c>
      <c r="AN370" s="4" t="s">
        <v>27</v>
      </c>
      <c r="AO370" s="15">
        <v>0</v>
      </c>
      <c r="AP370" s="16">
        <v>1</v>
      </c>
      <c r="AQ370" s="15">
        <v>0</v>
      </c>
      <c r="AR370" s="15">
        <v>0</v>
      </c>
      <c r="AS370" s="15">
        <v>0</v>
      </c>
      <c r="AT370" s="15">
        <v>0</v>
      </c>
      <c r="AU370" s="15">
        <v>0</v>
      </c>
    </row>
    <row r="371" spans="1:47">
      <c r="A371" s="22"/>
      <c r="B371" s="19">
        <v>264</v>
      </c>
      <c r="C371" s="19">
        <v>20160720</v>
      </c>
      <c r="D371" s="7" t="s">
        <v>32</v>
      </c>
      <c r="E371" s="7" t="s">
        <v>31</v>
      </c>
      <c r="F371" s="7" t="s">
        <v>32</v>
      </c>
      <c r="G371" s="7" t="s">
        <v>32</v>
      </c>
      <c r="H371" s="7" t="s">
        <v>31</v>
      </c>
      <c r="I371" s="7" t="s">
        <v>31</v>
      </c>
      <c r="J371" s="7" t="s">
        <v>30</v>
      </c>
      <c r="K371" s="7" t="s">
        <v>30</v>
      </c>
      <c r="L371" s="7" t="s">
        <v>30</v>
      </c>
      <c r="M371" s="7" t="s">
        <v>30</v>
      </c>
      <c r="N371" s="7" t="s">
        <v>30</v>
      </c>
      <c r="O371" s="7" t="s">
        <v>30</v>
      </c>
      <c r="P371" s="7" t="s">
        <v>30</v>
      </c>
      <c r="Q371" s="1"/>
      <c r="R371" s="8">
        <v>264</v>
      </c>
      <c r="S371" s="4">
        <v>4</v>
      </c>
      <c r="T371" s="4">
        <v>577372</v>
      </c>
      <c r="U371" s="4">
        <v>5</v>
      </c>
      <c r="V371" s="4">
        <v>7</v>
      </c>
      <c r="W371" s="4">
        <v>7</v>
      </c>
      <c r="X371" s="4">
        <v>3</v>
      </c>
      <c r="Y371" s="4">
        <v>7</v>
      </c>
      <c r="Z371" s="4">
        <v>2</v>
      </c>
      <c r="AA371" s="4" t="s">
        <v>27</v>
      </c>
      <c r="AB371" s="4">
        <v>1</v>
      </c>
      <c r="AC371" s="9">
        <v>0</v>
      </c>
      <c r="AD371" s="9">
        <v>0</v>
      </c>
      <c r="AE371" s="11">
        <v>1</v>
      </c>
      <c r="AF371" s="11">
        <v>1</v>
      </c>
      <c r="AG371" s="9">
        <v>0</v>
      </c>
      <c r="AH371" s="11">
        <v>1</v>
      </c>
      <c r="AI371" s="9">
        <v>0</v>
      </c>
      <c r="AJ371" s="17">
        <v>3</v>
      </c>
      <c r="AK371" s="9">
        <v>0</v>
      </c>
      <c r="AL371" s="9">
        <v>0</v>
      </c>
      <c r="AM371" s="4">
        <v>4</v>
      </c>
      <c r="AN371" s="4" t="s">
        <v>27</v>
      </c>
      <c r="AO371" s="15">
        <v>0</v>
      </c>
      <c r="AP371" s="15">
        <v>0</v>
      </c>
      <c r="AQ371" s="15">
        <v>0</v>
      </c>
      <c r="AR371" s="16">
        <v>1</v>
      </c>
      <c r="AS371" s="15">
        <v>0</v>
      </c>
      <c r="AT371" s="15">
        <v>0</v>
      </c>
      <c r="AU371" s="15">
        <v>0</v>
      </c>
    </row>
    <row r="372" spans="1:47">
      <c r="A372" s="22"/>
      <c r="B372" s="20"/>
      <c r="C372" s="20"/>
      <c r="D372" s="14">
        <v>577372</v>
      </c>
      <c r="E372" s="14">
        <v>147230</v>
      </c>
      <c r="F372" s="14">
        <v>577371</v>
      </c>
      <c r="G372" s="14">
        <v>577373</v>
      </c>
      <c r="H372" s="14">
        <v>147229</v>
      </c>
      <c r="I372" s="14">
        <v>147231</v>
      </c>
      <c r="J372" s="14">
        <v>936391</v>
      </c>
      <c r="K372" s="14">
        <v>95183</v>
      </c>
      <c r="L372" s="14">
        <v>20</v>
      </c>
      <c r="M372" s="14">
        <v>27</v>
      </c>
      <c r="N372" s="14">
        <v>59</v>
      </c>
      <c r="O372" s="14">
        <v>8</v>
      </c>
      <c r="P372" s="14">
        <v>6</v>
      </c>
      <c r="Q372" s="1"/>
      <c r="R372" s="8">
        <v>264</v>
      </c>
      <c r="S372" s="4">
        <v>5</v>
      </c>
      <c r="T372" s="4">
        <v>147230</v>
      </c>
      <c r="U372" s="4">
        <v>1</v>
      </c>
      <c r="V372" s="4">
        <v>4</v>
      </c>
      <c r="W372" s="4">
        <v>7</v>
      </c>
      <c r="X372" s="4">
        <v>2</v>
      </c>
      <c r="Y372" s="4">
        <v>3</v>
      </c>
      <c r="Z372" s="4">
        <v>0</v>
      </c>
      <c r="AA372" s="4" t="s">
        <v>27</v>
      </c>
      <c r="AB372" s="4">
        <v>1</v>
      </c>
      <c r="AC372" s="11">
        <v>1</v>
      </c>
      <c r="AD372" s="11">
        <v>1</v>
      </c>
      <c r="AE372" s="11">
        <v>1</v>
      </c>
      <c r="AF372" s="11">
        <v>1</v>
      </c>
      <c r="AG372" s="11">
        <v>1</v>
      </c>
      <c r="AH372" s="9">
        <v>0</v>
      </c>
      <c r="AI372" s="9">
        <v>0</v>
      </c>
      <c r="AJ372" s="11">
        <v>1</v>
      </c>
      <c r="AK372" s="9">
        <v>0</v>
      </c>
      <c r="AL372" s="9">
        <v>0</v>
      </c>
      <c r="AM372" s="4">
        <v>6</v>
      </c>
      <c r="AN372" s="4" t="s">
        <v>27</v>
      </c>
      <c r="AO372" s="15">
        <v>0</v>
      </c>
      <c r="AP372" s="15">
        <v>0</v>
      </c>
      <c r="AQ372" s="15">
        <v>0</v>
      </c>
      <c r="AR372" s="15">
        <v>0</v>
      </c>
      <c r="AS372" s="16">
        <v>1</v>
      </c>
      <c r="AT372" s="15">
        <v>0</v>
      </c>
      <c r="AU372" s="15">
        <v>0</v>
      </c>
    </row>
    <row r="373" spans="1:47">
      <c r="A373" s="22"/>
      <c r="B373" s="19">
        <v>263</v>
      </c>
      <c r="C373" s="19">
        <v>20160713</v>
      </c>
      <c r="D373" s="7" t="s">
        <v>31</v>
      </c>
      <c r="E373" s="7" t="s">
        <v>33</v>
      </c>
      <c r="F373" s="7" t="s">
        <v>31</v>
      </c>
      <c r="G373" s="7" t="s">
        <v>31</v>
      </c>
      <c r="H373" s="7" t="s">
        <v>33</v>
      </c>
      <c r="I373" s="7" t="s">
        <v>33</v>
      </c>
      <c r="J373" s="7" t="s">
        <v>30</v>
      </c>
      <c r="K373" s="7" t="s">
        <v>30</v>
      </c>
      <c r="L373" s="7" t="s">
        <v>30</v>
      </c>
      <c r="M373" s="7" t="s">
        <v>30</v>
      </c>
      <c r="N373" s="7" t="s">
        <v>30</v>
      </c>
      <c r="O373" s="7" t="s">
        <v>30</v>
      </c>
      <c r="P373" s="7" t="s">
        <v>30</v>
      </c>
      <c r="Q373" s="1"/>
      <c r="R373" s="8">
        <v>263</v>
      </c>
      <c r="S373" s="4">
        <v>5</v>
      </c>
      <c r="T373" s="4">
        <v>438800</v>
      </c>
      <c r="U373" s="4">
        <v>4</v>
      </c>
      <c r="V373" s="4">
        <v>3</v>
      </c>
      <c r="W373" s="4">
        <v>8</v>
      </c>
      <c r="X373" s="4">
        <v>8</v>
      </c>
      <c r="Y373" s="4">
        <v>0</v>
      </c>
      <c r="Z373" s="4">
        <v>0</v>
      </c>
      <c r="AA373" s="4" t="s">
        <v>27</v>
      </c>
      <c r="AB373" s="4">
        <v>1</v>
      </c>
      <c r="AC373" s="10">
        <v>2</v>
      </c>
      <c r="AD373" s="9">
        <v>0</v>
      </c>
      <c r="AE373" s="9">
        <v>0</v>
      </c>
      <c r="AF373" s="11">
        <v>1</v>
      </c>
      <c r="AG373" s="11">
        <v>1</v>
      </c>
      <c r="AH373" s="9">
        <v>0</v>
      </c>
      <c r="AI373" s="9">
        <v>0</v>
      </c>
      <c r="AJ373" s="9">
        <v>0</v>
      </c>
      <c r="AK373" s="10">
        <v>2</v>
      </c>
      <c r="AL373" s="9">
        <v>0</v>
      </c>
      <c r="AM373" s="4">
        <v>4</v>
      </c>
      <c r="AN373" s="4" t="s">
        <v>27</v>
      </c>
      <c r="AO373" s="15">
        <v>0</v>
      </c>
      <c r="AP373" s="15">
        <v>0</v>
      </c>
      <c r="AQ373" s="15">
        <v>0</v>
      </c>
      <c r="AR373" s="15">
        <v>0</v>
      </c>
      <c r="AS373" s="16">
        <v>1</v>
      </c>
      <c r="AT373" s="15">
        <v>0</v>
      </c>
      <c r="AU373" s="15">
        <v>0</v>
      </c>
    </row>
    <row r="374" spans="1:47">
      <c r="A374" s="22"/>
      <c r="B374" s="20"/>
      <c r="C374" s="20"/>
      <c r="D374" s="14">
        <v>438800</v>
      </c>
      <c r="E374" s="14">
        <v>545932</v>
      </c>
      <c r="F374" s="14">
        <v>438799</v>
      </c>
      <c r="G374" s="14">
        <v>438801</v>
      </c>
      <c r="H374" s="14">
        <v>545931</v>
      </c>
      <c r="I374" s="14">
        <v>545933</v>
      </c>
      <c r="J374" s="14">
        <v>778166</v>
      </c>
      <c r="K374" s="14">
        <v>66933</v>
      </c>
      <c r="L374" s="14">
        <v>252</v>
      </c>
      <c r="M374" s="14">
        <v>50</v>
      </c>
      <c r="N374" s="14">
        <v>5</v>
      </c>
      <c r="O374" s="14">
        <v>0</v>
      </c>
      <c r="P374" s="14">
        <v>1</v>
      </c>
      <c r="Q374" s="1"/>
      <c r="R374" s="8">
        <v>263</v>
      </c>
      <c r="S374" s="4">
        <v>2</v>
      </c>
      <c r="T374" s="4">
        <v>545932</v>
      </c>
      <c r="U374" s="4">
        <v>5</v>
      </c>
      <c r="V374" s="4">
        <v>4</v>
      </c>
      <c r="W374" s="4">
        <v>5</v>
      </c>
      <c r="X374" s="4">
        <v>9</v>
      </c>
      <c r="Y374" s="4">
        <v>3</v>
      </c>
      <c r="Z374" s="4">
        <v>2</v>
      </c>
      <c r="AA374" s="4" t="s">
        <v>27</v>
      </c>
      <c r="AB374" s="4">
        <v>1</v>
      </c>
      <c r="AC374" s="9">
        <v>0</v>
      </c>
      <c r="AD374" s="9">
        <v>0</v>
      </c>
      <c r="AE374" s="11">
        <v>1</v>
      </c>
      <c r="AF374" s="11">
        <v>1</v>
      </c>
      <c r="AG374" s="11">
        <v>1</v>
      </c>
      <c r="AH374" s="10">
        <v>2</v>
      </c>
      <c r="AI374" s="9">
        <v>0</v>
      </c>
      <c r="AJ374" s="9">
        <v>0</v>
      </c>
      <c r="AK374" s="9">
        <v>0</v>
      </c>
      <c r="AL374" s="11">
        <v>1</v>
      </c>
      <c r="AM374" s="4">
        <v>5</v>
      </c>
      <c r="AN374" s="4" t="s">
        <v>27</v>
      </c>
      <c r="AO374" s="15">
        <v>0</v>
      </c>
      <c r="AP374" s="16">
        <v>1</v>
      </c>
      <c r="AQ374" s="15">
        <v>0</v>
      </c>
      <c r="AR374" s="15">
        <v>0</v>
      </c>
      <c r="AS374" s="15">
        <v>0</v>
      </c>
      <c r="AT374" s="15">
        <v>0</v>
      </c>
      <c r="AU374" s="15">
        <v>0</v>
      </c>
    </row>
    <row r="375" spans="1:47">
      <c r="A375" s="22"/>
      <c r="B375" s="19">
        <v>262</v>
      </c>
      <c r="C375" s="19">
        <v>20160706</v>
      </c>
      <c r="D375" s="7" t="s">
        <v>31</v>
      </c>
      <c r="E375" s="7" t="s">
        <v>31</v>
      </c>
      <c r="F375" s="7" t="s">
        <v>31</v>
      </c>
      <c r="G375" s="7" t="s">
        <v>31</v>
      </c>
      <c r="H375" s="7" t="s">
        <v>31</v>
      </c>
      <c r="I375" s="7" t="s">
        <v>31</v>
      </c>
      <c r="J375" s="7" t="s">
        <v>30</v>
      </c>
      <c r="K375" s="7" t="s">
        <v>30</v>
      </c>
      <c r="L375" s="7" t="s">
        <v>30</v>
      </c>
      <c r="M375" s="7" t="s">
        <v>30</v>
      </c>
      <c r="N375" s="7" t="s">
        <v>30</v>
      </c>
      <c r="O375" s="7" t="s">
        <v>30</v>
      </c>
      <c r="P375" s="7" t="s">
        <v>30</v>
      </c>
      <c r="Q375" s="1"/>
      <c r="R375" s="8">
        <v>262</v>
      </c>
      <c r="S375" s="4">
        <v>5</v>
      </c>
      <c r="T375" s="4">
        <v>776706</v>
      </c>
      <c r="U375" s="4">
        <v>7</v>
      </c>
      <c r="V375" s="4">
        <v>7</v>
      </c>
      <c r="W375" s="4">
        <v>6</v>
      </c>
      <c r="X375" s="4">
        <v>7</v>
      </c>
      <c r="Y375" s="4">
        <v>0</v>
      </c>
      <c r="Z375" s="4">
        <v>6</v>
      </c>
      <c r="AA375" s="4" t="s">
        <v>27</v>
      </c>
      <c r="AB375" s="4">
        <v>1</v>
      </c>
      <c r="AC375" s="11">
        <v>1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0">
        <v>2</v>
      </c>
      <c r="AJ375" s="17">
        <v>3</v>
      </c>
      <c r="AK375" s="9">
        <v>0</v>
      </c>
      <c r="AL375" s="9">
        <v>0</v>
      </c>
      <c r="AM375" s="4">
        <v>3</v>
      </c>
      <c r="AN375" s="4" t="s">
        <v>27</v>
      </c>
      <c r="AO375" s="15">
        <v>0</v>
      </c>
      <c r="AP375" s="15">
        <v>0</v>
      </c>
      <c r="AQ375" s="15">
        <v>0</v>
      </c>
      <c r="AR375" s="15">
        <v>0</v>
      </c>
      <c r="AS375" s="16">
        <v>1</v>
      </c>
      <c r="AT375" s="15">
        <v>0</v>
      </c>
      <c r="AU375" s="15">
        <v>0</v>
      </c>
    </row>
    <row r="376" spans="1:47">
      <c r="A376" s="22"/>
      <c r="B376" s="20"/>
      <c r="C376" s="20"/>
      <c r="D376" s="14">
        <v>776706</v>
      </c>
      <c r="E376" s="14">
        <v>809224</v>
      </c>
      <c r="F376" s="14">
        <v>776705</v>
      </c>
      <c r="G376" s="14">
        <v>776707</v>
      </c>
      <c r="H376" s="14">
        <v>809223</v>
      </c>
      <c r="I376" s="14">
        <v>809225</v>
      </c>
      <c r="J376" s="14">
        <v>652526</v>
      </c>
      <c r="K376" s="14">
        <v>43555</v>
      </c>
      <c r="L376" s="14">
        <v>715</v>
      </c>
      <c r="M376" s="14">
        <v>43</v>
      </c>
      <c r="N376" s="14">
        <v>92</v>
      </c>
      <c r="O376" s="14">
        <v>5</v>
      </c>
      <c r="P376" s="14">
        <v>7</v>
      </c>
      <c r="Q376" s="1"/>
      <c r="R376" s="8">
        <v>262</v>
      </c>
      <c r="S376" s="4">
        <v>5</v>
      </c>
      <c r="T376" s="4">
        <v>809224</v>
      </c>
      <c r="U376" s="4">
        <v>8</v>
      </c>
      <c r="V376" s="4">
        <v>0</v>
      </c>
      <c r="W376" s="4">
        <v>9</v>
      </c>
      <c r="X376" s="4">
        <v>2</v>
      </c>
      <c r="Y376" s="4">
        <v>2</v>
      </c>
      <c r="Z376" s="4">
        <v>4</v>
      </c>
      <c r="AA376" s="4" t="s">
        <v>27</v>
      </c>
      <c r="AB376" s="4">
        <v>1</v>
      </c>
      <c r="AC376" s="11">
        <v>1</v>
      </c>
      <c r="AD376" s="9">
        <v>0</v>
      </c>
      <c r="AE376" s="10">
        <v>2</v>
      </c>
      <c r="AF376" s="9">
        <v>0</v>
      </c>
      <c r="AG376" s="11">
        <v>1</v>
      </c>
      <c r="AH376" s="9">
        <v>0</v>
      </c>
      <c r="AI376" s="9">
        <v>0</v>
      </c>
      <c r="AJ376" s="9">
        <v>0</v>
      </c>
      <c r="AK376" s="11">
        <v>1</v>
      </c>
      <c r="AL376" s="11">
        <v>1</v>
      </c>
      <c r="AM376" s="4">
        <v>5</v>
      </c>
      <c r="AN376" s="4" t="s">
        <v>27</v>
      </c>
      <c r="AO376" s="15">
        <v>0</v>
      </c>
      <c r="AP376" s="15">
        <v>0</v>
      </c>
      <c r="AQ376" s="15">
        <v>0</v>
      </c>
      <c r="AR376" s="15">
        <v>0</v>
      </c>
      <c r="AS376" s="16">
        <v>1</v>
      </c>
      <c r="AT376" s="15">
        <v>0</v>
      </c>
      <c r="AU376" s="15">
        <v>0</v>
      </c>
    </row>
    <row r="377" spans="1:47">
      <c r="A377" s="22"/>
      <c r="B377" s="19">
        <v>261</v>
      </c>
      <c r="C377" s="19">
        <v>20160629</v>
      </c>
      <c r="D377" s="7" t="s">
        <v>32</v>
      </c>
      <c r="E377" s="7" t="s">
        <v>32</v>
      </c>
      <c r="F377" s="7" t="s">
        <v>32</v>
      </c>
      <c r="G377" s="7" t="s">
        <v>32</v>
      </c>
      <c r="H377" s="7" t="s">
        <v>32</v>
      </c>
      <c r="I377" s="7" t="s">
        <v>32</v>
      </c>
      <c r="J377" s="7" t="s">
        <v>30</v>
      </c>
      <c r="K377" s="7" t="s">
        <v>30</v>
      </c>
      <c r="L377" s="7" t="s">
        <v>30</v>
      </c>
      <c r="M377" s="7" t="s">
        <v>30</v>
      </c>
      <c r="N377" s="7" t="s">
        <v>30</v>
      </c>
      <c r="O377" s="7" t="s">
        <v>30</v>
      </c>
      <c r="P377" s="7" t="s">
        <v>30</v>
      </c>
      <c r="Q377" s="1"/>
      <c r="R377" s="8">
        <v>261</v>
      </c>
      <c r="S377" s="4">
        <v>4</v>
      </c>
      <c r="T377" s="4">
        <v>583702</v>
      </c>
      <c r="U377" s="4">
        <v>5</v>
      </c>
      <c r="V377" s="4">
        <v>8</v>
      </c>
      <c r="W377" s="4">
        <v>3</v>
      </c>
      <c r="X377" s="4">
        <v>7</v>
      </c>
      <c r="Y377" s="4">
        <v>0</v>
      </c>
      <c r="Z377" s="4">
        <v>2</v>
      </c>
      <c r="AA377" s="4" t="s">
        <v>27</v>
      </c>
      <c r="AB377" s="4">
        <v>1</v>
      </c>
      <c r="AC377" s="11">
        <v>1</v>
      </c>
      <c r="AD377" s="9">
        <v>0</v>
      </c>
      <c r="AE377" s="11">
        <v>1</v>
      </c>
      <c r="AF377" s="11">
        <v>1</v>
      </c>
      <c r="AG377" s="9">
        <v>0</v>
      </c>
      <c r="AH377" s="11">
        <v>1</v>
      </c>
      <c r="AI377" s="9">
        <v>0</v>
      </c>
      <c r="AJ377" s="11">
        <v>1</v>
      </c>
      <c r="AK377" s="11">
        <v>1</v>
      </c>
      <c r="AL377" s="9">
        <v>0</v>
      </c>
      <c r="AM377" s="4">
        <v>6</v>
      </c>
      <c r="AN377" s="4" t="s">
        <v>27</v>
      </c>
      <c r="AO377" s="15">
        <v>0</v>
      </c>
      <c r="AP377" s="15">
        <v>0</v>
      </c>
      <c r="AQ377" s="15">
        <v>0</v>
      </c>
      <c r="AR377" s="16">
        <v>1</v>
      </c>
      <c r="AS377" s="15">
        <v>0</v>
      </c>
      <c r="AT377" s="15">
        <v>0</v>
      </c>
      <c r="AU377" s="15">
        <v>0</v>
      </c>
    </row>
    <row r="378" spans="1:47">
      <c r="A378" s="22"/>
      <c r="B378" s="20"/>
      <c r="C378" s="20"/>
      <c r="D378" s="14">
        <v>583702</v>
      </c>
      <c r="E378" s="14">
        <v>874929</v>
      </c>
      <c r="F378" s="14">
        <v>583701</v>
      </c>
      <c r="G378" s="14">
        <v>583703</v>
      </c>
      <c r="H378" s="14">
        <v>874928</v>
      </c>
      <c r="I378" s="14">
        <v>874930</v>
      </c>
      <c r="J378" s="14">
        <v>441245</v>
      </c>
      <c r="K378" s="14">
        <v>29092</v>
      </c>
      <c r="L378" s="14">
        <v>505</v>
      </c>
      <c r="M378" s="14">
        <v>36</v>
      </c>
      <c r="N378" s="14">
        <v>69</v>
      </c>
      <c r="O378" s="14">
        <v>9</v>
      </c>
      <c r="P378" s="14">
        <v>4</v>
      </c>
      <c r="Q378" s="1"/>
      <c r="R378" s="8">
        <v>261</v>
      </c>
      <c r="S378" s="4">
        <v>4</v>
      </c>
      <c r="T378" s="4">
        <v>874929</v>
      </c>
      <c r="U378" s="4">
        <v>8</v>
      </c>
      <c r="V378" s="4">
        <v>7</v>
      </c>
      <c r="W378" s="4">
        <v>4</v>
      </c>
      <c r="X378" s="4">
        <v>9</v>
      </c>
      <c r="Y378" s="4">
        <v>2</v>
      </c>
      <c r="Z378" s="4">
        <v>9</v>
      </c>
      <c r="AA378" s="4" t="s">
        <v>27</v>
      </c>
      <c r="AB378" s="4">
        <v>1</v>
      </c>
      <c r="AC378" s="9">
        <v>0</v>
      </c>
      <c r="AD378" s="9">
        <v>0</v>
      </c>
      <c r="AE378" s="11">
        <v>1</v>
      </c>
      <c r="AF378" s="9">
        <v>0</v>
      </c>
      <c r="AG378" s="11">
        <v>1</v>
      </c>
      <c r="AH378" s="9">
        <v>0</v>
      </c>
      <c r="AI378" s="9">
        <v>0</v>
      </c>
      <c r="AJ378" s="11">
        <v>1</v>
      </c>
      <c r="AK378" s="11">
        <v>1</v>
      </c>
      <c r="AL378" s="10">
        <v>2</v>
      </c>
      <c r="AM378" s="4">
        <v>5</v>
      </c>
      <c r="AN378" s="4" t="s">
        <v>27</v>
      </c>
      <c r="AO378" s="15">
        <v>0</v>
      </c>
      <c r="AP378" s="15">
        <v>0</v>
      </c>
      <c r="AQ378" s="15">
        <v>0</v>
      </c>
      <c r="AR378" s="16">
        <v>1</v>
      </c>
      <c r="AS378" s="15">
        <v>0</v>
      </c>
      <c r="AT378" s="15">
        <v>0</v>
      </c>
      <c r="AU378" s="15">
        <v>0</v>
      </c>
    </row>
    <row r="379" spans="1:47">
      <c r="A379" s="22"/>
      <c r="B379" s="19">
        <v>260</v>
      </c>
      <c r="C379" s="19">
        <v>20160622</v>
      </c>
      <c r="D379" s="7" t="s">
        <v>32</v>
      </c>
      <c r="E379" s="7" t="s">
        <v>29</v>
      </c>
      <c r="F379" s="7" t="s">
        <v>32</v>
      </c>
      <c r="G379" s="7" t="s">
        <v>32</v>
      </c>
      <c r="H379" s="7" t="s">
        <v>29</v>
      </c>
      <c r="I379" s="7" t="s">
        <v>29</v>
      </c>
      <c r="J379" s="7" t="s">
        <v>30</v>
      </c>
      <c r="K379" s="7" t="s">
        <v>30</v>
      </c>
      <c r="L379" s="7" t="s">
        <v>30</v>
      </c>
      <c r="M379" s="7" t="s">
        <v>30</v>
      </c>
      <c r="N379" s="7" t="s">
        <v>30</v>
      </c>
      <c r="O379" s="7" t="s">
        <v>30</v>
      </c>
      <c r="P379" s="7" t="s">
        <v>30</v>
      </c>
      <c r="Q379" s="1"/>
      <c r="R379" s="8">
        <v>260</v>
      </c>
      <c r="S379" s="4">
        <v>4</v>
      </c>
      <c r="T379" s="4">
        <v>791579</v>
      </c>
      <c r="U379" s="4">
        <v>7</v>
      </c>
      <c r="V379" s="4">
        <v>9</v>
      </c>
      <c r="W379" s="4">
        <v>1</v>
      </c>
      <c r="X379" s="4">
        <v>5</v>
      </c>
      <c r="Y379" s="4">
        <v>7</v>
      </c>
      <c r="Z379" s="4">
        <v>9</v>
      </c>
      <c r="AA379" s="4" t="s">
        <v>27</v>
      </c>
      <c r="AB379" s="4">
        <v>1</v>
      </c>
      <c r="AC379" s="9">
        <v>0</v>
      </c>
      <c r="AD379" s="11">
        <v>1</v>
      </c>
      <c r="AE379" s="9">
        <v>0</v>
      </c>
      <c r="AF379" s="9">
        <v>0</v>
      </c>
      <c r="AG379" s="9">
        <v>0</v>
      </c>
      <c r="AH379" s="11">
        <v>1</v>
      </c>
      <c r="AI379" s="9">
        <v>0</v>
      </c>
      <c r="AJ379" s="10">
        <v>2</v>
      </c>
      <c r="AK379" s="9">
        <v>0</v>
      </c>
      <c r="AL379" s="10">
        <v>2</v>
      </c>
      <c r="AM379" s="4">
        <v>4</v>
      </c>
      <c r="AN379" s="4" t="s">
        <v>27</v>
      </c>
      <c r="AO379" s="15">
        <v>0</v>
      </c>
      <c r="AP379" s="15">
        <v>0</v>
      </c>
      <c r="AQ379" s="15">
        <v>0</v>
      </c>
      <c r="AR379" s="16">
        <v>1</v>
      </c>
      <c r="AS379" s="15">
        <v>0</v>
      </c>
      <c r="AT379" s="15">
        <v>0</v>
      </c>
      <c r="AU379" s="15">
        <v>0</v>
      </c>
    </row>
    <row r="380" spans="1:47">
      <c r="A380" s="22"/>
      <c r="B380" s="20"/>
      <c r="C380" s="20"/>
      <c r="D380" s="14">
        <v>791579</v>
      </c>
      <c r="E380" s="14">
        <v>389753</v>
      </c>
      <c r="F380" s="14">
        <v>791578</v>
      </c>
      <c r="G380" s="14">
        <v>791580</v>
      </c>
      <c r="H380" s="14">
        <v>389752</v>
      </c>
      <c r="I380" s="14">
        <v>389754</v>
      </c>
      <c r="J380" s="14">
        <v>203004</v>
      </c>
      <c r="K380" s="14">
        <v>68506</v>
      </c>
      <c r="L380" s="14">
        <v>764</v>
      </c>
      <c r="M380" s="14">
        <v>95</v>
      </c>
      <c r="N380" s="14">
        <v>86</v>
      </c>
      <c r="O380" s="14">
        <v>4</v>
      </c>
      <c r="P380" s="14">
        <v>1</v>
      </c>
      <c r="Q380" s="1"/>
      <c r="R380" s="8">
        <v>260</v>
      </c>
      <c r="S380" s="4">
        <v>6</v>
      </c>
      <c r="T380" s="4">
        <v>389753</v>
      </c>
      <c r="U380" s="4">
        <v>3</v>
      </c>
      <c r="V380" s="4">
        <v>8</v>
      </c>
      <c r="W380" s="4">
        <v>9</v>
      </c>
      <c r="X380" s="4">
        <v>7</v>
      </c>
      <c r="Y380" s="4">
        <v>5</v>
      </c>
      <c r="Z380" s="4">
        <v>3</v>
      </c>
      <c r="AA380" s="4" t="s">
        <v>27</v>
      </c>
      <c r="AB380" s="4">
        <v>1</v>
      </c>
      <c r="AC380" s="9">
        <v>0</v>
      </c>
      <c r="AD380" s="9">
        <v>0</v>
      </c>
      <c r="AE380" s="9">
        <v>0</v>
      </c>
      <c r="AF380" s="10">
        <v>2</v>
      </c>
      <c r="AG380" s="9">
        <v>0</v>
      </c>
      <c r="AH380" s="11">
        <v>1</v>
      </c>
      <c r="AI380" s="9">
        <v>0</v>
      </c>
      <c r="AJ380" s="11">
        <v>1</v>
      </c>
      <c r="AK380" s="11">
        <v>1</v>
      </c>
      <c r="AL380" s="11">
        <v>1</v>
      </c>
      <c r="AM380" s="4">
        <v>5</v>
      </c>
      <c r="AN380" s="4" t="s">
        <v>27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6">
        <v>1</v>
      </c>
      <c r="AU380" s="15">
        <v>0</v>
      </c>
    </row>
    <row r="381" spans="1:47">
      <c r="A381" s="22"/>
      <c r="B381" s="19">
        <v>259</v>
      </c>
      <c r="C381" s="19">
        <v>20160615</v>
      </c>
      <c r="D381" s="7" t="s">
        <v>33</v>
      </c>
      <c r="E381" s="7" t="s">
        <v>28</v>
      </c>
      <c r="F381" s="7" t="s">
        <v>33</v>
      </c>
      <c r="G381" s="7" t="s">
        <v>33</v>
      </c>
      <c r="H381" s="7" t="s">
        <v>28</v>
      </c>
      <c r="I381" s="7" t="s">
        <v>28</v>
      </c>
      <c r="J381" s="7" t="s">
        <v>30</v>
      </c>
      <c r="K381" s="7" t="s">
        <v>30</v>
      </c>
      <c r="L381" s="7" t="s">
        <v>30</v>
      </c>
      <c r="M381" s="7" t="s">
        <v>30</v>
      </c>
      <c r="N381" s="7" t="s">
        <v>30</v>
      </c>
      <c r="O381" s="7" t="s">
        <v>30</v>
      </c>
      <c r="P381" s="7" t="s">
        <v>30</v>
      </c>
      <c r="Q381" s="1"/>
      <c r="R381" s="8">
        <v>259</v>
      </c>
      <c r="S381" s="4">
        <v>2</v>
      </c>
      <c r="T381" s="4">
        <v>454201</v>
      </c>
      <c r="U381" s="4">
        <v>4</v>
      </c>
      <c r="V381" s="4">
        <v>5</v>
      </c>
      <c r="W381" s="4">
        <v>4</v>
      </c>
      <c r="X381" s="4">
        <v>2</v>
      </c>
      <c r="Y381" s="4">
        <v>0</v>
      </c>
      <c r="Z381" s="4">
        <v>1</v>
      </c>
      <c r="AA381" s="4" t="s">
        <v>27</v>
      </c>
      <c r="AB381" s="4">
        <v>1</v>
      </c>
      <c r="AC381" s="11">
        <v>1</v>
      </c>
      <c r="AD381" s="11">
        <v>1</v>
      </c>
      <c r="AE381" s="11">
        <v>1</v>
      </c>
      <c r="AF381" s="9">
        <v>0</v>
      </c>
      <c r="AG381" s="10">
        <v>2</v>
      </c>
      <c r="AH381" s="11">
        <v>1</v>
      </c>
      <c r="AI381" s="9">
        <v>0</v>
      </c>
      <c r="AJ381" s="9">
        <v>0</v>
      </c>
      <c r="AK381" s="9">
        <v>0</v>
      </c>
      <c r="AL381" s="9">
        <v>0</v>
      </c>
      <c r="AM381" s="4">
        <v>5</v>
      </c>
      <c r="AN381" s="4" t="s">
        <v>27</v>
      </c>
      <c r="AO381" s="15">
        <v>0</v>
      </c>
      <c r="AP381" s="16">
        <v>1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</row>
    <row r="382" spans="1:47">
      <c r="A382" s="22"/>
      <c r="B382" s="20"/>
      <c r="C382" s="20"/>
      <c r="D382" s="14">
        <v>454201</v>
      </c>
      <c r="E382" s="14">
        <v>788831</v>
      </c>
      <c r="F382" s="14">
        <v>454200</v>
      </c>
      <c r="G382" s="14">
        <v>454202</v>
      </c>
      <c r="H382" s="14">
        <v>788830</v>
      </c>
      <c r="I382" s="14">
        <v>788832</v>
      </c>
      <c r="J382" s="14">
        <v>544204</v>
      </c>
      <c r="K382" s="14">
        <v>4811</v>
      </c>
      <c r="L382" s="14">
        <v>222</v>
      </c>
      <c r="M382" s="14">
        <v>19</v>
      </c>
      <c r="N382" s="14">
        <v>45</v>
      </c>
      <c r="O382" s="14">
        <v>4</v>
      </c>
      <c r="P382" s="14">
        <v>0</v>
      </c>
      <c r="Q382" s="1"/>
      <c r="R382" s="8">
        <v>259</v>
      </c>
      <c r="S382" s="4">
        <v>3</v>
      </c>
      <c r="T382" s="4">
        <v>788831</v>
      </c>
      <c r="U382" s="4">
        <v>7</v>
      </c>
      <c r="V382" s="4">
        <v>8</v>
      </c>
      <c r="W382" s="4">
        <v>8</v>
      </c>
      <c r="X382" s="4">
        <v>8</v>
      </c>
      <c r="Y382" s="4">
        <v>3</v>
      </c>
      <c r="Z382" s="4">
        <v>1</v>
      </c>
      <c r="AA382" s="4" t="s">
        <v>27</v>
      </c>
      <c r="AB382" s="4">
        <v>1</v>
      </c>
      <c r="AC382" s="9">
        <v>0</v>
      </c>
      <c r="AD382" s="11">
        <v>1</v>
      </c>
      <c r="AE382" s="9">
        <v>0</v>
      </c>
      <c r="AF382" s="11">
        <v>1</v>
      </c>
      <c r="AG382" s="9">
        <v>0</v>
      </c>
      <c r="AH382" s="9">
        <v>0</v>
      </c>
      <c r="AI382" s="9">
        <v>0</v>
      </c>
      <c r="AJ382" s="11">
        <v>1</v>
      </c>
      <c r="AK382" s="17">
        <v>3</v>
      </c>
      <c r="AL382" s="9">
        <v>0</v>
      </c>
      <c r="AM382" s="4">
        <v>4</v>
      </c>
      <c r="AN382" s="4" t="s">
        <v>27</v>
      </c>
      <c r="AO382" s="15">
        <v>0</v>
      </c>
      <c r="AP382" s="15">
        <v>0</v>
      </c>
      <c r="AQ382" s="16">
        <v>1</v>
      </c>
      <c r="AR382" s="15">
        <v>0</v>
      </c>
      <c r="AS382" s="15">
        <v>0</v>
      </c>
      <c r="AT382" s="15">
        <v>0</v>
      </c>
      <c r="AU382" s="15">
        <v>0</v>
      </c>
    </row>
    <row r="383" spans="1:47">
      <c r="A383" s="22"/>
      <c r="B383" s="19">
        <v>258</v>
      </c>
      <c r="C383" s="19">
        <v>20160608</v>
      </c>
      <c r="D383" s="7" t="s">
        <v>31</v>
      </c>
      <c r="E383" s="7" t="s">
        <v>32</v>
      </c>
      <c r="F383" s="7" t="s">
        <v>31</v>
      </c>
      <c r="G383" s="7" t="s">
        <v>31</v>
      </c>
      <c r="H383" s="7" t="s">
        <v>32</v>
      </c>
      <c r="I383" s="7" t="s">
        <v>32</v>
      </c>
      <c r="J383" s="7" t="s">
        <v>30</v>
      </c>
      <c r="K383" s="7" t="s">
        <v>30</v>
      </c>
      <c r="L383" s="7" t="s">
        <v>30</v>
      </c>
      <c r="M383" s="7" t="s">
        <v>30</v>
      </c>
      <c r="N383" s="7" t="s">
        <v>30</v>
      </c>
      <c r="O383" s="7" t="s">
        <v>30</v>
      </c>
      <c r="P383" s="7" t="s">
        <v>30</v>
      </c>
      <c r="Q383" s="1"/>
      <c r="R383" s="8">
        <v>258</v>
      </c>
      <c r="S383" s="4">
        <v>5</v>
      </c>
      <c r="T383" s="4">
        <v>128237</v>
      </c>
      <c r="U383" s="4">
        <v>1</v>
      </c>
      <c r="V383" s="4">
        <v>2</v>
      </c>
      <c r="W383" s="4">
        <v>8</v>
      </c>
      <c r="X383" s="4">
        <v>2</v>
      </c>
      <c r="Y383" s="4">
        <v>3</v>
      </c>
      <c r="Z383" s="4">
        <v>7</v>
      </c>
      <c r="AA383" s="4" t="s">
        <v>27</v>
      </c>
      <c r="AB383" s="4">
        <v>1</v>
      </c>
      <c r="AC383" s="9">
        <v>0</v>
      </c>
      <c r="AD383" s="11">
        <v>1</v>
      </c>
      <c r="AE383" s="10">
        <v>2</v>
      </c>
      <c r="AF383" s="11">
        <v>1</v>
      </c>
      <c r="AG383" s="9">
        <v>0</v>
      </c>
      <c r="AH383" s="9">
        <v>0</v>
      </c>
      <c r="AI383" s="9">
        <v>0</v>
      </c>
      <c r="AJ383" s="11">
        <v>1</v>
      </c>
      <c r="AK383" s="11">
        <v>1</v>
      </c>
      <c r="AL383" s="9">
        <v>0</v>
      </c>
      <c r="AM383" s="4">
        <v>5</v>
      </c>
      <c r="AN383" s="4" t="s">
        <v>27</v>
      </c>
      <c r="AO383" s="15">
        <v>0</v>
      </c>
      <c r="AP383" s="15">
        <v>0</v>
      </c>
      <c r="AQ383" s="15">
        <v>0</v>
      </c>
      <c r="AR383" s="15">
        <v>0</v>
      </c>
      <c r="AS383" s="16">
        <v>1</v>
      </c>
      <c r="AT383" s="15">
        <v>0</v>
      </c>
      <c r="AU383" s="15">
        <v>0</v>
      </c>
    </row>
    <row r="384" spans="1:47">
      <c r="A384" s="22"/>
      <c r="B384" s="20"/>
      <c r="C384" s="20"/>
      <c r="D384" s="14">
        <v>128237</v>
      </c>
      <c r="E384" s="14">
        <v>314437</v>
      </c>
      <c r="F384" s="14">
        <v>128236</v>
      </c>
      <c r="G384" s="14">
        <v>128238</v>
      </c>
      <c r="H384" s="14">
        <v>314436</v>
      </c>
      <c r="I384" s="14">
        <v>314438</v>
      </c>
      <c r="J384" s="14">
        <v>730719</v>
      </c>
      <c r="K384" s="14">
        <v>72972</v>
      </c>
      <c r="L384" s="14">
        <v>780</v>
      </c>
      <c r="M384" s="14">
        <v>62</v>
      </c>
      <c r="N384" s="14">
        <v>46</v>
      </c>
      <c r="O384" s="14">
        <v>3</v>
      </c>
      <c r="P384" s="14">
        <v>7</v>
      </c>
      <c r="Q384" s="1"/>
      <c r="R384" s="8">
        <v>258</v>
      </c>
      <c r="S384" s="4">
        <v>4</v>
      </c>
      <c r="T384" s="4">
        <v>314437</v>
      </c>
      <c r="U384" s="4">
        <v>3</v>
      </c>
      <c r="V384" s="4">
        <v>1</v>
      </c>
      <c r="W384" s="4">
        <v>4</v>
      </c>
      <c r="X384" s="4">
        <v>4</v>
      </c>
      <c r="Y384" s="4">
        <v>3</v>
      </c>
      <c r="Z384" s="4">
        <v>7</v>
      </c>
      <c r="AA384" s="4" t="s">
        <v>27</v>
      </c>
      <c r="AB384" s="4">
        <v>1</v>
      </c>
      <c r="AC384" s="9">
        <v>0</v>
      </c>
      <c r="AD384" s="11">
        <v>1</v>
      </c>
      <c r="AE384" s="9">
        <v>0</v>
      </c>
      <c r="AF384" s="10">
        <v>2</v>
      </c>
      <c r="AG384" s="10">
        <v>2</v>
      </c>
      <c r="AH384" s="9">
        <v>0</v>
      </c>
      <c r="AI384" s="9">
        <v>0</v>
      </c>
      <c r="AJ384" s="11">
        <v>1</v>
      </c>
      <c r="AK384" s="9">
        <v>0</v>
      </c>
      <c r="AL384" s="9">
        <v>0</v>
      </c>
      <c r="AM384" s="4">
        <v>4</v>
      </c>
      <c r="AN384" s="4" t="s">
        <v>27</v>
      </c>
      <c r="AO384" s="15">
        <v>0</v>
      </c>
      <c r="AP384" s="15">
        <v>0</v>
      </c>
      <c r="AQ384" s="15">
        <v>0</v>
      </c>
      <c r="AR384" s="16">
        <v>1</v>
      </c>
      <c r="AS384" s="15">
        <v>0</v>
      </c>
      <c r="AT384" s="15">
        <v>0</v>
      </c>
      <c r="AU384" s="15">
        <v>0</v>
      </c>
    </row>
    <row r="385" spans="1:47">
      <c r="A385" s="22"/>
      <c r="B385" s="19">
        <v>257</v>
      </c>
      <c r="C385" s="19">
        <v>20160601</v>
      </c>
      <c r="D385" s="7" t="s">
        <v>29</v>
      </c>
      <c r="E385" s="7" t="s">
        <v>32</v>
      </c>
      <c r="F385" s="7" t="s">
        <v>29</v>
      </c>
      <c r="G385" s="7" t="s">
        <v>29</v>
      </c>
      <c r="H385" s="7" t="s">
        <v>32</v>
      </c>
      <c r="I385" s="7" t="s">
        <v>32</v>
      </c>
      <c r="J385" s="7" t="s">
        <v>30</v>
      </c>
      <c r="K385" s="7" t="s">
        <v>30</v>
      </c>
      <c r="L385" s="7" t="s">
        <v>30</v>
      </c>
      <c r="M385" s="7" t="s">
        <v>30</v>
      </c>
      <c r="N385" s="7" t="s">
        <v>30</v>
      </c>
      <c r="O385" s="7" t="s">
        <v>30</v>
      </c>
      <c r="P385" s="7" t="s">
        <v>30</v>
      </c>
      <c r="Q385" s="1"/>
      <c r="R385" s="8">
        <v>257</v>
      </c>
      <c r="S385" s="4">
        <v>6</v>
      </c>
      <c r="T385" s="4">
        <v>683634</v>
      </c>
      <c r="U385" s="4">
        <v>6</v>
      </c>
      <c r="V385" s="4">
        <v>8</v>
      </c>
      <c r="W385" s="4">
        <v>3</v>
      </c>
      <c r="X385" s="4">
        <v>6</v>
      </c>
      <c r="Y385" s="4">
        <v>3</v>
      </c>
      <c r="Z385" s="4">
        <v>4</v>
      </c>
      <c r="AA385" s="4" t="s">
        <v>27</v>
      </c>
      <c r="AB385" s="4">
        <v>1</v>
      </c>
      <c r="AC385" s="9">
        <v>0</v>
      </c>
      <c r="AD385" s="9">
        <v>0</v>
      </c>
      <c r="AE385" s="9">
        <v>0</v>
      </c>
      <c r="AF385" s="10">
        <v>2</v>
      </c>
      <c r="AG385" s="11">
        <v>1</v>
      </c>
      <c r="AH385" s="9">
        <v>0</v>
      </c>
      <c r="AI385" s="10">
        <v>2</v>
      </c>
      <c r="AJ385" s="9">
        <v>0</v>
      </c>
      <c r="AK385" s="11">
        <v>1</v>
      </c>
      <c r="AL385" s="9">
        <v>0</v>
      </c>
      <c r="AM385" s="4">
        <v>4</v>
      </c>
      <c r="AN385" s="4" t="s">
        <v>27</v>
      </c>
      <c r="AO385" s="15">
        <v>0</v>
      </c>
      <c r="AP385" s="15">
        <v>0</v>
      </c>
      <c r="AQ385" s="15">
        <v>0</v>
      </c>
      <c r="AR385" s="15">
        <v>0</v>
      </c>
      <c r="AS385" s="15">
        <v>0</v>
      </c>
      <c r="AT385" s="16">
        <v>1</v>
      </c>
      <c r="AU385" s="15">
        <v>0</v>
      </c>
    </row>
    <row r="386" spans="1:47">
      <c r="A386" s="22"/>
      <c r="B386" s="20"/>
      <c r="C386" s="20"/>
      <c r="D386" s="14">
        <v>683634</v>
      </c>
      <c r="E386" s="14">
        <v>697873</v>
      </c>
      <c r="F386" s="14">
        <v>683633</v>
      </c>
      <c r="G386" s="14">
        <v>683635</v>
      </c>
      <c r="H386" s="14">
        <v>697872</v>
      </c>
      <c r="I386" s="14">
        <v>697874</v>
      </c>
      <c r="J386" s="14">
        <v>697440</v>
      </c>
      <c r="K386" s="14">
        <v>36785</v>
      </c>
      <c r="L386" s="14">
        <v>663</v>
      </c>
      <c r="M386" s="14">
        <v>36</v>
      </c>
      <c r="N386" s="14">
        <v>63</v>
      </c>
      <c r="O386" s="14">
        <v>5</v>
      </c>
      <c r="P386" s="14">
        <v>4</v>
      </c>
      <c r="Q386" s="1"/>
      <c r="R386" s="8">
        <v>257</v>
      </c>
      <c r="S386" s="4">
        <v>4</v>
      </c>
      <c r="T386" s="4">
        <v>697873</v>
      </c>
      <c r="U386" s="4">
        <v>6</v>
      </c>
      <c r="V386" s="4">
        <v>9</v>
      </c>
      <c r="W386" s="4">
        <v>7</v>
      </c>
      <c r="X386" s="4">
        <v>8</v>
      </c>
      <c r="Y386" s="4">
        <v>7</v>
      </c>
      <c r="Z386" s="4">
        <v>3</v>
      </c>
      <c r="AA386" s="4" t="s">
        <v>27</v>
      </c>
      <c r="AB386" s="4">
        <v>1</v>
      </c>
      <c r="AC386" s="9">
        <v>0</v>
      </c>
      <c r="AD386" s="9">
        <v>0</v>
      </c>
      <c r="AE386" s="9">
        <v>0</v>
      </c>
      <c r="AF386" s="11">
        <v>1</v>
      </c>
      <c r="AG386" s="9">
        <v>0</v>
      </c>
      <c r="AH386" s="9">
        <v>0</v>
      </c>
      <c r="AI386" s="11">
        <v>1</v>
      </c>
      <c r="AJ386" s="10">
        <v>2</v>
      </c>
      <c r="AK386" s="11">
        <v>1</v>
      </c>
      <c r="AL386" s="11">
        <v>1</v>
      </c>
      <c r="AM386" s="4">
        <v>5</v>
      </c>
      <c r="AN386" s="4" t="s">
        <v>27</v>
      </c>
      <c r="AO386" s="15">
        <v>0</v>
      </c>
      <c r="AP386" s="15">
        <v>0</v>
      </c>
      <c r="AQ386" s="15">
        <v>0</v>
      </c>
      <c r="AR386" s="16">
        <v>1</v>
      </c>
      <c r="AS386" s="15">
        <v>0</v>
      </c>
      <c r="AT386" s="15">
        <v>0</v>
      </c>
      <c r="AU386" s="15">
        <v>0</v>
      </c>
    </row>
    <row r="387" spans="1:47">
      <c r="A387" s="22"/>
      <c r="B387" s="19">
        <v>256</v>
      </c>
      <c r="C387" s="19">
        <v>20160525</v>
      </c>
      <c r="D387" s="7" t="s">
        <v>28</v>
      </c>
      <c r="E387" s="7" t="s">
        <v>35</v>
      </c>
      <c r="F387" s="7" t="s">
        <v>28</v>
      </c>
      <c r="G387" s="7" t="s">
        <v>28</v>
      </c>
      <c r="H387" s="7" t="s">
        <v>35</v>
      </c>
      <c r="I387" s="7" t="s">
        <v>35</v>
      </c>
      <c r="J387" s="7" t="s">
        <v>30</v>
      </c>
      <c r="K387" s="7" t="s">
        <v>30</v>
      </c>
      <c r="L387" s="7" t="s">
        <v>30</v>
      </c>
      <c r="M387" s="7" t="s">
        <v>30</v>
      </c>
      <c r="N387" s="7" t="s">
        <v>30</v>
      </c>
      <c r="O387" s="7" t="s">
        <v>30</v>
      </c>
      <c r="P387" s="7" t="s">
        <v>30</v>
      </c>
      <c r="Q387" s="1"/>
      <c r="R387" s="8">
        <v>256</v>
      </c>
      <c r="S387" s="4">
        <v>3</v>
      </c>
      <c r="T387" s="4">
        <v>991890</v>
      </c>
      <c r="U387" s="4">
        <v>9</v>
      </c>
      <c r="V387" s="4">
        <v>9</v>
      </c>
      <c r="W387" s="4">
        <v>1</v>
      </c>
      <c r="X387" s="4">
        <v>8</v>
      </c>
      <c r="Y387" s="4">
        <v>9</v>
      </c>
      <c r="Z387" s="4">
        <v>0</v>
      </c>
      <c r="AA387" s="4" t="s">
        <v>27</v>
      </c>
      <c r="AB387" s="4">
        <v>1</v>
      </c>
      <c r="AC387" s="11">
        <v>1</v>
      </c>
      <c r="AD387" s="11">
        <v>1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11">
        <v>1</v>
      </c>
      <c r="AL387" s="17">
        <v>3</v>
      </c>
      <c r="AM387" s="4">
        <v>4</v>
      </c>
      <c r="AN387" s="4" t="s">
        <v>27</v>
      </c>
      <c r="AO387" s="15">
        <v>0</v>
      </c>
      <c r="AP387" s="15">
        <v>0</v>
      </c>
      <c r="AQ387" s="16">
        <v>1</v>
      </c>
      <c r="AR387" s="15">
        <v>0</v>
      </c>
      <c r="AS387" s="15">
        <v>0</v>
      </c>
      <c r="AT387" s="15">
        <v>0</v>
      </c>
      <c r="AU387" s="15">
        <v>0</v>
      </c>
    </row>
    <row r="388" spans="1:47">
      <c r="A388" s="22"/>
      <c r="B388" s="20"/>
      <c r="C388" s="20"/>
      <c r="D388" s="14">
        <v>991890</v>
      </c>
      <c r="E388" s="14">
        <v>854127</v>
      </c>
      <c r="F388" s="14">
        <v>991889</v>
      </c>
      <c r="G388" s="14">
        <v>991891</v>
      </c>
      <c r="H388" s="14">
        <v>854126</v>
      </c>
      <c r="I388" s="14">
        <v>854128</v>
      </c>
      <c r="J388" s="14">
        <v>936874</v>
      </c>
      <c r="K388" s="14">
        <v>98064</v>
      </c>
      <c r="L388" s="14">
        <v>367</v>
      </c>
      <c r="M388" s="14">
        <v>22</v>
      </c>
      <c r="N388" s="14">
        <v>2</v>
      </c>
      <c r="O388" s="14">
        <v>5</v>
      </c>
      <c r="P388" s="14">
        <v>1</v>
      </c>
      <c r="Q388" s="1"/>
      <c r="R388" s="8">
        <v>256</v>
      </c>
      <c r="S388" s="4">
        <v>7</v>
      </c>
      <c r="T388" s="4">
        <v>854127</v>
      </c>
      <c r="U388" s="4">
        <v>8</v>
      </c>
      <c r="V388" s="4">
        <v>5</v>
      </c>
      <c r="W388" s="4">
        <v>4</v>
      </c>
      <c r="X388" s="4">
        <v>1</v>
      </c>
      <c r="Y388" s="4">
        <v>2</v>
      </c>
      <c r="Z388" s="4">
        <v>7</v>
      </c>
      <c r="AA388" s="4" t="s">
        <v>27</v>
      </c>
      <c r="AB388" s="4">
        <v>1</v>
      </c>
      <c r="AC388" s="9">
        <v>0</v>
      </c>
      <c r="AD388" s="11">
        <v>1</v>
      </c>
      <c r="AE388" s="11">
        <v>1</v>
      </c>
      <c r="AF388" s="9">
        <v>0</v>
      </c>
      <c r="AG388" s="11">
        <v>1</v>
      </c>
      <c r="AH388" s="11">
        <v>1</v>
      </c>
      <c r="AI388" s="9">
        <v>0</v>
      </c>
      <c r="AJ388" s="11">
        <v>1</v>
      </c>
      <c r="AK388" s="11">
        <v>1</v>
      </c>
      <c r="AL388" s="9">
        <v>0</v>
      </c>
      <c r="AM388" s="4">
        <v>6</v>
      </c>
      <c r="AN388" s="4" t="s">
        <v>27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6">
        <v>1</v>
      </c>
    </row>
    <row r="389" spans="1:47">
      <c r="A389" s="22"/>
      <c r="B389" s="19">
        <v>255</v>
      </c>
      <c r="C389" s="19">
        <v>20160518</v>
      </c>
      <c r="D389" s="7" t="s">
        <v>28</v>
      </c>
      <c r="E389" s="7" t="s">
        <v>34</v>
      </c>
      <c r="F389" s="7" t="s">
        <v>28</v>
      </c>
      <c r="G389" s="7" t="s">
        <v>28</v>
      </c>
      <c r="H389" s="7" t="s">
        <v>34</v>
      </c>
      <c r="I389" s="7" t="s">
        <v>34</v>
      </c>
      <c r="J389" s="7" t="s">
        <v>30</v>
      </c>
      <c r="K389" s="7" t="s">
        <v>30</v>
      </c>
      <c r="L389" s="7" t="s">
        <v>30</v>
      </c>
      <c r="M389" s="7" t="s">
        <v>30</v>
      </c>
      <c r="N389" s="7" t="s">
        <v>30</v>
      </c>
      <c r="O389" s="7" t="s">
        <v>30</v>
      </c>
      <c r="P389" s="7" t="s">
        <v>30</v>
      </c>
      <c r="Q389" s="1"/>
      <c r="R389" s="8">
        <v>255</v>
      </c>
      <c r="S389" s="4">
        <v>3</v>
      </c>
      <c r="T389" s="4">
        <v>998605</v>
      </c>
      <c r="U389" s="4">
        <v>9</v>
      </c>
      <c r="V389" s="4">
        <v>9</v>
      </c>
      <c r="W389" s="4">
        <v>8</v>
      </c>
      <c r="X389" s="4">
        <v>6</v>
      </c>
      <c r="Y389" s="4">
        <v>0</v>
      </c>
      <c r="Z389" s="4">
        <v>5</v>
      </c>
      <c r="AA389" s="4" t="s">
        <v>27</v>
      </c>
      <c r="AB389" s="4">
        <v>1</v>
      </c>
      <c r="AC389" s="11">
        <v>1</v>
      </c>
      <c r="AD389" s="9">
        <v>0</v>
      </c>
      <c r="AE389" s="9">
        <v>0</v>
      </c>
      <c r="AF389" s="9">
        <v>0</v>
      </c>
      <c r="AG389" s="9">
        <v>0</v>
      </c>
      <c r="AH389" s="11">
        <v>1</v>
      </c>
      <c r="AI389" s="11">
        <v>1</v>
      </c>
      <c r="AJ389" s="9">
        <v>0</v>
      </c>
      <c r="AK389" s="11">
        <v>1</v>
      </c>
      <c r="AL389" s="10">
        <v>2</v>
      </c>
      <c r="AM389" s="4">
        <v>5</v>
      </c>
      <c r="AN389" s="4" t="s">
        <v>27</v>
      </c>
      <c r="AO389" s="15">
        <v>0</v>
      </c>
      <c r="AP389" s="15">
        <v>0</v>
      </c>
      <c r="AQ389" s="16">
        <v>1</v>
      </c>
      <c r="AR389" s="15">
        <v>0</v>
      </c>
      <c r="AS389" s="15">
        <v>0</v>
      </c>
      <c r="AT389" s="15">
        <v>0</v>
      </c>
      <c r="AU389" s="15">
        <v>0</v>
      </c>
    </row>
    <row r="390" spans="1:47">
      <c r="A390" s="22"/>
      <c r="B390" s="20"/>
      <c r="C390" s="20"/>
      <c r="D390" s="14">
        <v>998605</v>
      </c>
      <c r="E390" s="14">
        <v>143934</v>
      </c>
      <c r="F390" s="14">
        <v>998604</v>
      </c>
      <c r="G390" s="14">
        <v>998606</v>
      </c>
      <c r="H390" s="14">
        <v>143933</v>
      </c>
      <c r="I390" s="14">
        <v>143935</v>
      </c>
      <c r="J390" s="14">
        <v>186603</v>
      </c>
      <c r="K390" s="14">
        <v>11593</v>
      </c>
      <c r="L390" s="14">
        <v>593</v>
      </c>
      <c r="M390" s="14">
        <v>72</v>
      </c>
      <c r="N390" s="14">
        <v>40</v>
      </c>
      <c r="O390" s="14">
        <v>3</v>
      </c>
      <c r="P390" s="14">
        <v>9</v>
      </c>
      <c r="Q390" s="1"/>
      <c r="R390" s="8">
        <v>255</v>
      </c>
      <c r="S390" s="4">
        <v>1</v>
      </c>
      <c r="T390" s="4">
        <v>143934</v>
      </c>
      <c r="U390" s="4">
        <v>1</v>
      </c>
      <c r="V390" s="4">
        <v>4</v>
      </c>
      <c r="W390" s="4">
        <v>3</v>
      </c>
      <c r="X390" s="4">
        <v>9</v>
      </c>
      <c r="Y390" s="4">
        <v>3</v>
      </c>
      <c r="Z390" s="4">
        <v>4</v>
      </c>
      <c r="AA390" s="4" t="s">
        <v>27</v>
      </c>
      <c r="AB390" s="4">
        <v>1</v>
      </c>
      <c r="AC390" s="9">
        <v>0</v>
      </c>
      <c r="AD390" s="11">
        <v>1</v>
      </c>
      <c r="AE390" s="9">
        <v>0</v>
      </c>
      <c r="AF390" s="10">
        <v>2</v>
      </c>
      <c r="AG390" s="10">
        <v>2</v>
      </c>
      <c r="AH390" s="9">
        <v>0</v>
      </c>
      <c r="AI390" s="9">
        <v>0</v>
      </c>
      <c r="AJ390" s="9">
        <v>0</v>
      </c>
      <c r="AK390" s="9">
        <v>0</v>
      </c>
      <c r="AL390" s="11">
        <v>1</v>
      </c>
      <c r="AM390" s="4">
        <v>4</v>
      </c>
      <c r="AN390" s="4" t="s">
        <v>27</v>
      </c>
      <c r="AO390" s="16">
        <v>1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</row>
    <row r="391" spans="1:47">
      <c r="A391" s="22"/>
      <c r="B391" s="19">
        <v>254</v>
      </c>
      <c r="C391" s="19">
        <v>20160511</v>
      </c>
      <c r="D391" s="7" t="s">
        <v>35</v>
      </c>
      <c r="E391" s="7" t="s">
        <v>33</v>
      </c>
      <c r="F391" s="7" t="s">
        <v>35</v>
      </c>
      <c r="G391" s="7" t="s">
        <v>35</v>
      </c>
      <c r="H391" s="7" t="s">
        <v>33</v>
      </c>
      <c r="I391" s="7" t="s">
        <v>33</v>
      </c>
      <c r="J391" s="7" t="s">
        <v>30</v>
      </c>
      <c r="K391" s="7" t="s">
        <v>30</v>
      </c>
      <c r="L391" s="7" t="s">
        <v>30</v>
      </c>
      <c r="M391" s="7" t="s">
        <v>30</v>
      </c>
      <c r="N391" s="7" t="s">
        <v>30</v>
      </c>
      <c r="O391" s="7" t="s">
        <v>30</v>
      </c>
      <c r="P391" s="7" t="s">
        <v>30</v>
      </c>
      <c r="Q391" s="1"/>
      <c r="R391" s="8">
        <v>254</v>
      </c>
      <c r="S391" s="4">
        <v>7</v>
      </c>
      <c r="T391" s="4">
        <v>825156</v>
      </c>
      <c r="U391" s="4">
        <v>8</v>
      </c>
      <c r="V391" s="4">
        <v>2</v>
      </c>
      <c r="W391" s="4">
        <v>5</v>
      </c>
      <c r="X391" s="4">
        <v>1</v>
      </c>
      <c r="Y391" s="4">
        <v>5</v>
      </c>
      <c r="Z391" s="4">
        <v>6</v>
      </c>
      <c r="AA391" s="4" t="s">
        <v>27</v>
      </c>
      <c r="AB391" s="4">
        <v>1</v>
      </c>
      <c r="AC391" s="9">
        <v>0</v>
      </c>
      <c r="AD391" s="11">
        <v>1</v>
      </c>
      <c r="AE391" s="11">
        <v>1</v>
      </c>
      <c r="AF391" s="9">
        <v>0</v>
      </c>
      <c r="AG391" s="9">
        <v>0</v>
      </c>
      <c r="AH391" s="10">
        <v>2</v>
      </c>
      <c r="AI391" s="11">
        <v>1</v>
      </c>
      <c r="AJ391" s="9">
        <v>0</v>
      </c>
      <c r="AK391" s="11">
        <v>1</v>
      </c>
      <c r="AL391" s="9">
        <v>0</v>
      </c>
      <c r="AM391" s="4">
        <v>5</v>
      </c>
      <c r="AN391" s="4" t="s">
        <v>27</v>
      </c>
      <c r="AO391" s="15">
        <v>0</v>
      </c>
      <c r="AP391" s="15">
        <v>0</v>
      </c>
      <c r="AQ391" s="15">
        <v>0</v>
      </c>
      <c r="AR391" s="15">
        <v>0</v>
      </c>
      <c r="AS391" s="15">
        <v>0</v>
      </c>
      <c r="AT391" s="15">
        <v>0</v>
      </c>
      <c r="AU391" s="16">
        <v>1</v>
      </c>
    </row>
    <row r="392" spans="1:47">
      <c r="A392" s="22"/>
      <c r="B392" s="20"/>
      <c r="C392" s="20"/>
      <c r="D392" s="14">
        <v>825156</v>
      </c>
      <c r="E392" s="14">
        <v>271735</v>
      </c>
      <c r="F392" s="14">
        <v>825155</v>
      </c>
      <c r="G392" s="14">
        <v>825157</v>
      </c>
      <c r="H392" s="14">
        <v>271734</v>
      </c>
      <c r="I392" s="14">
        <v>271736</v>
      </c>
      <c r="J392" s="14">
        <v>437016</v>
      </c>
      <c r="K392" s="14">
        <v>96899</v>
      </c>
      <c r="L392" s="14">
        <v>906</v>
      </c>
      <c r="M392" s="14">
        <v>30</v>
      </c>
      <c r="N392" s="14">
        <v>21</v>
      </c>
      <c r="O392" s="14">
        <v>7</v>
      </c>
      <c r="P392" s="14">
        <v>8</v>
      </c>
      <c r="Q392" s="1"/>
      <c r="R392" s="8">
        <v>254</v>
      </c>
      <c r="S392" s="4">
        <v>2</v>
      </c>
      <c r="T392" s="4">
        <v>271735</v>
      </c>
      <c r="U392" s="4">
        <v>2</v>
      </c>
      <c r="V392" s="4">
        <v>7</v>
      </c>
      <c r="W392" s="4">
        <v>1</v>
      </c>
      <c r="X392" s="4">
        <v>7</v>
      </c>
      <c r="Y392" s="4">
        <v>3</v>
      </c>
      <c r="Z392" s="4">
        <v>5</v>
      </c>
      <c r="AA392" s="4" t="s">
        <v>27</v>
      </c>
      <c r="AB392" s="4">
        <v>1</v>
      </c>
      <c r="AC392" s="9">
        <v>0</v>
      </c>
      <c r="AD392" s="11">
        <v>1</v>
      </c>
      <c r="AE392" s="11">
        <v>1</v>
      </c>
      <c r="AF392" s="11">
        <v>1</v>
      </c>
      <c r="AG392" s="9">
        <v>0</v>
      </c>
      <c r="AH392" s="11">
        <v>1</v>
      </c>
      <c r="AI392" s="9">
        <v>0</v>
      </c>
      <c r="AJ392" s="10">
        <v>2</v>
      </c>
      <c r="AK392" s="9">
        <v>0</v>
      </c>
      <c r="AL392" s="9">
        <v>0</v>
      </c>
      <c r="AM392" s="4">
        <v>5</v>
      </c>
      <c r="AN392" s="4" t="s">
        <v>27</v>
      </c>
      <c r="AO392" s="15">
        <v>0</v>
      </c>
      <c r="AP392" s="16">
        <v>1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</row>
    <row r="393" spans="1:47">
      <c r="A393" s="22"/>
      <c r="B393" s="19">
        <v>253</v>
      </c>
      <c r="C393" s="19">
        <v>20160504</v>
      </c>
      <c r="D393" s="7" t="s">
        <v>32</v>
      </c>
      <c r="E393" s="7" t="s">
        <v>33</v>
      </c>
      <c r="F393" s="7" t="s">
        <v>32</v>
      </c>
      <c r="G393" s="7" t="s">
        <v>32</v>
      </c>
      <c r="H393" s="7" t="s">
        <v>33</v>
      </c>
      <c r="I393" s="7" t="s">
        <v>33</v>
      </c>
      <c r="J393" s="7" t="s">
        <v>30</v>
      </c>
      <c r="K393" s="7" t="s">
        <v>30</v>
      </c>
      <c r="L393" s="7" t="s">
        <v>30</v>
      </c>
      <c r="M393" s="7" t="s">
        <v>30</v>
      </c>
      <c r="N393" s="7" t="s">
        <v>30</v>
      </c>
      <c r="O393" s="7" t="s">
        <v>30</v>
      </c>
      <c r="P393" s="7" t="s">
        <v>30</v>
      </c>
      <c r="Q393" s="1"/>
      <c r="R393" s="8">
        <v>253</v>
      </c>
      <c r="S393" s="4">
        <v>4</v>
      </c>
      <c r="T393" s="4">
        <v>494195</v>
      </c>
      <c r="U393" s="4">
        <v>4</v>
      </c>
      <c r="V393" s="4">
        <v>9</v>
      </c>
      <c r="W393" s="4">
        <v>4</v>
      </c>
      <c r="X393" s="4">
        <v>1</v>
      </c>
      <c r="Y393" s="4">
        <v>9</v>
      </c>
      <c r="Z393" s="4">
        <v>5</v>
      </c>
      <c r="AA393" s="4" t="s">
        <v>27</v>
      </c>
      <c r="AB393" s="4">
        <v>1</v>
      </c>
      <c r="AC393" s="9">
        <v>0</v>
      </c>
      <c r="AD393" s="11">
        <v>1</v>
      </c>
      <c r="AE393" s="9">
        <v>0</v>
      </c>
      <c r="AF393" s="9">
        <v>0</v>
      </c>
      <c r="AG393" s="10">
        <v>2</v>
      </c>
      <c r="AH393" s="11">
        <v>1</v>
      </c>
      <c r="AI393" s="9">
        <v>0</v>
      </c>
      <c r="AJ393" s="9">
        <v>0</v>
      </c>
      <c r="AK393" s="9">
        <v>0</v>
      </c>
      <c r="AL393" s="10">
        <v>2</v>
      </c>
      <c r="AM393" s="4">
        <v>4</v>
      </c>
      <c r="AN393" s="4" t="s">
        <v>27</v>
      </c>
      <c r="AO393" s="15">
        <v>0</v>
      </c>
      <c r="AP393" s="15">
        <v>0</v>
      </c>
      <c r="AQ393" s="15">
        <v>0</v>
      </c>
      <c r="AR393" s="16">
        <v>1</v>
      </c>
      <c r="AS393" s="15">
        <v>0</v>
      </c>
      <c r="AT393" s="15">
        <v>0</v>
      </c>
      <c r="AU393" s="15">
        <v>0</v>
      </c>
    </row>
    <row r="394" spans="1:47">
      <c r="A394" s="22"/>
      <c r="B394" s="20"/>
      <c r="C394" s="20"/>
      <c r="D394" s="14">
        <v>494195</v>
      </c>
      <c r="E394" s="14">
        <v>599094</v>
      </c>
      <c r="F394" s="14">
        <v>494194</v>
      </c>
      <c r="G394" s="14">
        <v>494196</v>
      </c>
      <c r="H394" s="14">
        <v>599093</v>
      </c>
      <c r="I394" s="14">
        <v>599095</v>
      </c>
      <c r="J394" s="14">
        <v>856424</v>
      </c>
      <c r="K394" s="14">
        <v>47087</v>
      </c>
      <c r="L394" s="14">
        <v>193</v>
      </c>
      <c r="M394" s="14">
        <v>40</v>
      </c>
      <c r="N394" s="14">
        <v>75</v>
      </c>
      <c r="O394" s="14">
        <v>7</v>
      </c>
      <c r="P394" s="14">
        <v>9</v>
      </c>
      <c r="Q394" s="1"/>
      <c r="R394" s="8">
        <v>253</v>
      </c>
      <c r="S394" s="4">
        <v>2</v>
      </c>
      <c r="T394" s="4">
        <v>599094</v>
      </c>
      <c r="U394" s="4">
        <v>5</v>
      </c>
      <c r="V394" s="4">
        <v>9</v>
      </c>
      <c r="W394" s="4">
        <v>9</v>
      </c>
      <c r="X394" s="4">
        <v>0</v>
      </c>
      <c r="Y394" s="4">
        <v>9</v>
      </c>
      <c r="Z394" s="4">
        <v>4</v>
      </c>
      <c r="AA394" s="4" t="s">
        <v>27</v>
      </c>
      <c r="AB394" s="4">
        <v>1</v>
      </c>
      <c r="AC394" s="11">
        <v>1</v>
      </c>
      <c r="AD394" s="9">
        <v>0</v>
      </c>
      <c r="AE394" s="9">
        <v>0</v>
      </c>
      <c r="AF394" s="9">
        <v>0</v>
      </c>
      <c r="AG394" s="11">
        <v>1</v>
      </c>
      <c r="AH394" s="11">
        <v>1</v>
      </c>
      <c r="AI394" s="9">
        <v>0</v>
      </c>
      <c r="AJ394" s="9">
        <v>0</v>
      </c>
      <c r="AK394" s="9">
        <v>0</v>
      </c>
      <c r="AL394" s="17">
        <v>3</v>
      </c>
      <c r="AM394" s="4">
        <v>4</v>
      </c>
      <c r="AN394" s="4" t="s">
        <v>27</v>
      </c>
      <c r="AO394" s="15">
        <v>0</v>
      </c>
      <c r="AP394" s="16">
        <v>1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</row>
    <row r="395" spans="1:47">
      <c r="A395" s="22"/>
      <c r="B395" s="19">
        <v>252</v>
      </c>
      <c r="C395" s="19">
        <v>20160427</v>
      </c>
      <c r="D395" s="7" t="s">
        <v>32</v>
      </c>
      <c r="E395" s="7" t="s">
        <v>35</v>
      </c>
      <c r="F395" s="7" t="s">
        <v>32</v>
      </c>
      <c r="G395" s="7" t="s">
        <v>32</v>
      </c>
      <c r="H395" s="7" t="s">
        <v>35</v>
      </c>
      <c r="I395" s="7" t="s">
        <v>35</v>
      </c>
      <c r="J395" s="7" t="s">
        <v>30</v>
      </c>
      <c r="K395" s="7" t="s">
        <v>30</v>
      </c>
      <c r="L395" s="7" t="s">
        <v>30</v>
      </c>
      <c r="M395" s="7" t="s">
        <v>30</v>
      </c>
      <c r="N395" s="7" t="s">
        <v>30</v>
      </c>
      <c r="O395" s="7" t="s">
        <v>30</v>
      </c>
      <c r="P395" s="7" t="s">
        <v>30</v>
      </c>
      <c r="Q395" s="1"/>
      <c r="R395" s="8">
        <v>252</v>
      </c>
      <c r="S395" s="4">
        <v>4</v>
      </c>
      <c r="T395" s="4">
        <v>832992</v>
      </c>
      <c r="U395" s="4">
        <v>8</v>
      </c>
      <c r="V395" s="4">
        <v>3</v>
      </c>
      <c r="W395" s="4">
        <v>2</v>
      </c>
      <c r="X395" s="4">
        <v>9</v>
      </c>
      <c r="Y395" s="4">
        <v>9</v>
      </c>
      <c r="Z395" s="4">
        <v>2</v>
      </c>
      <c r="AA395" s="4" t="s">
        <v>27</v>
      </c>
      <c r="AB395" s="4">
        <v>1</v>
      </c>
      <c r="AC395" s="9">
        <v>0</v>
      </c>
      <c r="AD395" s="9">
        <v>0</v>
      </c>
      <c r="AE395" s="10">
        <v>2</v>
      </c>
      <c r="AF395" s="11">
        <v>1</v>
      </c>
      <c r="AG395" s="9">
        <v>0</v>
      </c>
      <c r="AH395" s="9">
        <v>0</v>
      </c>
      <c r="AI395" s="9">
        <v>0</v>
      </c>
      <c r="AJ395" s="9">
        <v>0</v>
      </c>
      <c r="AK395" s="11">
        <v>1</v>
      </c>
      <c r="AL395" s="10">
        <v>2</v>
      </c>
      <c r="AM395" s="4">
        <v>4</v>
      </c>
      <c r="AN395" s="4" t="s">
        <v>27</v>
      </c>
      <c r="AO395" s="15">
        <v>0</v>
      </c>
      <c r="AP395" s="15">
        <v>0</v>
      </c>
      <c r="AQ395" s="15">
        <v>0</v>
      </c>
      <c r="AR395" s="16">
        <v>1</v>
      </c>
      <c r="AS395" s="15">
        <v>0</v>
      </c>
      <c r="AT395" s="15">
        <v>0</v>
      </c>
      <c r="AU395" s="15">
        <v>0</v>
      </c>
    </row>
    <row r="396" spans="1:47">
      <c r="A396" s="22"/>
      <c r="B396" s="20"/>
      <c r="C396" s="20"/>
      <c r="D396" s="14">
        <v>832992</v>
      </c>
      <c r="E396" s="14">
        <v>453106</v>
      </c>
      <c r="F396" s="14">
        <v>832991</v>
      </c>
      <c r="G396" s="14">
        <v>832993</v>
      </c>
      <c r="H396" s="14">
        <v>453105</v>
      </c>
      <c r="I396" s="14">
        <v>453107</v>
      </c>
      <c r="J396" s="14">
        <v>769439</v>
      </c>
      <c r="K396" s="14">
        <v>39540</v>
      </c>
      <c r="L396" s="14">
        <v>314</v>
      </c>
      <c r="M396" s="14">
        <v>34</v>
      </c>
      <c r="N396" s="14">
        <v>37</v>
      </c>
      <c r="O396" s="14">
        <v>0</v>
      </c>
      <c r="P396" s="14">
        <v>6</v>
      </c>
      <c r="Q396" s="1"/>
      <c r="R396" s="8">
        <v>252</v>
      </c>
      <c r="S396" s="4">
        <v>7</v>
      </c>
      <c r="T396" s="4">
        <v>453106</v>
      </c>
      <c r="U396" s="4">
        <v>4</v>
      </c>
      <c r="V396" s="4">
        <v>5</v>
      </c>
      <c r="W396" s="4">
        <v>3</v>
      </c>
      <c r="X396" s="4">
        <v>1</v>
      </c>
      <c r="Y396" s="4">
        <v>0</v>
      </c>
      <c r="Z396" s="4">
        <v>6</v>
      </c>
      <c r="AA396" s="4" t="s">
        <v>27</v>
      </c>
      <c r="AB396" s="4">
        <v>1</v>
      </c>
      <c r="AC396" s="11">
        <v>1</v>
      </c>
      <c r="AD396" s="11">
        <v>1</v>
      </c>
      <c r="AE396" s="9">
        <v>0</v>
      </c>
      <c r="AF396" s="11">
        <v>1</v>
      </c>
      <c r="AG396" s="11">
        <v>1</v>
      </c>
      <c r="AH396" s="11">
        <v>1</v>
      </c>
      <c r="AI396" s="11">
        <v>1</v>
      </c>
      <c r="AJ396" s="9">
        <v>0</v>
      </c>
      <c r="AK396" s="9">
        <v>0</v>
      </c>
      <c r="AL396" s="9">
        <v>0</v>
      </c>
      <c r="AM396" s="4">
        <v>6</v>
      </c>
      <c r="AN396" s="4" t="s">
        <v>27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6">
        <v>1</v>
      </c>
    </row>
    <row r="397" spans="1:47">
      <c r="A397" s="22"/>
      <c r="B397" s="19">
        <v>251</v>
      </c>
      <c r="C397" s="19">
        <v>20160420</v>
      </c>
      <c r="D397" s="7" t="s">
        <v>32</v>
      </c>
      <c r="E397" s="7" t="s">
        <v>31</v>
      </c>
      <c r="F397" s="7" t="s">
        <v>32</v>
      </c>
      <c r="G397" s="7" t="s">
        <v>32</v>
      </c>
      <c r="H397" s="7" t="s">
        <v>31</v>
      </c>
      <c r="I397" s="7" t="s">
        <v>31</v>
      </c>
      <c r="J397" s="7" t="s">
        <v>30</v>
      </c>
      <c r="K397" s="7" t="s">
        <v>30</v>
      </c>
      <c r="L397" s="7" t="s">
        <v>30</v>
      </c>
      <c r="M397" s="7" t="s">
        <v>30</v>
      </c>
      <c r="N397" s="7" t="s">
        <v>30</v>
      </c>
      <c r="O397" s="7" t="s">
        <v>30</v>
      </c>
      <c r="P397" s="7" t="s">
        <v>30</v>
      </c>
      <c r="Q397" s="1"/>
      <c r="R397" s="8">
        <v>251</v>
      </c>
      <c r="S397" s="4">
        <v>4</v>
      </c>
      <c r="T397" s="4">
        <v>116632</v>
      </c>
      <c r="U397" s="4">
        <v>1</v>
      </c>
      <c r="V397" s="4">
        <v>1</v>
      </c>
      <c r="W397" s="4">
        <v>6</v>
      </c>
      <c r="X397" s="4">
        <v>6</v>
      </c>
      <c r="Y397" s="4">
        <v>3</v>
      </c>
      <c r="Z397" s="4">
        <v>2</v>
      </c>
      <c r="AA397" s="4" t="s">
        <v>27</v>
      </c>
      <c r="AB397" s="4">
        <v>1</v>
      </c>
      <c r="AC397" s="9">
        <v>0</v>
      </c>
      <c r="AD397" s="10">
        <v>2</v>
      </c>
      <c r="AE397" s="11">
        <v>1</v>
      </c>
      <c r="AF397" s="11">
        <v>1</v>
      </c>
      <c r="AG397" s="9">
        <v>0</v>
      </c>
      <c r="AH397" s="9">
        <v>0</v>
      </c>
      <c r="AI397" s="10">
        <v>2</v>
      </c>
      <c r="AJ397" s="9">
        <v>0</v>
      </c>
      <c r="AK397" s="9">
        <v>0</v>
      </c>
      <c r="AL397" s="9">
        <v>0</v>
      </c>
      <c r="AM397" s="4">
        <v>4</v>
      </c>
      <c r="AN397" s="4" t="s">
        <v>27</v>
      </c>
      <c r="AO397" s="15">
        <v>0</v>
      </c>
      <c r="AP397" s="15">
        <v>0</v>
      </c>
      <c r="AQ397" s="15">
        <v>0</v>
      </c>
      <c r="AR397" s="16">
        <v>1</v>
      </c>
      <c r="AS397" s="15">
        <v>0</v>
      </c>
      <c r="AT397" s="15">
        <v>0</v>
      </c>
      <c r="AU397" s="15">
        <v>0</v>
      </c>
    </row>
    <row r="398" spans="1:47">
      <c r="A398" s="22"/>
      <c r="B398" s="20"/>
      <c r="C398" s="20"/>
      <c r="D398" s="14">
        <v>116632</v>
      </c>
      <c r="E398" s="14">
        <v>313613</v>
      </c>
      <c r="F398" s="14">
        <v>116631</v>
      </c>
      <c r="G398" s="14">
        <v>116633</v>
      </c>
      <c r="H398" s="14">
        <v>313612</v>
      </c>
      <c r="I398" s="14">
        <v>313614</v>
      </c>
      <c r="J398" s="14">
        <v>686509</v>
      </c>
      <c r="K398" s="14">
        <v>68585</v>
      </c>
      <c r="L398" s="14">
        <v>362</v>
      </c>
      <c r="M398" s="14">
        <v>89</v>
      </c>
      <c r="N398" s="14">
        <v>6</v>
      </c>
      <c r="O398" s="14">
        <v>5</v>
      </c>
      <c r="P398" s="14">
        <v>8</v>
      </c>
      <c r="Q398" s="1"/>
      <c r="R398" s="8">
        <v>251</v>
      </c>
      <c r="S398" s="4">
        <v>5</v>
      </c>
      <c r="T398" s="4">
        <v>313613</v>
      </c>
      <c r="U398" s="4">
        <v>3</v>
      </c>
      <c r="V398" s="4">
        <v>1</v>
      </c>
      <c r="W398" s="4">
        <v>3</v>
      </c>
      <c r="X398" s="4">
        <v>6</v>
      </c>
      <c r="Y398" s="4">
        <v>1</v>
      </c>
      <c r="Z398" s="4">
        <v>3</v>
      </c>
      <c r="AA398" s="4" t="s">
        <v>27</v>
      </c>
      <c r="AB398" s="4">
        <v>1</v>
      </c>
      <c r="AC398" s="9">
        <v>0</v>
      </c>
      <c r="AD398" s="10">
        <v>2</v>
      </c>
      <c r="AE398" s="9">
        <v>0</v>
      </c>
      <c r="AF398" s="17">
        <v>3</v>
      </c>
      <c r="AG398" s="9">
        <v>0</v>
      </c>
      <c r="AH398" s="9">
        <v>0</v>
      </c>
      <c r="AI398" s="11">
        <v>1</v>
      </c>
      <c r="AJ398" s="9">
        <v>0</v>
      </c>
      <c r="AK398" s="9">
        <v>0</v>
      </c>
      <c r="AL398" s="9">
        <v>0</v>
      </c>
      <c r="AM398" s="4">
        <v>3</v>
      </c>
      <c r="AN398" s="4" t="s">
        <v>27</v>
      </c>
      <c r="AO398" s="15">
        <v>0</v>
      </c>
      <c r="AP398" s="15">
        <v>0</v>
      </c>
      <c r="AQ398" s="15">
        <v>0</v>
      </c>
      <c r="AR398" s="15">
        <v>0</v>
      </c>
      <c r="AS398" s="16">
        <v>1</v>
      </c>
      <c r="AT398" s="15">
        <v>0</v>
      </c>
      <c r="AU398" s="15">
        <v>0</v>
      </c>
    </row>
    <row r="399" spans="1:47">
      <c r="A399" s="22"/>
      <c r="B399" s="19">
        <v>250</v>
      </c>
      <c r="C399" s="19">
        <v>20160413</v>
      </c>
      <c r="D399" s="7" t="s">
        <v>31</v>
      </c>
      <c r="E399" s="7" t="s">
        <v>35</v>
      </c>
      <c r="F399" s="7" t="s">
        <v>31</v>
      </c>
      <c r="G399" s="7" t="s">
        <v>31</v>
      </c>
      <c r="H399" s="7" t="s">
        <v>35</v>
      </c>
      <c r="I399" s="7" t="s">
        <v>35</v>
      </c>
      <c r="J399" s="7" t="s">
        <v>30</v>
      </c>
      <c r="K399" s="7" t="s">
        <v>30</v>
      </c>
      <c r="L399" s="7" t="s">
        <v>30</v>
      </c>
      <c r="M399" s="7" t="s">
        <v>30</v>
      </c>
      <c r="N399" s="7" t="s">
        <v>30</v>
      </c>
      <c r="O399" s="7" t="s">
        <v>30</v>
      </c>
      <c r="P399" s="7" t="s">
        <v>30</v>
      </c>
      <c r="Q399" s="1"/>
      <c r="R399" s="8">
        <v>250</v>
      </c>
      <c r="S399" s="4">
        <v>5</v>
      </c>
      <c r="T399" s="4">
        <v>604628</v>
      </c>
      <c r="U399" s="4">
        <v>6</v>
      </c>
      <c r="V399" s="4">
        <v>0</v>
      </c>
      <c r="W399" s="4">
        <v>4</v>
      </c>
      <c r="X399" s="4">
        <v>6</v>
      </c>
      <c r="Y399" s="4">
        <v>2</v>
      </c>
      <c r="Z399" s="4">
        <v>8</v>
      </c>
      <c r="AA399" s="4" t="s">
        <v>27</v>
      </c>
      <c r="AB399" s="4">
        <v>1</v>
      </c>
      <c r="AC399" s="11">
        <v>1</v>
      </c>
      <c r="AD399" s="9">
        <v>0</v>
      </c>
      <c r="AE399" s="11">
        <v>1</v>
      </c>
      <c r="AF399" s="9">
        <v>0</v>
      </c>
      <c r="AG399" s="11">
        <v>1</v>
      </c>
      <c r="AH399" s="9">
        <v>0</v>
      </c>
      <c r="AI399" s="10">
        <v>2</v>
      </c>
      <c r="AJ399" s="9">
        <v>0</v>
      </c>
      <c r="AK399" s="11">
        <v>1</v>
      </c>
      <c r="AL399" s="9">
        <v>0</v>
      </c>
      <c r="AM399" s="4">
        <v>5</v>
      </c>
      <c r="AN399" s="4" t="s">
        <v>27</v>
      </c>
      <c r="AO399" s="15">
        <v>0</v>
      </c>
      <c r="AP399" s="15">
        <v>0</v>
      </c>
      <c r="AQ399" s="15">
        <v>0</v>
      </c>
      <c r="AR399" s="15">
        <v>0</v>
      </c>
      <c r="AS399" s="16">
        <v>1</v>
      </c>
      <c r="AT399" s="15">
        <v>0</v>
      </c>
      <c r="AU399" s="15">
        <v>0</v>
      </c>
    </row>
    <row r="400" spans="1:47">
      <c r="A400" s="22"/>
      <c r="B400" s="20"/>
      <c r="C400" s="20"/>
      <c r="D400" s="14">
        <v>604628</v>
      </c>
      <c r="E400" s="14">
        <v>980097</v>
      </c>
      <c r="F400" s="14">
        <v>604627</v>
      </c>
      <c r="G400" s="14">
        <v>604629</v>
      </c>
      <c r="H400" s="14">
        <v>980096</v>
      </c>
      <c r="I400" s="14">
        <v>980098</v>
      </c>
      <c r="J400" s="14">
        <v>830582</v>
      </c>
      <c r="K400" s="14">
        <v>63189</v>
      </c>
      <c r="L400" s="14">
        <v>985</v>
      </c>
      <c r="M400" s="14">
        <v>99</v>
      </c>
      <c r="N400" s="14">
        <v>59</v>
      </c>
      <c r="O400" s="14">
        <v>3</v>
      </c>
      <c r="P400" s="14">
        <v>6</v>
      </c>
      <c r="Q400" s="1"/>
      <c r="R400" s="8">
        <v>250</v>
      </c>
      <c r="S400" s="4">
        <v>7</v>
      </c>
      <c r="T400" s="4">
        <v>980097</v>
      </c>
      <c r="U400" s="4">
        <v>9</v>
      </c>
      <c r="V400" s="4">
        <v>8</v>
      </c>
      <c r="W400" s="4">
        <v>0</v>
      </c>
      <c r="X400" s="4">
        <v>0</v>
      </c>
      <c r="Y400" s="4">
        <v>9</v>
      </c>
      <c r="Z400" s="4">
        <v>7</v>
      </c>
      <c r="AA400" s="4" t="s">
        <v>27</v>
      </c>
      <c r="AB400" s="4">
        <v>1</v>
      </c>
      <c r="AC400" s="10">
        <v>2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11">
        <v>1</v>
      </c>
      <c r="AK400" s="11">
        <v>1</v>
      </c>
      <c r="AL400" s="10">
        <v>2</v>
      </c>
      <c r="AM400" s="4">
        <v>4</v>
      </c>
      <c r="AN400" s="4" t="s">
        <v>27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6">
        <v>1</v>
      </c>
    </row>
    <row r="401" spans="1:47">
      <c r="A401" s="22"/>
      <c r="B401" s="19">
        <v>249</v>
      </c>
      <c r="C401" s="19">
        <v>20160406</v>
      </c>
      <c r="D401" s="7" t="s">
        <v>32</v>
      </c>
      <c r="E401" s="7" t="s">
        <v>33</v>
      </c>
      <c r="F401" s="7" t="s">
        <v>32</v>
      </c>
      <c r="G401" s="7" t="s">
        <v>32</v>
      </c>
      <c r="H401" s="7" t="s">
        <v>33</v>
      </c>
      <c r="I401" s="7" t="s">
        <v>33</v>
      </c>
      <c r="J401" s="7" t="s">
        <v>30</v>
      </c>
      <c r="K401" s="7" t="s">
        <v>30</v>
      </c>
      <c r="L401" s="7" t="s">
        <v>30</v>
      </c>
      <c r="M401" s="7" t="s">
        <v>30</v>
      </c>
      <c r="N401" s="7" t="s">
        <v>30</v>
      </c>
      <c r="O401" s="7" t="s">
        <v>30</v>
      </c>
      <c r="P401" s="7" t="s">
        <v>30</v>
      </c>
      <c r="Q401" s="1"/>
      <c r="R401" s="8">
        <v>249</v>
      </c>
      <c r="S401" s="4">
        <v>4</v>
      </c>
      <c r="T401" s="4">
        <v>124560</v>
      </c>
      <c r="U401" s="4">
        <v>1</v>
      </c>
      <c r="V401" s="4">
        <v>2</v>
      </c>
      <c r="W401" s="4">
        <v>4</v>
      </c>
      <c r="X401" s="4">
        <v>5</v>
      </c>
      <c r="Y401" s="4">
        <v>6</v>
      </c>
      <c r="Z401" s="4">
        <v>0</v>
      </c>
      <c r="AA401" s="4" t="s">
        <v>27</v>
      </c>
      <c r="AB401" s="4">
        <v>1</v>
      </c>
      <c r="AC401" s="11">
        <v>1</v>
      </c>
      <c r="AD401" s="11">
        <v>1</v>
      </c>
      <c r="AE401" s="11">
        <v>1</v>
      </c>
      <c r="AF401" s="9">
        <v>0</v>
      </c>
      <c r="AG401" s="11">
        <v>1</v>
      </c>
      <c r="AH401" s="11">
        <v>1</v>
      </c>
      <c r="AI401" s="11">
        <v>1</v>
      </c>
      <c r="AJ401" s="9">
        <v>0</v>
      </c>
      <c r="AK401" s="9">
        <v>0</v>
      </c>
      <c r="AL401" s="9">
        <v>0</v>
      </c>
      <c r="AM401" s="4">
        <v>6</v>
      </c>
      <c r="AN401" s="4" t="s">
        <v>27</v>
      </c>
      <c r="AO401" s="15">
        <v>0</v>
      </c>
      <c r="AP401" s="15">
        <v>0</v>
      </c>
      <c r="AQ401" s="15">
        <v>0</v>
      </c>
      <c r="AR401" s="16">
        <v>1</v>
      </c>
      <c r="AS401" s="15">
        <v>0</v>
      </c>
      <c r="AT401" s="15">
        <v>0</v>
      </c>
      <c r="AU401" s="15">
        <v>0</v>
      </c>
    </row>
    <row r="402" spans="1:47">
      <c r="A402" s="22"/>
      <c r="B402" s="20"/>
      <c r="C402" s="20"/>
      <c r="D402" s="14">
        <v>124560</v>
      </c>
      <c r="E402" s="14">
        <v>845664</v>
      </c>
      <c r="F402" s="14">
        <v>124559</v>
      </c>
      <c r="G402" s="14">
        <v>124561</v>
      </c>
      <c r="H402" s="14">
        <v>845663</v>
      </c>
      <c r="I402" s="14">
        <v>845665</v>
      </c>
      <c r="J402" s="14">
        <v>409744</v>
      </c>
      <c r="K402" s="14">
        <v>91692</v>
      </c>
      <c r="L402" s="14">
        <v>660</v>
      </c>
      <c r="M402" s="14">
        <v>24</v>
      </c>
      <c r="N402" s="14">
        <v>82</v>
      </c>
      <c r="O402" s="14">
        <v>7</v>
      </c>
      <c r="P402" s="14">
        <v>3</v>
      </c>
      <c r="Q402" s="1"/>
      <c r="R402" s="8">
        <v>249</v>
      </c>
      <c r="S402" s="4">
        <v>2</v>
      </c>
      <c r="T402" s="4">
        <v>845664</v>
      </c>
      <c r="U402" s="4">
        <v>8</v>
      </c>
      <c r="V402" s="4">
        <v>4</v>
      </c>
      <c r="W402" s="4">
        <v>5</v>
      </c>
      <c r="X402" s="4">
        <v>6</v>
      </c>
      <c r="Y402" s="4">
        <v>6</v>
      </c>
      <c r="Z402" s="4">
        <v>4</v>
      </c>
      <c r="AA402" s="4" t="s">
        <v>27</v>
      </c>
      <c r="AB402" s="4">
        <v>1</v>
      </c>
      <c r="AC402" s="9">
        <v>0</v>
      </c>
      <c r="AD402" s="9">
        <v>0</v>
      </c>
      <c r="AE402" s="9">
        <v>0</v>
      </c>
      <c r="AF402" s="9">
        <v>0</v>
      </c>
      <c r="AG402" s="10">
        <v>2</v>
      </c>
      <c r="AH402" s="11">
        <v>1</v>
      </c>
      <c r="AI402" s="10">
        <v>2</v>
      </c>
      <c r="AJ402" s="9">
        <v>0</v>
      </c>
      <c r="AK402" s="11">
        <v>1</v>
      </c>
      <c r="AL402" s="9">
        <v>0</v>
      </c>
      <c r="AM402" s="4">
        <v>4</v>
      </c>
      <c r="AN402" s="4" t="s">
        <v>27</v>
      </c>
      <c r="AO402" s="15">
        <v>0</v>
      </c>
      <c r="AP402" s="16">
        <v>1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</row>
    <row r="403" spans="1:47">
      <c r="A403" s="22"/>
      <c r="B403" s="19">
        <v>248</v>
      </c>
      <c r="C403" s="19">
        <v>20160330</v>
      </c>
      <c r="D403" s="7" t="s">
        <v>31</v>
      </c>
      <c r="E403" s="7" t="s">
        <v>28</v>
      </c>
      <c r="F403" s="7" t="s">
        <v>31</v>
      </c>
      <c r="G403" s="7" t="s">
        <v>31</v>
      </c>
      <c r="H403" s="7" t="s">
        <v>28</v>
      </c>
      <c r="I403" s="7" t="s">
        <v>28</v>
      </c>
      <c r="J403" s="7" t="s">
        <v>30</v>
      </c>
      <c r="K403" s="7" t="s">
        <v>30</v>
      </c>
      <c r="L403" s="7" t="s">
        <v>30</v>
      </c>
      <c r="M403" s="7" t="s">
        <v>30</v>
      </c>
      <c r="N403" s="7" t="s">
        <v>30</v>
      </c>
      <c r="O403" s="7" t="s">
        <v>30</v>
      </c>
      <c r="P403" s="7" t="s">
        <v>30</v>
      </c>
      <c r="Q403" s="1"/>
      <c r="R403" s="8">
        <v>248</v>
      </c>
      <c r="S403" s="4">
        <v>5</v>
      </c>
      <c r="T403" s="4">
        <v>862720</v>
      </c>
      <c r="U403" s="4">
        <v>8</v>
      </c>
      <c r="V403" s="4">
        <v>6</v>
      </c>
      <c r="W403" s="4">
        <v>2</v>
      </c>
      <c r="X403" s="4">
        <v>7</v>
      </c>
      <c r="Y403" s="4">
        <v>2</v>
      </c>
      <c r="Z403" s="4">
        <v>0</v>
      </c>
      <c r="AA403" s="4" t="s">
        <v>27</v>
      </c>
      <c r="AB403" s="4">
        <v>1</v>
      </c>
      <c r="AC403" s="11">
        <v>1</v>
      </c>
      <c r="AD403" s="9">
        <v>0</v>
      </c>
      <c r="AE403" s="10">
        <v>2</v>
      </c>
      <c r="AF403" s="9">
        <v>0</v>
      </c>
      <c r="AG403" s="9">
        <v>0</v>
      </c>
      <c r="AH403" s="9">
        <v>0</v>
      </c>
      <c r="AI403" s="11">
        <v>1</v>
      </c>
      <c r="AJ403" s="11">
        <v>1</v>
      </c>
      <c r="AK403" s="11">
        <v>1</v>
      </c>
      <c r="AL403" s="9">
        <v>0</v>
      </c>
      <c r="AM403" s="4">
        <v>5</v>
      </c>
      <c r="AN403" s="4" t="s">
        <v>27</v>
      </c>
      <c r="AO403" s="15">
        <v>0</v>
      </c>
      <c r="AP403" s="15">
        <v>0</v>
      </c>
      <c r="AQ403" s="15">
        <v>0</v>
      </c>
      <c r="AR403" s="15">
        <v>0</v>
      </c>
      <c r="AS403" s="16">
        <v>1</v>
      </c>
      <c r="AT403" s="15">
        <v>0</v>
      </c>
      <c r="AU403" s="15">
        <v>0</v>
      </c>
    </row>
    <row r="404" spans="1:47">
      <c r="A404" s="22"/>
      <c r="B404" s="20"/>
      <c r="C404" s="20"/>
      <c r="D404" s="14">
        <v>862720</v>
      </c>
      <c r="E404" s="14">
        <v>839400</v>
      </c>
      <c r="F404" s="14">
        <v>862719</v>
      </c>
      <c r="G404" s="14">
        <v>862721</v>
      </c>
      <c r="H404" s="14">
        <v>839399</v>
      </c>
      <c r="I404" s="14">
        <v>839401</v>
      </c>
      <c r="J404" s="14">
        <v>919057</v>
      </c>
      <c r="K404" s="14">
        <v>8271</v>
      </c>
      <c r="L404" s="14">
        <v>48</v>
      </c>
      <c r="M404" s="14">
        <v>22</v>
      </c>
      <c r="N404" s="14">
        <v>15</v>
      </c>
      <c r="O404" s="14">
        <v>8</v>
      </c>
      <c r="P404" s="14">
        <v>3</v>
      </c>
      <c r="Q404" s="1"/>
      <c r="R404" s="8">
        <v>248</v>
      </c>
      <c r="S404" s="4">
        <v>3</v>
      </c>
      <c r="T404" s="4">
        <v>839400</v>
      </c>
      <c r="U404" s="4">
        <v>8</v>
      </c>
      <c r="V404" s="4">
        <v>3</v>
      </c>
      <c r="W404" s="4">
        <v>9</v>
      </c>
      <c r="X404" s="4">
        <v>4</v>
      </c>
      <c r="Y404" s="4">
        <v>0</v>
      </c>
      <c r="Z404" s="4">
        <v>0</v>
      </c>
      <c r="AA404" s="4" t="s">
        <v>27</v>
      </c>
      <c r="AB404" s="4">
        <v>1</v>
      </c>
      <c r="AC404" s="10">
        <v>2</v>
      </c>
      <c r="AD404" s="9">
        <v>0</v>
      </c>
      <c r="AE404" s="9">
        <v>0</v>
      </c>
      <c r="AF404" s="11">
        <v>1</v>
      </c>
      <c r="AG404" s="11">
        <v>1</v>
      </c>
      <c r="AH404" s="9">
        <v>0</v>
      </c>
      <c r="AI404" s="9">
        <v>0</v>
      </c>
      <c r="AJ404" s="9">
        <v>0</v>
      </c>
      <c r="AK404" s="11">
        <v>1</v>
      </c>
      <c r="AL404" s="11">
        <v>1</v>
      </c>
      <c r="AM404" s="4">
        <v>5</v>
      </c>
      <c r="AN404" s="4" t="s">
        <v>27</v>
      </c>
      <c r="AO404" s="15">
        <v>0</v>
      </c>
      <c r="AP404" s="15">
        <v>0</v>
      </c>
      <c r="AQ404" s="16">
        <v>1</v>
      </c>
      <c r="AR404" s="15">
        <v>0</v>
      </c>
      <c r="AS404" s="15">
        <v>0</v>
      </c>
      <c r="AT404" s="15">
        <v>0</v>
      </c>
      <c r="AU404" s="15">
        <v>0</v>
      </c>
    </row>
    <row r="405" spans="1:47">
      <c r="A405" s="22"/>
      <c r="B405" s="19">
        <v>247</v>
      </c>
      <c r="C405" s="19">
        <v>20160323</v>
      </c>
      <c r="D405" s="7" t="s">
        <v>35</v>
      </c>
      <c r="E405" s="7" t="s">
        <v>32</v>
      </c>
      <c r="F405" s="7" t="s">
        <v>35</v>
      </c>
      <c r="G405" s="7" t="s">
        <v>35</v>
      </c>
      <c r="H405" s="7" t="s">
        <v>32</v>
      </c>
      <c r="I405" s="7" t="s">
        <v>32</v>
      </c>
      <c r="J405" s="7" t="s">
        <v>30</v>
      </c>
      <c r="K405" s="7" t="s">
        <v>30</v>
      </c>
      <c r="L405" s="7" t="s">
        <v>30</v>
      </c>
      <c r="M405" s="7" t="s">
        <v>30</v>
      </c>
      <c r="N405" s="7" t="s">
        <v>30</v>
      </c>
      <c r="O405" s="7" t="s">
        <v>30</v>
      </c>
      <c r="P405" s="7" t="s">
        <v>30</v>
      </c>
      <c r="Q405" s="1"/>
      <c r="R405" s="8">
        <v>247</v>
      </c>
      <c r="S405" s="4">
        <v>7</v>
      </c>
      <c r="T405" s="4">
        <v>619265</v>
      </c>
      <c r="U405" s="4">
        <v>6</v>
      </c>
      <c r="V405" s="4">
        <v>1</v>
      </c>
      <c r="W405" s="4">
        <v>9</v>
      </c>
      <c r="X405" s="4">
        <v>2</v>
      </c>
      <c r="Y405" s="4">
        <v>6</v>
      </c>
      <c r="Z405" s="4">
        <v>5</v>
      </c>
      <c r="AA405" s="4" t="s">
        <v>27</v>
      </c>
      <c r="AB405" s="4">
        <v>1</v>
      </c>
      <c r="AC405" s="9">
        <v>0</v>
      </c>
      <c r="AD405" s="11">
        <v>1</v>
      </c>
      <c r="AE405" s="11">
        <v>1</v>
      </c>
      <c r="AF405" s="9">
        <v>0</v>
      </c>
      <c r="AG405" s="9">
        <v>0</v>
      </c>
      <c r="AH405" s="11">
        <v>1</v>
      </c>
      <c r="AI405" s="10">
        <v>2</v>
      </c>
      <c r="AJ405" s="9">
        <v>0</v>
      </c>
      <c r="AK405" s="9">
        <v>0</v>
      </c>
      <c r="AL405" s="11">
        <v>1</v>
      </c>
      <c r="AM405" s="4">
        <v>5</v>
      </c>
      <c r="AN405" s="4" t="s">
        <v>27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6">
        <v>1</v>
      </c>
    </row>
    <row r="406" spans="1:47">
      <c r="A406" s="22"/>
      <c r="B406" s="20"/>
      <c r="C406" s="20"/>
      <c r="D406" s="14">
        <v>619265</v>
      </c>
      <c r="E406" s="14">
        <v>289158</v>
      </c>
      <c r="F406" s="14">
        <v>619264</v>
      </c>
      <c r="G406" s="14">
        <v>619266</v>
      </c>
      <c r="H406" s="14">
        <v>289157</v>
      </c>
      <c r="I406" s="14">
        <v>289159</v>
      </c>
      <c r="J406" s="14">
        <v>644237</v>
      </c>
      <c r="K406" s="14">
        <v>94662</v>
      </c>
      <c r="L406" s="14">
        <v>429</v>
      </c>
      <c r="M406" s="14">
        <v>40</v>
      </c>
      <c r="N406" s="14">
        <v>99</v>
      </c>
      <c r="O406" s="14">
        <v>9</v>
      </c>
      <c r="P406" s="14">
        <v>8</v>
      </c>
      <c r="Q406" s="1"/>
      <c r="R406" s="8">
        <v>247</v>
      </c>
      <c r="S406" s="4">
        <v>4</v>
      </c>
      <c r="T406" s="4">
        <v>289158</v>
      </c>
      <c r="U406" s="4">
        <v>2</v>
      </c>
      <c r="V406" s="4">
        <v>8</v>
      </c>
      <c r="W406" s="4">
        <v>9</v>
      </c>
      <c r="X406" s="4">
        <v>1</v>
      </c>
      <c r="Y406" s="4">
        <v>5</v>
      </c>
      <c r="Z406" s="4">
        <v>8</v>
      </c>
      <c r="AA406" s="4" t="s">
        <v>27</v>
      </c>
      <c r="AB406" s="4">
        <v>1</v>
      </c>
      <c r="AC406" s="9">
        <v>0</v>
      </c>
      <c r="AD406" s="11">
        <v>1</v>
      </c>
      <c r="AE406" s="11">
        <v>1</v>
      </c>
      <c r="AF406" s="9">
        <v>0</v>
      </c>
      <c r="AG406" s="9">
        <v>0</v>
      </c>
      <c r="AH406" s="11">
        <v>1</v>
      </c>
      <c r="AI406" s="9">
        <v>0</v>
      </c>
      <c r="AJ406" s="9">
        <v>0</v>
      </c>
      <c r="AK406" s="10">
        <v>2</v>
      </c>
      <c r="AL406" s="11">
        <v>1</v>
      </c>
      <c r="AM406" s="4">
        <v>5</v>
      </c>
      <c r="AN406" s="4" t="s">
        <v>27</v>
      </c>
      <c r="AO406" s="15">
        <v>0</v>
      </c>
      <c r="AP406" s="15">
        <v>0</v>
      </c>
      <c r="AQ406" s="15">
        <v>0</v>
      </c>
      <c r="AR406" s="16">
        <v>1</v>
      </c>
      <c r="AS406" s="15">
        <v>0</v>
      </c>
      <c r="AT406" s="15">
        <v>0</v>
      </c>
      <c r="AU406" s="15">
        <v>0</v>
      </c>
    </row>
    <row r="407" spans="1:47">
      <c r="A407" s="22"/>
      <c r="B407" s="19">
        <v>246</v>
      </c>
      <c r="C407" s="19">
        <v>20160316</v>
      </c>
      <c r="D407" s="7" t="s">
        <v>33</v>
      </c>
      <c r="E407" s="7" t="s">
        <v>28</v>
      </c>
      <c r="F407" s="7" t="s">
        <v>33</v>
      </c>
      <c r="G407" s="7" t="s">
        <v>33</v>
      </c>
      <c r="H407" s="7" t="s">
        <v>28</v>
      </c>
      <c r="I407" s="7" t="s">
        <v>28</v>
      </c>
      <c r="J407" s="7" t="s">
        <v>30</v>
      </c>
      <c r="K407" s="7" t="s">
        <v>30</v>
      </c>
      <c r="L407" s="7" t="s">
        <v>30</v>
      </c>
      <c r="M407" s="7" t="s">
        <v>30</v>
      </c>
      <c r="N407" s="7" t="s">
        <v>30</v>
      </c>
      <c r="O407" s="7" t="s">
        <v>30</v>
      </c>
      <c r="P407" s="7" t="s">
        <v>30</v>
      </c>
      <c r="Q407" s="1"/>
      <c r="R407" s="8">
        <v>246</v>
      </c>
      <c r="S407" s="4">
        <v>2</v>
      </c>
      <c r="T407" s="4">
        <v>612928</v>
      </c>
      <c r="U407" s="4">
        <v>6</v>
      </c>
      <c r="V407" s="4">
        <v>1</v>
      </c>
      <c r="W407" s="4">
        <v>2</v>
      </c>
      <c r="X407" s="4">
        <v>9</v>
      </c>
      <c r="Y407" s="4">
        <v>2</v>
      </c>
      <c r="Z407" s="4">
        <v>8</v>
      </c>
      <c r="AA407" s="4" t="s">
        <v>27</v>
      </c>
      <c r="AB407" s="4">
        <v>1</v>
      </c>
      <c r="AC407" s="9">
        <v>0</v>
      </c>
      <c r="AD407" s="11">
        <v>1</v>
      </c>
      <c r="AE407" s="10">
        <v>2</v>
      </c>
      <c r="AF407" s="9">
        <v>0</v>
      </c>
      <c r="AG407" s="9">
        <v>0</v>
      </c>
      <c r="AH407" s="9">
        <v>0</v>
      </c>
      <c r="AI407" s="11">
        <v>1</v>
      </c>
      <c r="AJ407" s="9">
        <v>0</v>
      </c>
      <c r="AK407" s="11">
        <v>1</v>
      </c>
      <c r="AL407" s="11">
        <v>1</v>
      </c>
      <c r="AM407" s="4">
        <v>5</v>
      </c>
      <c r="AN407" s="4" t="s">
        <v>27</v>
      </c>
      <c r="AO407" s="15">
        <v>0</v>
      </c>
      <c r="AP407" s="16">
        <v>1</v>
      </c>
      <c r="AQ407" s="15">
        <v>0</v>
      </c>
      <c r="AR407" s="15">
        <v>0</v>
      </c>
      <c r="AS407" s="15">
        <v>0</v>
      </c>
      <c r="AT407" s="15">
        <v>0</v>
      </c>
      <c r="AU407" s="15">
        <v>0</v>
      </c>
    </row>
    <row r="408" spans="1:47">
      <c r="A408" s="22"/>
      <c r="B408" s="20"/>
      <c r="C408" s="20"/>
      <c r="D408" s="14">
        <v>612928</v>
      </c>
      <c r="E408" s="14">
        <v>729441</v>
      </c>
      <c r="F408" s="14">
        <v>612927</v>
      </c>
      <c r="G408" s="14">
        <v>612929</v>
      </c>
      <c r="H408" s="14">
        <v>729440</v>
      </c>
      <c r="I408" s="14">
        <v>729442</v>
      </c>
      <c r="J408" s="14">
        <v>418649</v>
      </c>
      <c r="K408" s="14">
        <v>15716</v>
      </c>
      <c r="L408" s="14">
        <v>148</v>
      </c>
      <c r="M408" s="14">
        <v>66</v>
      </c>
      <c r="N408" s="14">
        <v>4</v>
      </c>
      <c r="O408" s="14">
        <v>3</v>
      </c>
      <c r="P408" s="14">
        <v>6</v>
      </c>
      <c r="Q408" s="1"/>
      <c r="R408" s="8">
        <v>246</v>
      </c>
      <c r="S408" s="4">
        <v>3</v>
      </c>
      <c r="T408" s="4">
        <v>729441</v>
      </c>
      <c r="U408" s="4">
        <v>7</v>
      </c>
      <c r="V408" s="4">
        <v>2</v>
      </c>
      <c r="W408" s="4">
        <v>9</v>
      </c>
      <c r="X408" s="4">
        <v>4</v>
      </c>
      <c r="Y408" s="4">
        <v>4</v>
      </c>
      <c r="Z408" s="4">
        <v>1</v>
      </c>
      <c r="AA408" s="4" t="s">
        <v>27</v>
      </c>
      <c r="AB408" s="4">
        <v>1</v>
      </c>
      <c r="AC408" s="9">
        <v>0</v>
      </c>
      <c r="AD408" s="11">
        <v>1</v>
      </c>
      <c r="AE408" s="11">
        <v>1</v>
      </c>
      <c r="AF408" s="9">
        <v>0</v>
      </c>
      <c r="AG408" s="10">
        <v>2</v>
      </c>
      <c r="AH408" s="9">
        <v>0</v>
      </c>
      <c r="AI408" s="9">
        <v>0</v>
      </c>
      <c r="AJ408" s="11">
        <v>1</v>
      </c>
      <c r="AK408" s="9">
        <v>0</v>
      </c>
      <c r="AL408" s="11">
        <v>1</v>
      </c>
      <c r="AM408" s="4">
        <v>5</v>
      </c>
      <c r="AN408" s="4" t="s">
        <v>27</v>
      </c>
      <c r="AO408" s="15">
        <v>0</v>
      </c>
      <c r="AP408" s="15">
        <v>0</v>
      </c>
      <c r="AQ408" s="16">
        <v>1</v>
      </c>
      <c r="AR408" s="15">
        <v>0</v>
      </c>
      <c r="AS408" s="15">
        <v>0</v>
      </c>
      <c r="AT408" s="15">
        <v>0</v>
      </c>
      <c r="AU408" s="15">
        <v>0</v>
      </c>
    </row>
    <row r="409" spans="1:47">
      <c r="A409" s="22"/>
      <c r="B409" s="19">
        <v>245</v>
      </c>
      <c r="C409" s="19">
        <v>20160309</v>
      </c>
      <c r="D409" s="7" t="s">
        <v>31</v>
      </c>
      <c r="E409" s="7" t="s">
        <v>33</v>
      </c>
      <c r="F409" s="7" t="s">
        <v>31</v>
      </c>
      <c r="G409" s="7" t="s">
        <v>31</v>
      </c>
      <c r="H409" s="7" t="s">
        <v>33</v>
      </c>
      <c r="I409" s="7" t="s">
        <v>33</v>
      </c>
      <c r="J409" s="7" t="s">
        <v>30</v>
      </c>
      <c r="K409" s="7" t="s">
        <v>30</v>
      </c>
      <c r="L409" s="7" t="s">
        <v>30</v>
      </c>
      <c r="M409" s="7" t="s">
        <v>30</v>
      </c>
      <c r="N409" s="7" t="s">
        <v>30</v>
      </c>
      <c r="O409" s="7" t="s">
        <v>30</v>
      </c>
      <c r="P409" s="7" t="s">
        <v>30</v>
      </c>
      <c r="Q409" s="1"/>
      <c r="R409" s="8">
        <v>245</v>
      </c>
      <c r="S409" s="4">
        <v>5</v>
      </c>
      <c r="T409" s="4">
        <v>755622</v>
      </c>
      <c r="U409" s="4">
        <v>7</v>
      </c>
      <c r="V409" s="4">
        <v>5</v>
      </c>
      <c r="W409" s="4">
        <v>5</v>
      </c>
      <c r="X409" s="4">
        <v>6</v>
      </c>
      <c r="Y409" s="4">
        <v>2</v>
      </c>
      <c r="Z409" s="4">
        <v>2</v>
      </c>
      <c r="AA409" s="4" t="s">
        <v>27</v>
      </c>
      <c r="AB409" s="4">
        <v>1</v>
      </c>
      <c r="AC409" s="9">
        <v>0</v>
      </c>
      <c r="AD409" s="9">
        <v>0</v>
      </c>
      <c r="AE409" s="10">
        <v>2</v>
      </c>
      <c r="AF409" s="9">
        <v>0</v>
      </c>
      <c r="AG409" s="9">
        <v>0</v>
      </c>
      <c r="AH409" s="10">
        <v>2</v>
      </c>
      <c r="AI409" s="11">
        <v>1</v>
      </c>
      <c r="AJ409" s="11">
        <v>1</v>
      </c>
      <c r="AK409" s="9">
        <v>0</v>
      </c>
      <c r="AL409" s="9">
        <v>0</v>
      </c>
      <c r="AM409" s="4">
        <v>4</v>
      </c>
      <c r="AN409" s="4" t="s">
        <v>27</v>
      </c>
      <c r="AO409" s="15">
        <v>0</v>
      </c>
      <c r="AP409" s="15">
        <v>0</v>
      </c>
      <c r="AQ409" s="15">
        <v>0</v>
      </c>
      <c r="AR409" s="15">
        <v>0</v>
      </c>
      <c r="AS409" s="16">
        <v>1</v>
      </c>
      <c r="AT409" s="15">
        <v>0</v>
      </c>
      <c r="AU409" s="15">
        <v>0</v>
      </c>
    </row>
    <row r="410" spans="1:47">
      <c r="A410" s="22"/>
      <c r="B410" s="20"/>
      <c r="C410" s="20"/>
      <c r="D410" s="14">
        <v>755622</v>
      </c>
      <c r="E410" s="14">
        <v>228247</v>
      </c>
      <c r="F410" s="14">
        <v>755621</v>
      </c>
      <c r="G410" s="14">
        <v>755623</v>
      </c>
      <c r="H410" s="14">
        <v>228246</v>
      </c>
      <c r="I410" s="14">
        <v>228248</v>
      </c>
      <c r="J410" s="14">
        <v>901114</v>
      </c>
      <c r="K410" s="14">
        <v>53285</v>
      </c>
      <c r="L410" s="14">
        <v>687</v>
      </c>
      <c r="M410" s="14">
        <v>6</v>
      </c>
      <c r="N410" s="14">
        <v>45</v>
      </c>
      <c r="O410" s="14">
        <v>1</v>
      </c>
      <c r="P410" s="14">
        <v>9</v>
      </c>
      <c r="Q410" s="1"/>
      <c r="R410" s="8">
        <v>245</v>
      </c>
      <c r="S410" s="4">
        <v>2</v>
      </c>
      <c r="T410" s="4">
        <v>228247</v>
      </c>
      <c r="U410" s="4">
        <v>2</v>
      </c>
      <c r="V410" s="4">
        <v>2</v>
      </c>
      <c r="W410" s="4">
        <v>8</v>
      </c>
      <c r="X410" s="4">
        <v>2</v>
      </c>
      <c r="Y410" s="4">
        <v>4</v>
      </c>
      <c r="Z410" s="4">
        <v>7</v>
      </c>
      <c r="AA410" s="4" t="s">
        <v>27</v>
      </c>
      <c r="AB410" s="4">
        <v>1</v>
      </c>
      <c r="AC410" s="9">
        <v>0</v>
      </c>
      <c r="AD410" s="9">
        <v>0</v>
      </c>
      <c r="AE410" s="17">
        <v>3</v>
      </c>
      <c r="AF410" s="9">
        <v>0</v>
      </c>
      <c r="AG410" s="11">
        <v>1</v>
      </c>
      <c r="AH410" s="9">
        <v>0</v>
      </c>
      <c r="AI410" s="9">
        <v>0</v>
      </c>
      <c r="AJ410" s="11">
        <v>1</v>
      </c>
      <c r="AK410" s="11">
        <v>1</v>
      </c>
      <c r="AL410" s="9">
        <v>0</v>
      </c>
      <c r="AM410" s="4">
        <v>4</v>
      </c>
      <c r="AN410" s="4" t="s">
        <v>27</v>
      </c>
      <c r="AO410" s="15">
        <v>0</v>
      </c>
      <c r="AP410" s="16">
        <v>1</v>
      </c>
      <c r="AQ410" s="15">
        <v>0</v>
      </c>
      <c r="AR410" s="15">
        <v>0</v>
      </c>
      <c r="AS410" s="15">
        <v>0</v>
      </c>
      <c r="AT410" s="15">
        <v>0</v>
      </c>
      <c r="AU410" s="15">
        <v>0</v>
      </c>
    </row>
    <row r="411" spans="1:47">
      <c r="A411" s="22"/>
      <c r="B411" s="19">
        <v>244</v>
      </c>
      <c r="C411" s="19">
        <v>20160302</v>
      </c>
      <c r="D411" s="7" t="s">
        <v>32</v>
      </c>
      <c r="E411" s="7" t="s">
        <v>28</v>
      </c>
      <c r="F411" s="7" t="s">
        <v>32</v>
      </c>
      <c r="G411" s="7" t="s">
        <v>32</v>
      </c>
      <c r="H411" s="7" t="s">
        <v>28</v>
      </c>
      <c r="I411" s="7" t="s">
        <v>28</v>
      </c>
      <c r="J411" s="7" t="s">
        <v>30</v>
      </c>
      <c r="K411" s="7" t="s">
        <v>30</v>
      </c>
      <c r="L411" s="7" t="s">
        <v>30</v>
      </c>
      <c r="M411" s="7" t="s">
        <v>30</v>
      </c>
      <c r="N411" s="7" t="s">
        <v>30</v>
      </c>
      <c r="O411" s="7" t="s">
        <v>30</v>
      </c>
      <c r="P411" s="7" t="s">
        <v>30</v>
      </c>
      <c r="Q411" s="1"/>
      <c r="R411" s="8">
        <v>244</v>
      </c>
      <c r="S411" s="4">
        <v>4</v>
      </c>
      <c r="T411" s="4">
        <v>393561</v>
      </c>
      <c r="U411" s="4">
        <v>3</v>
      </c>
      <c r="V411" s="4">
        <v>9</v>
      </c>
      <c r="W411" s="4">
        <v>3</v>
      </c>
      <c r="X411" s="4">
        <v>5</v>
      </c>
      <c r="Y411" s="4">
        <v>6</v>
      </c>
      <c r="Z411" s="4">
        <v>1</v>
      </c>
      <c r="AA411" s="4" t="s">
        <v>27</v>
      </c>
      <c r="AB411" s="4">
        <v>1</v>
      </c>
      <c r="AC411" s="9">
        <v>0</v>
      </c>
      <c r="AD411" s="11">
        <v>1</v>
      </c>
      <c r="AE411" s="9">
        <v>0</v>
      </c>
      <c r="AF411" s="10">
        <v>2</v>
      </c>
      <c r="AG411" s="9">
        <v>0</v>
      </c>
      <c r="AH411" s="11">
        <v>1</v>
      </c>
      <c r="AI411" s="11">
        <v>1</v>
      </c>
      <c r="AJ411" s="9">
        <v>0</v>
      </c>
      <c r="AK411" s="9">
        <v>0</v>
      </c>
      <c r="AL411" s="11">
        <v>1</v>
      </c>
      <c r="AM411" s="4">
        <v>5</v>
      </c>
      <c r="AN411" s="4" t="s">
        <v>27</v>
      </c>
      <c r="AO411" s="15">
        <v>0</v>
      </c>
      <c r="AP411" s="15">
        <v>0</v>
      </c>
      <c r="AQ411" s="15">
        <v>0</v>
      </c>
      <c r="AR411" s="16">
        <v>1</v>
      </c>
      <c r="AS411" s="15">
        <v>0</v>
      </c>
      <c r="AT411" s="15">
        <v>0</v>
      </c>
      <c r="AU411" s="15">
        <v>0</v>
      </c>
    </row>
    <row r="412" spans="1:47">
      <c r="A412" s="22"/>
      <c r="B412" s="20"/>
      <c r="C412" s="20"/>
      <c r="D412" s="14">
        <v>393561</v>
      </c>
      <c r="E412" s="14">
        <v>828789</v>
      </c>
      <c r="F412" s="14">
        <v>393560</v>
      </c>
      <c r="G412" s="14">
        <v>393562</v>
      </c>
      <c r="H412" s="14">
        <v>828788</v>
      </c>
      <c r="I412" s="14">
        <v>828790</v>
      </c>
      <c r="J412" s="14">
        <v>423510</v>
      </c>
      <c r="K412" s="14">
        <v>73243</v>
      </c>
      <c r="L412" s="14">
        <v>68</v>
      </c>
      <c r="M412" s="14">
        <v>78</v>
      </c>
      <c r="N412" s="14">
        <v>14</v>
      </c>
      <c r="O412" s="14">
        <v>4</v>
      </c>
      <c r="P412" s="14">
        <v>8</v>
      </c>
      <c r="Q412" s="1"/>
      <c r="R412" s="8">
        <v>244</v>
      </c>
      <c r="S412" s="4">
        <v>3</v>
      </c>
      <c r="T412" s="4">
        <v>828789</v>
      </c>
      <c r="U412" s="4">
        <v>8</v>
      </c>
      <c r="V412" s="4">
        <v>2</v>
      </c>
      <c r="W412" s="4">
        <v>8</v>
      </c>
      <c r="X412" s="4">
        <v>7</v>
      </c>
      <c r="Y412" s="4">
        <v>8</v>
      </c>
      <c r="Z412" s="4">
        <v>9</v>
      </c>
      <c r="AA412" s="4" t="s">
        <v>27</v>
      </c>
      <c r="AB412" s="4">
        <v>1</v>
      </c>
      <c r="AC412" s="9">
        <v>0</v>
      </c>
      <c r="AD412" s="9">
        <v>0</v>
      </c>
      <c r="AE412" s="11">
        <v>1</v>
      </c>
      <c r="AF412" s="9">
        <v>0</v>
      </c>
      <c r="AG412" s="9">
        <v>0</v>
      </c>
      <c r="AH412" s="9">
        <v>0</v>
      </c>
      <c r="AI412" s="9">
        <v>0</v>
      </c>
      <c r="AJ412" s="11">
        <v>1</v>
      </c>
      <c r="AK412" s="17">
        <v>3</v>
      </c>
      <c r="AL412" s="11">
        <v>1</v>
      </c>
      <c r="AM412" s="4">
        <v>4</v>
      </c>
      <c r="AN412" s="4" t="s">
        <v>27</v>
      </c>
      <c r="AO412" s="15">
        <v>0</v>
      </c>
      <c r="AP412" s="15">
        <v>0</v>
      </c>
      <c r="AQ412" s="16">
        <v>1</v>
      </c>
      <c r="AR412" s="15">
        <v>0</v>
      </c>
      <c r="AS412" s="15">
        <v>0</v>
      </c>
      <c r="AT412" s="15">
        <v>0</v>
      </c>
      <c r="AU412" s="15">
        <v>0</v>
      </c>
    </row>
    <row r="413" spans="1:47">
      <c r="A413" s="22"/>
      <c r="B413" s="19">
        <v>243</v>
      </c>
      <c r="C413" s="19">
        <v>20160224</v>
      </c>
      <c r="D413" s="7" t="s">
        <v>29</v>
      </c>
      <c r="E413" s="7" t="s">
        <v>34</v>
      </c>
      <c r="F413" s="7" t="s">
        <v>29</v>
      </c>
      <c r="G413" s="7" t="s">
        <v>29</v>
      </c>
      <c r="H413" s="7" t="s">
        <v>34</v>
      </c>
      <c r="I413" s="7" t="s">
        <v>34</v>
      </c>
      <c r="J413" s="7" t="s">
        <v>30</v>
      </c>
      <c r="K413" s="7" t="s">
        <v>30</v>
      </c>
      <c r="L413" s="7" t="s">
        <v>30</v>
      </c>
      <c r="M413" s="7" t="s">
        <v>30</v>
      </c>
      <c r="N413" s="7" t="s">
        <v>30</v>
      </c>
      <c r="O413" s="7" t="s">
        <v>30</v>
      </c>
      <c r="P413" s="7" t="s">
        <v>30</v>
      </c>
      <c r="Q413" s="1"/>
      <c r="R413" s="8">
        <v>243</v>
      </c>
      <c r="S413" s="4">
        <v>6</v>
      </c>
      <c r="T413" s="4">
        <v>461831</v>
      </c>
      <c r="U413" s="4">
        <v>4</v>
      </c>
      <c r="V413" s="4">
        <v>6</v>
      </c>
      <c r="W413" s="4">
        <v>1</v>
      </c>
      <c r="X413" s="4">
        <v>8</v>
      </c>
      <c r="Y413" s="4">
        <v>3</v>
      </c>
      <c r="Z413" s="4">
        <v>1</v>
      </c>
      <c r="AA413" s="4" t="s">
        <v>27</v>
      </c>
      <c r="AB413" s="4">
        <v>1</v>
      </c>
      <c r="AC413" s="9">
        <v>0</v>
      </c>
      <c r="AD413" s="10">
        <v>2</v>
      </c>
      <c r="AE413" s="9">
        <v>0</v>
      </c>
      <c r="AF413" s="11">
        <v>1</v>
      </c>
      <c r="AG413" s="11">
        <v>1</v>
      </c>
      <c r="AH413" s="9">
        <v>0</v>
      </c>
      <c r="AI413" s="11">
        <v>1</v>
      </c>
      <c r="AJ413" s="9">
        <v>0</v>
      </c>
      <c r="AK413" s="11">
        <v>1</v>
      </c>
      <c r="AL413" s="9">
        <v>0</v>
      </c>
      <c r="AM413" s="4">
        <v>5</v>
      </c>
      <c r="AN413" s="4" t="s">
        <v>27</v>
      </c>
      <c r="AO413" s="15">
        <v>0</v>
      </c>
      <c r="AP413" s="15">
        <v>0</v>
      </c>
      <c r="AQ413" s="15">
        <v>0</v>
      </c>
      <c r="AR413" s="15">
        <v>0</v>
      </c>
      <c r="AS413" s="15">
        <v>0</v>
      </c>
      <c r="AT413" s="16">
        <v>1</v>
      </c>
      <c r="AU413" s="15">
        <v>0</v>
      </c>
    </row>
    <row r="414" spans="1:47">
      <c r="A414" s="22"/>
      <c r="B414" s="20"/>
      <c r="C414" s="20"/>
      <c r="D414" s="14">
        <v>461831</v>
      </c>
      <c r="E414" s="14">
        <v>286479</v>
      </c>
      <c r="F414" s="14">
        <v>461830</v>
      </c>
      <c r="G414" s="14">
        <v>461832</v>
      </c>
      <c r="H414" s="14">
        <v>286478</v>
      </c>
      <c r="I414" s="14">
        <v>286480</v>
      </c>
      <c r="J414" s="14">
        <v>441981</v>
      </c>
      <c r="K414" s="14">
        <v>18626</v>
      </c>
      <c r="L414" s="14">
        <v>837</v>
      </c>
      <c r="M414" s="14">
        <v>8</v>
      </c>
      <c r="N414" s="14">
        <v>12</v>
      </c>
      <c r="O414" s="14">
        <v>8</v>
      </c>
      <c r="P414" s="14">
        <v>6</v>
      </c>
      <c r="Q414" s="1"/>
      <c r="R414" s="8">
        <v>243</v>
      </c>
      <c r="S414" s="4">
        <v>1</v>
      </c>
      <c r="T414" s="4">
        <v>286479</v>
      </c>
      <c r="U414" s="4">
        <v>2</v>
      </c>
      <c r="V414" s="4">
        <v>8</v>
      </c>
      <c r="W414" s="4">
        <v>6</v>
      </c>
      <c r="X414" s="4">
        <v>4</v>
      </c>
      <c r="Y414" s="4">
        <v>7</v>
      </c>
      <c r="Z414" s="4">
        <v>9</v>
      </c>
      <c r="AA414" s="4" t="s">
        <v>27</v>
      </c>
      <c r="AB414" s="4">
        <v>1</v>
      </c>
      <c r="AC414" s="9">
        <v>0</v>
      </c>
      <c r="AD414" s="9">
        <v>0</v>
      </c>
      <c r="AE414" s="11">
        <v>1</v>
      </c>
      <c r="AF414" s="9">
        <v>0</v>
      </c>
      <c r="AG414" s="11">
        <v>1</v>
      </c>
      <c r="AH414" s="9">
        <v>0</v>
      </c>
      <c r="AI414" s="11">
        <v>1</v>
      </c>
      <c r="AJ414" s="11">
        <v>1</v>
      </c>
      <c r="AK414" s="11">
        <v>1</v>
      </c>
      <c r="AL414" s="11">
        <v>1</v>
      </c>
      <c r="AM414" s="4">
        <v>6</v>
      </c>
      <c r="AN414" s="4" t="s">
        <v>27</v>
      </c>
      <c r="AO414" s="16">
        <v>1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</row>
    <row r="415" spans="1:47">
      <c r="A415" s="22"/>
      <c r="B415" s="19">
        <v>242</v>
      </c>
      <c r="C415" s="19">
        <v>20160217</v>
      </c>
      <c r="D415" s="7" t="s">
        <v>34</v>
      </c>
      <c r="E415" s="7" t="s">
        <v>35</v>
      </c>
      <c r="F415" s="7" t="s">
        <v>34</v>
      </c>
      <c r="G415" s="7" t="s">
        <v>34</v>
      </c>
      <c r="H415" s="7" t="s">
        <v>35</v>
      </c>
      <c r="I415" s="7" t="s">
        <v>35</v>
      </c>
      <c r="J415" s="7" t="s">
        <v>30</v>
      </c>
      <c r="K415" s="7" t="s">
        <v>30</v>
      </c>
      <c r="L415" s="7" t="s">
        <v>30</v>
      </c>
      <c r="M415" s="7" t="s">
        <v>30</v>
      </c>
      <c r="N415" s="7" t="s">
        <v>30</v>
      </c>
      <c r="O415" s="7" t="s">
        <v>30</v>
      </c>
      <c r="P415" s="7" t="s">
        <v>30</v>
      </c>
      <c r="Q415" s="1"/>
      <c r="R415" s="8">
        <v>242</v>
      </c>
      <c r="S415" s="4">
        <v>1</v>
      </c>
      <c r="T415" s="4">
        <v>894040</v>
      </c>
      <c r="U415" s="4">
        <v>8</v>
      </c>
      <c r="V415" s="4">
        <v>9</v>
      </c>
      <c r="W415" s="4">
        <v>4</v>
      </c>
      <c r="X415" s="4">
        <v>0</v>
      </c>
      <c r="Y415" s="4">
        <v>4</v>
      </c>
      <c r="Z415" s="4">
        <v>0</v>
      </c>
      <c r="AA415" s="4" t="s">
        <v>27</v>
      </c>
      <c r="AB415" s="4">
        <v>1</v>
      </c>
      <c r="AC415" s="10">
        <v>2</v>
      </c>
      <c r="AD415" s="9">
        <v>0</v>
      </c>
      <c r="AE415" s="9">
        <v>0</v>
      </c>
      <c r="AF415" s="9">
        <v>0</v>
      </c>
      <c r="AG415" s="10">
        <v>2</v>
      </c>
      <c r="AH415" s="9">
        <v>0</v>
      </c>
      <c r="AI415" s="9">
        <v>0</v>
      </c>
      <c r="AJ415" s="9">
        <v>0</v>
      </c>
      <c r="AK415" s="11">
        <v>1</v>
      </c>
      <c r="AL415" s="11">
        <v>1</v>
      </c>
      <c r="AM415" s="4">
        <v>4</v>
      </c>
      <c r="AN415" s="4" t="s">
        <v>27</v>
      </c>
      <c r="AO415" s="16">
        <v>1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</row>
    <row r="416" spans="1:47">
      <c r="A416" s="22"/>
      <c r="B416" s="20"/>
      <c r="C416" s="20"/>
      <c r="D416" s="14">
        <v>894040</v>
      </c>
      <c r="E416" s="14">
        <v>541677</v>
      </c>
      <c r="F416" s="14">
        <v>894039</v>
      </c>
      <c r="G416" s="14">
        <v>894041</v>
      </c>
      <c r="H416" s="14">
        <v>541676</v>
      </c>
      <c r="I416" s="14">
        <v>541678</v>
      </c>
      <c r="J416" s="14">
        <v>957011</v>
      </c>
      <c r="K416" s="14">
        <v>85767</v>
      </c>
      <c r="L416" s="14">
        <v>109</v>
      </c>
      <c r="M416" s="14">
        <v>29</v>
      </c>
      <c r="N416" s="14">
        <v>68</v>
      </c>
      <c r="O416" s="14">
        <v>7</v>
      </c>
      <c r="P416" s="14">
        <v>5</v>
      </c>
      <c r="Q416" s="1"/>
      <c r="R416" s="8">
        <v>242</v>
      </c>
      <c r="S416" s="4">
        <v>7</v>
      </c>
      <c r="T416" s="4">
        <v>541677</v>
      </c>
      <c r="U416" s="4">
        <v>5</v>
      </c>
      <c r="V416" s="4">
        <v>4</v>
      </c>
      <c r="W416" s="4">
        <v>1</v>
      </c>
      <c r="X416" s="4">
        <v>6</v>
      </c>
      <c r="Y416" s="4">
        <v>7</v>
      </c>
      <c r="Z416" s="4">
        <v>7</v>
      </c>
      <c r="AA416" s="4" t="s">
        <v>27</v>
      </c>
      <c r="AB416" s="4">
        <v>1</v>
      </c>
      <c r="AC416" s="9">
        <v>0</v>
      </c>
      <c r="AD416" s="11">
        <v>1</v>
      </c>
      <c r="AE416" s="9">
        <v>0</v>
      </c>
      <c r="AF416" s="9">
        <v>0</v>
      </c>
      <c r="AG416" s="11">
        <v>1</v>
      </c>
      <c r="AH416" s="11">
        <v>1</v>
      </c>
      <c r="AI416" s="11">
        <v>1</v>
      </c>
      <c r="AJ416" s="10">
        <v>2</v>
      </c>
      <c r="AK416" s="9">
        <v>0</v>
      </c>
      <c r="AL416" s="9">
        <v>0</v>
      </c>
      <c r="AM416" s="4">
        <v>5</v>
      </c>
      <c r="AN416" s="4" t="s">
        <v>27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6">
        <v>1</v>
      </c>
    </row>
    <row r="417" spans="1:47">
      <c r="A417" s="22"/>
      <c r="B417" s="19">
        <v>241</v>
      </c>
      <c r="C417" s="19">
        <v>20160210</v>
      </c>
      <c r="D417" s="7" t="s">
        <v>29</v>
      </c>
      <c r="E417" s="7" t="s">
        <v>35</v>
      </c>
      <c r="F417" s="7" t="s">
        <v>29</v>
      </c>
      <c r="G417" s="7" t="s">
        <v>29</v>
      </c>
      <c r="H417" s="7" t="s">
        <v>35</v>
      </c>
      <c r="I417" s="7" t="s">
        <v>35</v>
      </c>
      <c r="J417" s="7" t="s">
        <v>30</v>
      </c>
      <c r="K417" s="7" t="s">
        <v>30</v>
      </c>
      <c r="L417" s="7" t="s">
        <v>30</v>
      </c>
      <c r="M417" s="7" t="s">
        <v>30</v>
      </c>
      <c r="N417" s="7" t="s">
        <v>30</v>
      </c>
      <c r="O417" s="7" t="s">
        <v>30</v>
      </c>
      <c r="P417" s="7" t="s">
        <v>30</v>
      </c>
      <c r="Q417" s="1"/>
      <c r="R417" s="8">
        <v>241</v>
      </c>
      <c r="S417" s="4">
        <v>6</v>
      </c>
      <c r="T417" s="4">
        <v>805649</v>
      </c>
      <c r="U417" s="4">
        <v>8</v>
      </c>
      <c r="V417" s="4">
        <v>0</v>
      </c>
      <c r="W417" s="4">
        <v>5</v>
      </c>
      <c r="X417" s="4">
        <v>6</v>
      </c>
      <c r="Y417" s="4">
        <v>4</v>
      </c>
      <c r="Z417" s="4">
        <v>9</v>
      </c>
      <c r="AA417" s="4" t="s">
        <v>27</v>
      </c>
      <c r="AB417" s="4">
        <v>1</v>
      </c>
      <c r="AC417" s="11">
        <v>1</v>
      </c>
      <c r="AD417" s="9">
        <v>0</v>
      </c>
      <c r="AE417" s="9">
        <v>0</v>
      </c>
      <c r="AF417" s="9">
        <v>0</v>
      </c>
      <c r="AG417" s="11">
        <v>1</v>
      </c>
      <c r="AH417" s="11">
        <v>1</v>
      </c>
      <c r="AI417" s="11">
        <v>1</v>
      </c>
      <c r="AJ417" s="9">
        <v>0</v>
      </c>
      <c r="AK417" s="11">
        <v>1</v>
      </c>
      <c r="AL417" s="11">
        <v>1</v>
      </c>
      <c r="AM417" s="4">
        <v>6</v>
      </c>
      <c r="AN417" s="4" t="s">
        <v>27</v>
      </c>
      <c r="AO417" s="15">
        <v>0</v>
      </c>
      <c r="AP417" s="15">
        <v>0</v>
      </c>
      <c r="AQ417" s="15">
        <v>0</v>
      </c>
      <c r="AR417" s="15">
        <v>0</v>
      </c>
      <c r="AS417" s="15">
        <v>0</v>
      </c>
      <c r="AT417" s="16">
        <v>1</v>
      </c>
      <c r="AU417" s="15">
        <v>0</v>
      </c>
    </row>
    <row r="418" spans="1:47">
      <c r="A418" s="22"/>
      <c r="B418" s="20"/>
      <c r="C418" s="20"/>
      <c r="D418" s="14">
        <v>805649</v>
      </c>
      <c r="E418" s="14">
        <v>855968</v>
      </c>
      <c r="F418" s="14">
        <v>805648</v>
      </c>
      <c r="G418" s="14">
        <v>805650</v>
      </c>
      <c r="H418" s="14">
        <v>855967</v>
      </c>
      <c r="I418" s="14">
        <v>855969</v>
      </c>
      <c r="J418" s="14">
        <v>970916</v>
      </c>
      <c r="K418" s="14">
        <v>57121</v>
      </c>
      <c r="L418" s="14">
        <v>636</v>
      </c>
      <c r="M418" s="14">
        <v>38</v>
      </c>
      <c r="N418" s="14">
        <v>87</v>
      </c>
      <c r="O418" s="14">
        <v>1</v>
      </c>
      <c r="P418" s="14">
        <v>9</v>
      </c>
      <c r="Q418" s="1"/>
      <c r="R418" s="8">
        <v>241</v>
      </c>
      <c r="S418" s="4">
        <v>7</v>
      </c>
      <c r="T418" s="4">
        <v>855968</v>
      </c>
      <c r="U418" s="4">
        <v>8</v>
      </c>
      <c r="V418" s="4">
        <v>5</v>
      </c>
      <c r="W418" s="4">
        <v>5</v>
      </c>
      <c r="X418" s="4">
        <v>9</v>
      </c>
      <c r="Y418" s="4">
        <v>6</v>
      </c>
      <c r="Z418" s="4">
        <v>8</v>
      </c>
      <c r="AA418" s="4" t="s">
        <v>27</v>
      </c>
      <c r="AB418" s="4">
        <v>1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10">
        <v>2</v>
      </c>
      <c r="AI418" s="11">
        <v>1</v>
      </c>
      <c r="AJ418" s="9">
        <v>0</v>
      </c>
      <c r="AK418" s="10">
        <v>2</v>
      </c>
      <c r="AL418" s="11">
        <v>1</v>
      </c>
      <c r="AM418" s="4">
        <v>4</v>
      </c>
      <c r="AN418" s="4" t="s">
        <v>27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6">
        <v>1</v>
      </c>
    </row>
    <row r="419" spans="1:47">
      <c r="A419" s="22"/>
      <c r="B419" s="19">
        <v>240</v>
      </c>
      <c r="C419" s="19">
        <v>20160203</v>
      </c>
      <c r="D419" s="7" t="s">
        <v>28</v>
      </c>
      <c r="E419" s="7" t="s">
        <v>29</v>
      </c>
      <c r="F419" s="7" t="s">
        <v>28</v>
      </c>
      <c r="G419" s="7" t="s">
        <v>28</v>
      </c>
      <c r="H419" s="7" t="s">
        <v>29</v>
      </c>
      <c r="I419" s="7" t="s">
        <v>29</v>
      </c>
      <c r="J419" s="7" t="s">
        <v>30</v>
      </c>
      <c r="K419" s="7" t="s">
        <v>30</v>
      </c>
      <c r="L419" s="7" t="s">
        <v>30</v>
      </c>
      <c r="M419" s="7" t="s">
        <v>30</v>
      </c>
      <c r="N419" s="7" t="s">
        <v>30</v>
      </c>
      <c r="O419" s="7" t="s">
        <v>30</v>
      </c>
      <c r="P419" s="7" t="s">
        <v>30</v>
      </c>
      <c r="Q419" s="1"/>
      <c r="R419" s="8">
        <v>240</v>
      </c>
      <c r="S419" s="4">
        <v>3</v>
      </c>
      <c r="T419" s="4">
        <v>956904</v>
      </c>
      <c r="U419" s="4">
        <v>9</v>
      </c>
      <c r="V419" s="4">
        <v>5</v>
      </c>
      <c r="W419" s="4">
        <v>6</v>
      </c>
      <c r="X419" s="4">
        <v>9</v>
      </c>
      <c r="Y419" s="4">
        <v>0</v>
      </c>
      <c r="Z419" s="4">
        <v>4</v>
      </c>
      <c r="AA419" s="4" t="s">
        <v>27</v>
      </c>
      <c r="AB419" s="4">
        <v>1</v>
      </c>
      <c r="AC419" s="11">
        <v>1</v>
      </c>
      <c r="AD419" s="9">
        <v>0</v>
      </c>
      <c r="AE419" s="9">
        <v>0</v>
      </c>
      <c r="AF419" s="9">
        <v>0</v>
      </c>
      <c r="AG419" s="11">
        <v>1</v>
      </c>
      <c r="AH419" s="11">
        <v>1</v>
      </c>
      <c r="AI419" s="11">
        <v>1</v>
      </c>
      <c r="AJ419" s="9">
        <v>0</v>
      </c>
      <c r="AK419" s="9">
        <v>0</v>
      </c>
      <c r="AL419" s="10">
        <v>2</v>
      </c>
      <c r="AM419" s="4">
        <v>5</v>
      </c>
      <c r="AN419" s="4" t="s">
        <v>27</v>
      </c>
      <c r="AO419" s="15">
        <v>0</v>
      </c>
      <c r="AP419" s="15">
        <v>0</v>
      </c>
      <c r="AQ419" s="16">
        <v>1</v>
      </c>
      <c r="AR419" s="15">
        <v>0</v>
      </c>
      <c r="AS419" s="15">
        <v>0</v>
      </c>
      <c r="AT419" s="15">
        <v>0</v>
      </c>
      <c r="AU419" s="15">
        <v>0</v>
      </c>
    </row>
    <row r="420" spans="1:47">
      <c r="A420" s="22"/>
      <c r="B420" s="20"/>
      <c r="C420" s="20"/>
      <c r="D420" s="14">
        <v>956904</v>
      </c>
      <c r="E420" s="14">
        <v>806332</v>
      </c>
      <c r="F420" s="14">
        <v>956903</v>
      </c>
      <c r="G420" s="14">
        <v>956905</v>
      </c>
      <c r="H420" s="14">
        <v>806331</v>
      </c>
      <c r="I420" s="14">
        <v>806333</v>
      </c>
      <c r="J420" s="14">
        <v>873210</v>
      </c>
      <c r="K420" s="14">
        <v>97843</v>
      </c>
      <c r="L420" s="14">
        <v>573</v>
      </c>
      <c r="M420" s="14">
        <v>80</v>
      </c>
      <c r="N420" s="14">
        <v>62</v>
      </c>
      <c r="O420" s="14">
        <v>7</v>
      </c>
      <c r="P420" s="14">
        <v>6</v>
      </c>
      <c r="Q420" s="1"/>
      <c r="R420" s="8">
        <v>240</v>
      </c>
      <c r="S420" s="4">
        <v>6</v>
      </c>
      <c r="T420" s="4">
        <v>806332</v>
      </c>
      <c r="U420" s="4">
        <v>8</v>
      </c>
      <c r="V420" s="4">
        <v>0</v>
      </c>
      <c r="W420" s="4">
        <v>6</v>
      </c>
      <c r="X420" s="4">
        <v>3</v>
      </c>
      <c r="Y420" s="4">
        <v>3</v>
      </c>
      <c r="Z420" s="4">
        <v>2</v>
      </c>
      <c r="AA420" s="4" t="s">
        <v>27</v>
      </c>
      <c r="AB420" s="4">
        <v>1</v>
      </c>
      <c r="AC420" s="11">
        <v>1</v>
      </c>
      <c r="AD420" s="9">
        <v>0</v>
      </c>
      <c r="AE420" s="11">
        <v>1</v>
      </c>
      <c r="AF420" s="10">
        <v>2</v>
      </c>
      <c r="AG420" s="9">
        <v>0</v>
      </c>
      <c r="AH420" s="9">
        <v>0</v>
      </c>
      <c r="AI420" s="11">
        <v>1</v>
      </c>
      <c r="AJ420" s="9">
        <v>0</v>
      </c>
      <c r="AK420" s="11">
        <v>1</v>
      </c>
      <c r="AL420" s="9">
        <v>0</v>
      </c>
      <c r="AM420" s="4">
        <v>5</v>
      </c>
      <c r="AN420" s="4" t="s">
        <v>27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6">
        <v>1</v>
      </c>
      <c r="AU420" s="15">
        <v>0</v>
      </c>
    </row>
    <row r="421" spans="1:47">
      <c r="A421" s="22"/>
      <c r="B421" s="19">
        <v>239</v>
      </c>
      <c r="C421" s="19">
        <v>20160127</v>
      </c>
      <c r="D421" s="7" t="s">
        <v>32</v>
      </c>
      <c r="E421" s="7" t="s">
        <v>32</v>
      </c>
      <c r="F421" s="7" t="s">
        <v>32</v>
      </c>
      <c r="G421" s="7" t="s">
        <v>32</v>
      </c>
      <c r="H421" s="7" t="s">
        <v>32</v>
      </c>
      <c r="I421" s="7" t="s">
        <v>32</v>
      </c>
      <c r="J421" s="7" t="s">
        <v>30</v>
      </c>
      <c r="K421" s="7" t="s">
        <v>30</v>
      </c>
      <c r="L421" s="7" t="s">
        <v>30</v>
      </c>
      <c r="M421" s="7" t="s">
        <v>30</v>
      </c>
      <c r="N421" s="7" t="s">
        <v>30</v>
      </c>
      <c r="O421" s="7" t="s">
        <v>30</v>
      </c>
      <c r="P421" s="7" t="s">
        <v>30</v>
      </c>
      <c r="Q421" s="1"/>
      <c r="R421" s="8">
        <v>239</v>
      </c>
      <c r="S421" s="4">
        <v>4</v>
      </c>
      <c r="T421" s="4">
        <v>746276</v>
      </c>
      <c r="U421" s="4">
        <v>7</v>
      </c>
      <c r="V421" s="4">
        <v>4</v>
      </c>
      <c r="W421" s="4">
        <v>6</v>
      </c>
      <c r="X421" s="4">
        <v>2</v>
      </c>
      <c r="Y421" s="4">
        <v>7</v>
      </c>
      <c r="Z421" s="4">
        <v>6</v>
      </c>
      <c r="AA421" s="4" t="s">
        <v>27</v>
      </c>
      <c r="AB421" s="4">
        <v>1</v>
      </c>
      <c r="AC421" s="9">
        <v>0</v>
      </c>
      <c r="AD421" s="9">
        <v>0</v>
      </c>
      <c r="AE421" s="11">
        <v>1</v>
      </c>
      <c r="AF421" s="9">
        <v>0</v>
      </c>
      <c r="AG421" s="11">
        <v>1</v>
      </c>
      <c r="AH421" s="9">
        <v>0</v>
      </c>
      <c r="AI421" s="10">
        <v>2</v>
      </c>
      <c r="AJ421" s="10">
        <v>2</v>
      </c>
      <c r="AK421" s="9">
        <v>0</v>
      </c>
      <c r="AL421" s="9">
        <v>0</v>
      </c>
      <c r="AM421" s="4">
        <v>4</v>
      </c>
      <c r="AN421" s="4" t="s">
        <v>27</v>
      </c>
      <c r="AO421" s="15">
        <v>0</v>
      </c>
      <c r="AP421" s="15">
        <v>0</v>
      </c>
      <c r="AQ421" s="15">
        <v>0</v>
      </c>
      <c r="AR421" s="16">
        <v>1</v>
      </c>
      <c r="AS421" s="15">
        <v>0</v>
      </c>
      <c r="AT421" s="15">
        <v>0</v>
      </c>
      <c r="AU421" s="15">
        <v>0</v>
      </c>
    </row>
    <row r="422" spans="1:47">
      <c r="A422" s="22"/>
      <c r="B422" s="20"/>
      <c r="C422" s="20"/>
      <c r="D422" s="14">
        <v>746276</v>
      </c>
      <c r="E422" s="14">
        <v>173375</v>
      </c>
      <c r="F422" s="14">
        <v>746275</v>
      </c>
      <c r="G422" s="14">
        <v>746277</v>
      </c>
      <c r="H422" s="14">
        <v>173374</v>
      </c>
      <c r="I422" s="14">
        <v>173376</v>
      </c>
      <c r="J422" s="14">
        <v>571684</v>
      </c>
      <c r="K422" s="14">
        <v>97550</v>
      </c>
      <c r="L422" s="14">
        <v>547</v>
      </c>
      <c r="M422" s="14">
        <v>53</v>
      </c>
      <c r="N422" s="14">
        <v>69</v>
      </c>
      <c r="O422" s="14">
        <v>3</v>
      </c>
      <c r="P422" s="14">
        <v>0</v>
      </c>
      <c r="Q422" s="1"/>
      <c r="R422" s="8">
        <v>239</v>
      </c>
      <c r="S422" s="4">
        <v>4</v>
      </c>
      <c r="T422" s="4">
        <v>173375</v>
      </c>
      <c r="U422" s="4">
        <v>1</v>
      </c>
      <c r="V422" s="4">
        <v>7</v>
      </c>
      <c r="W422" s="4">
        <v>3</v>
      </c>
      <c r="X422" s="4">
        <v>3</v>
      </c>
      <c r="Y422" s="4">
        <v>7</v>
      </c>
      <c r="Z422" s="4">
        <v>5</v>
      </c>
      <c r="AA422" s="4" t="s">
        <v>27</v>
      </c>
      <c r="AB422" s="4">
        <v>1</v>
      </c>
      <c r="AC422" s="9">
        <v>0</v>
      </c>
      <c r="AD422" s="11">
        <v>1</v>
      </c>
      <c r="AE422" s="9">
        <v>0</v>
      </c>
      <c r="AF422" s="10">
        <v>2</v>
      </c>
      <c r="AG422" s="9">
        <v>0</v>
      </c>
      <c r="AH422" s="11">
        <v>1</v>
      </c>
      <c r="AI422" s="9">
        <v>0</v>
      </c>
      <c r="AJ422" s="10">
        <v>2</v>
      </c>
      <c r="AK422" s="9">
        <v>0</v>
      </c>
      <c r="AL422" s="9">
        <v>0</v>
      </c>
      <c r="AM422" s="4">
        <v>4</v>
      </c>
      <c r="AN422" s="4" t="s">
        <v>27</v>
      </c>
      <c r="AO422" s="15">
        <v>0</v>
      </c>
      <c r="AP422" s="15">
        <v>0</v>
      </c>
      <c r="AQ422" s="15">
        <v>0</v>
      </c>
      <c r="AR422" s="16">
        <v>1</v>
      </c>
      <c r="AS422" s="15">
        <v>0</v>
      </c>
      <c r="AT422" s="15">
        <v>0</v>
      </c>
      <c r="AU422" s="15">
        <v>0</v>
      </c>
    </row>
    <row r="423" spans="1:47">
      <c r="A423" s="22"/>
      <c r="B423" s="19">
        <v>238</v>
      </c>
      <c r="C423" s="19">
        <v>20160120</v>
      </c>
      <c r="D423" s="7" t="s">
        <v>35</v>
      </c>
      <c r="E423" s="7" t="s">
        <v>34</v>
      </c>
      <c r="F423" s="7" t="s">
        <v>35</v>
      </c>
      <c r="G423" s="7" t="s">
        <v>35</v>
      </c>
      <c r="H423" s="7" t="s">
        <v>34</v>
      </c>
      <c r="I423" s="7" t="s">
        <v>34</v>
      </c>
      <c r="J423" s="7" t="s">
        <v>30</v>
      </c>
      <c r="K423" s="7" t="s">
        <v>30</v>
      </c>
      <c r="L423" s="7" t="s">
        <v>30</v>
      </c>
      <c r="M423" s="7" t="s">
        <v>30</v>
      </c>
      <c r="N423" s="7" t="s">
        <v>30</v>
      </c>
      <c r="O423" s="7" t="s">
        <v>30</v>
      </c>
      <c r="P423" s="7" t="s">
        <v>30</v>
      </c>
      <c r="Q423" s="1"/>
      <c r="R423" s="8">
        <v>238</v>
      </c>
      <c r="S423" s="4">
        <v>7</v>
      </c>
      <c r="T423" s="4">
        <v>225522</v>
      </c>
      <c r="U423" s="4">
        <v>2</v>
      </c>
      <c r="V423" s="4">
        <v>2</v>
      </c>
      <c r="W423" s="4">
        <v>5</v>
      </c>
      <c r="X423" s="4">
        <v>5</v>
      </c>
      <c r="Y423" s="4">
        <v>2</v>
      </c>
      <c r="Z423" s="4">
        <v>2</v>
      </c>
      <c r="AA423" s="4" t="s">
        <v>27</v>
      </c>
      <c r="AB423" s="4">
        <v>1</v>
      </c>
      <c r="AC423" s="9">
        <v>0</v>
      </c>
      <c r="AD423" s="9">
        <v>0</v>
      </c>
      <c r="AE423" s="18">
        <v>4</v>
      </c>
      <c r="AF423" s="9">
        <v>0</v>
      </c>
      <c r="AG423" s="9">
        <v>0</v>
      </c>
      <c r="AH423" s="10">
        <v>2</v>
      </c>
      <c r="AI423" s="9">
        <v>0</v>
      </c>
      <c r="AJ423" s="9">
        <v>0</v>
      </c>
      <c r="AK423" s="9">
        <v>0</v>
      </c>
      <c r="AL423" s="9">
        <v>0</v>
      </c>
      <c r="AM423" s="4">
        <v>2</v>
      </c>
      <c r="AN423" s="4" t="s">
        <v>27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6">
        <v>1</v>
      </c>
    </row>
    <row r="424" spans="1:47">
      <c r="A424" s="22"/>
      <c r="B424" s="20"/>
      <c r="C424" s="20"/>
      <c r="D424" s="14">
        <v>225522</v>
      </c>
      <c r="E424" s="14">
        <v>369931</v>
      </c>
      <c r="F424" s="14">
        <v>225521</v>
      </c>
      <c r="G424" s="14">
        <v>225523</v>
      </c>
      <c r="H424" s="14">
        <v>369930</v>
      </c>
      <c r="I424" s="14">
        <v>369932</v>
      </c>
      <c r="J424" s="14">
        <v>290473</v>
      </c>
      <c r="K424" s="14">
        <v>37127</v>
      </c>
      <c r="L424" s="14">
        <v>436</v>
      </c>
      <c r="M424" s="14">
        <v>82</v>
      </c>
      <c r="N424" s="14">
        <v>32</v>
      </c>
      <c r="O424" s="14">
        <v>7</v>
      </c>
      <c r="P424" s="14">
        <v>0</v>
      </c>
      <c r="Q424" s="1"/>
      <c r="R424" s="8">
        <v>238</v>
      </c>
      <c r="S424" s="4">
        <v>1</v>
      </c>
      <c r="T424" s="4">
        <v>369931</v>
      </c>
      <c r="U424" s="4">
        <v>3</v>
      </c>
      <c r="V424" s="4">
        <v>6</v>
      </c>
      <c r="W424" s="4">
        <v>9</v>
      </c>
      <c r="X424" s="4">
        <v>9</v>
      </c>
      <c r="Y424" s="4">
        <v>3</v>
      </c>
      <c r="Z424" s="4">
        <v>1</v>
      </c>
      <c r="AA424" s="4" t="s">
        <v>27</v>
      </c>
      <c r="AB424" s="4">
        <v>1</v>
      </c>
      <c r="AC424" s="9">
        <v>0</v>
      </c>
      <c r="AD424" s="11">
        <v>1</v>
      </c>
      <c r="AE424" s="9">
        <v>0</v>
      </c>
      <c r="AF424" s="10">
        <v>2</v>
      </c>
      <c r="AG424" s="9">
        <v>0</v>
      </c>
      <c r="AH424" s="9">
        <v>0</v>
      </c>
      <c r="AI424" s="11">
        <v>1</v>
      </c>
      <c r="AJ424" s="9">
        <v>0</v>
      </c>
      <c r="AK424" s="9">
        <v>0</v>
      </c>
      <c r="AL424" s="10">
        <v>2</v>
      </c>
      <c r="AM424" s="4">
        <v>4</v>
      </c>
      <c r="AN424" s="4" t="s">
        <v>27</v>
      </c>
      <c r="AO424" s="16">
        <v>1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</row>
    <row r="425" spans="1:47">
      <c r="A425" s="22"/>
      <c r="B425" s="19">
        <v>237</v>
      </c>
      <c r="C425" s="19">
        <v>20160113</v>
      </c>
      <c r="D425" s="7" t="s">
        <v>29</v>
      </c>
      <c r="E425" s="7" t="s">
        <v>29</v>
      </c>
      <c r="F425" s="7" t="s">
        <v>29</v>
      </c>
      <c r="G425" s="7" t="s">
        <v>29</v>
      </c>
      <c r="H425" s="7" t="s">
        <v>29</v>
      </c>
      <c r="I425" s="7" t="s">
        <v>29</v>
      </c>
      <c r="J425" s="7" t="s">
        <v>30</v>
      </c>
      <c r="K425" s="7" t="s">
        <v>30</v>
      </c>
      <c r="L425" s="7" t="s">
        <v>30</v>
      </c>
      <c r="M425" s="7" t="s">
        <v>30</v>
      </c>
      <c r="N425" s="7" t="s">
        <v>30</v>
      </c>
      <c r="O425" s="7" t="s">
        <v>30</v>
      </c>
      <c r="P425" s="7" t="s">
        <v>30</v>
      </c>
      <c r="Q425" s="1"/>
      <c r="R425" s="8">
        <v>237</v>
      </c>
      <c r="S425" s="4">
        <v>6</v>
      </c>
      <c r="T425" s="4">
        <v>380276</v>
      </c>
      <c r="U425" s="4">
        <v>3</v>
      </c>
      <c r="V425" s="4">
        <v>8</v>
      </c>
      <c r="W425" s="4">
        <v>0</v>
      </c>
      <c r="X425" s="4">
        <v>2</v>
      </c>
      <c r="Y425" s="4">
        <v>7</v>
      </c>
      <c r="Z425" s="4">
        <v>6</v>
      </c>
      <c r="AA425" s="4" t="s">
        <v>27</v>
      </c>
      <c r="AB425" s="4">
        <v>1</v>
      </c>
      <c r="AC425" s="11">
        <v>1</v>
      </c>
      <c r="AD425" s="9">
        <v>0</v>
      </c>
      <c r="AE425" s="11">
        <v>1</v>
      </c>
      <c r="AF425" s="11">
        <v>1</v>
      </c>
      <c r="AG425" s="9">
        <v>0</v>
      </c>
      <c r="AH425" s="9">
        <v>0</v>
      </c>
      <c r="AI425" s="11">
        <v>1</v>
      </c>
      <c r="AJ425" s="11">
        <v>1</v>
      </c>
      <c r="AK425" s="11">
        <v>1</v>
      </c>
      <c r="AL425" s="9">
        <v>0</v>
      </c>
      <c r="AM425" s="4">
        <v>6</v>
      </c>
      <c r="AN425" s="4" t="s">
        <v>27</v>
      </c>
      <c r="AO425" s="15">
        <v>0</v>
      </c>
      <c r="AP425" s="15">
        <v>0</v>
      </c>
      <c r="AQ425" s="15">
        <v>0</v>
      </c>
      <c r="AR425" s="15">
        <v>0</v>
      </c>
      <c r="AS425" s="15">
        <v>0</v>
      </c>
      <c r="AT425" s="16">
        <v>1</v>
      </c>
      <c r="AU425" s="15">
        <v>0</v>
      </c>
    </row>
    <row r="426" spans="1:47">
      <c r="A426" s="22"/>
      <c r="B426" s="20"/>
      <c r="C426" s="20"/>
      <c r="D426" s="14">
        <v>380276</v>
      </c>
      <c r="E426" s="14">
        <v>443695</v>
      </c>
      <c r="F426" s="14">
        <v>380275</v>
      </c>
      <c r="G426" s="14">
        <v>380277</v>
      </c>
      <c r="H426" s="14">
        <v>443694</v>
      </c>
      <c r="I426" s="14">
        <v>443696</v>
      </c>
      <c r="J426" s="14">
        <v>683359</v>
      </c>
      <c r="K426" s="14">
        <v>49425</v>
      </c>
      <c r="L426" s="14">
        <v>521</v>
      </c>
      <c r="M426" s="14">
        <v>79</v>
      </c>
      <c r="N426" s="14">
        <v>84</v>
      </c>
      <c r="O426" s="14">
        <v>1</v>
      </c>
      <c r="P426" s="14">
        <v>0</v>
      </c>
      <c r="Q426" s="1"/>
      <c r="R426" s="8">
        <v>237</v>
      </c>
      <c r="S426" s="4">
        <v>6</v>
      </c>
      <c r="T426" s="4">
        <v>443695</v>
      </c>
      <c r="U426" s="4">
        <v>4</v>
      </c>
      <c r="V426" s="4">
        <v>4</v>
      </c>
      <c r="W426" s="4">
        <v>3</v>
      </c>
      <c r="X426" s="4">
        <v>6</v>
      </c>
      <c r="Y426" s="4">
        <v>9</v>
      </c>
      <c r="Z426" s="4">
        <v>5</v>
      </c>
      <c r="AA426" s="4" t="s">
        <v>27</v>
      </c>
      <c r="AB426" s="4">
        <v>1</v>
      </c>
      <c r="AC426" s="9">
        <v>0</v>
      </c>
      <c r="AD426" s="9">
        <v>0</v>
      </c>
      <c r="AE426" s="9">
        <v>0</v>
      </c>
      <c r="AF426" s="11">
        <v>1</v>
      </c>
      <c r="AG426" s="10">
        <v>2</v>
      </c>
      <c r="AH426" s="11">
        <v>1</v>
      </c>
      <c r="AI426" s="11">
        <v>1</v>
      </c>
      <c r="AJ426" s="9">
        <v>0</v>
      </c>
      <c r="AK426" s="9">
        <v>0</v>
      </c>
      <c r="AL426" s="11">
        <v>1</v>
      </c>
      <c r="AM426" s="4">
        <v>5</v>
      </c>
      <c r="AN426" s="4" t="s">
        <v>27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6">
        <v>1</v>
      </c>
      <c r="AU426" s="15">
        <v>0</v>
      </c>
    </row>
    <row r="427" spans="1:47">
      <c r="A427" s="22"/>
      <c r="B427" s="19">
        <v>236</v>
      </c>
      <c r="C427" s="19">
        <v>20160106</v>
      </c>
      <c r="D427" s="7" t="s">
        <v>33</v>
      </c>
      <c r="E427" s="7" t="s">
        <v>32</v>
      </c>
      <c r="F427" s="7" t="s">
        <v>33</v>
      </c>
      <c r="G427" s="7" t="s">
        <v>33</v>
      </c>
      <c r="H427" s="7" t="s">
        <v>32</v>
      </c>
      <c r="I427" s="7" t="s">
        <v>32</v>
      </c>
      <c r="J427" s="7" t="s">
        <v>30</v>
      </c>
      <c r="K427" s="7" t="s">
        <v>30</v>
      </c>
      <c r="L427" s="7" t="s">
        <v>30</v>
      </c>
      <c r="M427" s="7" t="s">
        <v>30</v>
      </c>
      <c r="N427" s="7" t="s">
        <v>30</v>
      </c>
      <c r="O427" s="7" t="s">
        <v>30</v>
      </c>
      <c r="P427" s="7" t="s">
        <v>30</v>
      </c>
      <c r="Q427" s="1"/>
      <c r="R427" s="8">
        <v>236</v>
      </c>
      <c r="S427" s="4">
        <v>2</v>
      </c>
      <c r="T427" s="4">
        <v>601742</v>
      </c>
      <c r="U427" s="4">
        <v>6</v>
      </c>
      <c r="V427" s="4">
        <v>0</v>
      </c>
      <c r="W427" s="4">
        <v>1</v>
      </c>
      <c r="X427" s="4">
        <v>7</v>
      </c>
      <c r="Y427" s="4">
        <v>4</v>
      </c>
      <c r="Z427" s="4">
        <v>2</v>
      </c>
      <c r="AA427" s="4" t="s">
        <v>27</v>
      </c>
      <c r="AB427" s="4">
        <v>1</v>
      </c>
      <c r="AC427" s="11">
        <v>1</v>
      </c>
      <c r="AD427" s="11">
        <v>1</v>
      </c>
      <c r="AE427" s="11">
        <v>1</v>
      </c>
      <c r="AF427" s="9">
        <v>0</v>
      </c>
      <c r="AG427" s="11">
        <v>1</v>
      </c>
      <c r="AH427" s="9">
        <v>0</v>
      </c>
      <c r="AI427" s="11">
        <v>1</v>
      </c>
      <c r="AJ427" s="11">
        <v>1</v>
      </c>
      <c r="AK427" s="9">
        <v>0</v>
      </c>
      <c r="AL427" s="9">
        <v>0</v>
      </c>
      <c r="AM427" s="4">
        <v>6</v>
      </c>
      <c r="AN427" s="4" t="s">
        <v>27</v>
      </c>
      <c r="AO427" s="15">
        <v>0</v>
      </c>
      <c r="AP427" s="16">
        <v>1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</row>
    <row r="428" spans="1:47">
      <c r="A428" s="23"/>
      <c r="B428" s="20"/>
      <c r="C428" s="20"/>
      <c r="D428" s="14">
        <v>601742</v>
      </c>
      <c r="E428" s="14">
        <v>897687</v>
      </c>
      <c r="F428" s="14">
        <v>601741</v>
      </c>
      <c r="G428" s="14">
        <v>601743</v>
      </c>
      <c r="H428" s="14">
        <v>897686</v>
      </c>
      <c r="I428" s="14">
        <v>897688</v>
      </c>
      <c r="J428" s="14">
        <v>913654</v>
      </c>
      <c r="K428" s="14">
        <v>39300</v>
      </c>
      <c r="L428" s="14">
        <v>819</v>
      </c>
      <c r="M428" s="14">
        <v>92</v>
      </c>
      <c r="N428" s="14">
        <v>76</v>
      </c>
      <c r="O428" s="14">
        <v>1</v>
      </c>
      <c r="P428" s="14">
        <v>4</v>
      </c>
      <c r="Q428" s="1"/>
      <c r="R428" s="8">
        <v>236</v>
      </c>
      <c r="S428" s="4">
        <v>4</v>
      </c>
      <c r="T428" s="4">
        <v>897687</v>
      </c>
      <c r="U428" s="4">
        <v>8</v>
      </c>
      <c r="V428" s="4">
        <v>9</v>
      </c>
      <c r="W428" s="4">
        <v>7</v>
      </c>
      <c r="X428" s="4">
        <v>6</v>
      </c>
      <c r="Y428" s="4">
        <v>8</v>
      </c>
      <c r="Z428" s="4">
        <v>7</v>
      </c>
      <c r="AA428" s="4" t="s">
        <v>27</v>
      </c>
      <c r="AB428" s="4">
        <v>1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11">
        <v>1</v>
      </c>
      <c r="AJ428" s="10">
        <v>2</v>
      </c>
      <c r="AK428" s="10">
        <v>2</v>
      </c>
      <c r="AL428" s="11">
        <v>1</v>
      </c>
      <c r="AM428" s="4">
        <v>4</v>
      </c>
      <c r="AN428" s="4" t="s">
        <v>27</v>
      </c>
      <c r="AO428" s="15">
        <v>0</v>
      </c>
      <c r="AP428" s="15">
        <v>0</v>
      </c>
      <c r="AQ428" s="15">
        <v>0</v>
      </c>
      <c r="AR428" s="16">
        <v>1</v>
      </c>
      <c r="AS428" s="15">
        <v>0</v>
      </c>
      <c r="AT428" s="15">
        <v>0</v>
      </c>
      <c r="AU428" s="15">
        <v>0</v>
      </c>
    </row>
    <row r="429" spans="1:47">
      <c r="A429" s="21">
        <v>2015</v>
      </c>
      <c r="B429" s="19">
        <v>235</v>
      </c>
      <c r="C429" s="19">
        <v>20151230</v>
      </c>
      <c r="D429" s="7" t="s">
        <v>32</v>
      </c>
      <c r="E429" s="7" t="s">
        <v>29</v>
      </c>
      <c r="F429" s="7" t="s">
        <v>32</v>
      </c>
      <c r="G429" s="7" t="s">
        <v>32</v>
      </c>
      <c r="H429" s="7" t="s">
        <v>29</v>
      </c>
      <c r="I429" s="7" t="s">
        <v>29</v>
      </c>
      <c r="J429" s="7" t="s">
        <v>30</v>
      </c>
      <c r="K429" s="7" t="s">
        <v>30</v>
      </c>
      <c r="L429" s="7" t="s">
        <v>30</v>
      </c>
      <c r="M429" s="7" t="s">
        <v>30</v>
      </c>
      <c r="N429" s="7" t="s">
        <v>30</v>
      </c>
      <c r="O429" s="7" t="s">
        <v>30</v>
      </c>
      <c r="P429" s="7" t="s">
        <v>30</v>
      </c>
      <c r="Q429" s="1"/>
      <c r="R429" s="8">
        <v>235</v>
      </c>
      <c r="S429" s="4">
        <v>4</v>
      </c>
      <c r="T429" s="4">
        <v>853814</v>
      </c>
      <c r="U429" s="4">
        <v>8</v>
      </c>
      <c r="V429" s="4">
        <v>5</v>
      </c>
      <c r="W429" s="4">
        <v>3</v>
      </c>
      <c r="X429" s="4">
        <v>8</v>
      </c>
      <c r="Y429" s="4">
        <v>1</v>
      </c>
      <c r="Z429" s="4">
        <v>4</v>
      </c>
      <c r="AA429" s="4" t="s">
        <v>27</v>
      </c>
      <c r="AB429" s="4">
        <v>1</v>
      </c>
      <c r="AC429" s="9">
        <v>0</v>
      </c>
      <c r="AD429" s="11">
        <v>1</v>
      </c>
      <c r="AE429" s="9">
        <v>0</v>
      </c>
      <c r="AF429" s="11">
        <v>1</v>
      </c>
      <c r="AG429" s="11">
        <v>1</v>
      </c>
      <c r="AH429" s="11">
        <v>1</v>
      </c>
      <c r="AI429" s="9">
        <v>0</v>
      </c>
      <c r="AJ429" s="9">
        <v>0</v>
      </c>
      <c r="AK429" s="10">
        <v>2</v>
      </c>
      <c r="AL429" s="9">
        <v>0</v>
      </c>
      <c r="AM429" s="4">
        <v>5</v>
      </c>
      <c r="AN429" s="4" t="s">
        <v>27</v>
      </c>
      <c r="AO429" s="15">
        <v>0</v>
      </c>
      <c r="AP429" s="15">
        <v>0</v>
      </c>
      <c r="AQ429" s="15">
        <v>0</v>
      </c>
      <c r="AR429" s="16">
        <v>1</v>
      </c>
      <c r="AS429" s="15">
        <v>0</v>
      </c>
      <c r="AT429" s="15">
        <v>0</v>
      </c>
      <c r="AU429" s="15">
        <v>0</v>
      </c>
    </row>
    <row r="430" spans="1:47">
      <c r="A430" s="22"/>
      <c r="B430" s="20"/>
      <c r="C430" s="20"/>
      <c r="D430" s="14">
        <v>853814</v>
      </c>
      <c r="E430" s="14">
        <v>593803</v>
      </c>
      <c r="F430" s="14">
        <v>853813</v>
      </c>
      <c r="G430" s="14">
        <v>853815</v>
      </c>
      <c r="H430" s="14">
        <v>593802</v>
      </c>
      <c r="I430" s="14">
        <v>593804</v>
      </c>
      <c r="J430" s="14">
        <v>372104</v>
      </c>
      <c r="K430" s="14">
        <v>7060</v>
      </c>
      <c r="L430" s="14">
        <v>835</v>
      </c>
      <c r="M430" s="14">
        <v>84</v>
      </c>
      <c r="N430" s="14">
        <v>78</v>
      </c>
      <c r="O430" s="14">
        <v>1</v>
      </c>
      <c r="P430" s="14">
        <v>6</v>
      </c>
      <c r="Q430" s="1"/>
      <c r="R430" s="8">
        <v>235</v>
      </c>
      <c r="S430" s="4">
        <v>6</v>
      </c>
      <c r="T430" s="4">
        <v>593803</v>
      </c>
      <c r="U430" s="4">
        <v>5</v>
      </c>
      <c r="V430" s="4">
        <v>9</v>
      </c>
      <c r="W430" s="4">
        <v>3</v>
      </c>
      <c r="X430" s="4">
        <v>8</v>
      </c>
      <c r="Y430" s="4">
        <v>0</v>
      </c>
      <c r="Z430" s="4">
        <v>3</v>
      </c>
      <c r="AA430" s="4" t="s">
        <v>27</v>
      </c>
      <c r="AB430" s="4">
        <v>1</v>
      </c>
      <c r="AC430" s="11">
        <v>1</v>
      </c>
      <c r="AD430" s="9">
        <v>0</v>
      </c>
      <c r="AE430" s="9">
        <v>0</v>
      </c>
      <c r="AF430" s="10">
        <v>2</v>
      </c>
      <c r="AG430" s="9">
        <v>0</v>
      </c>
      <c r="AH430" s="11">
        <v>1</v>
      </c>
      <c r="AI430" s="9">
        <v>0</v>
      </c>
      <c r="AJ430" s="9">
        <v>0</v>
      </c>
      <c r="AK430" s="11">
        <v>1</v>
      </c>
      <c r="AL430" s="11">
        <v>1</v>
      </c>
      <c r="AM430" s="4">
        <v>5</v>
      </c>
      <c r="AN430" s="4" t="s">
        <v>27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6">
        <v>1</v>
      </c>
      <c r="AU430" s="15">
        <v>0</v>
      </c>
    </row>
    <row r="431" spans="1:47">
      <c r="A431" s="22"/>
      <c r="B431" s="19">
        <v>234</v>
      </c>
      <c r="C431" s="19">
        <v>20151223</v>
      </c>
      <c r="D431" s="7" t="s">
        <v>35</v>
      </c>
      <c r="E431" s="7" t="s">
        <v>34</v>
      </c>
      <c r="F431" s="7" t="s">
        <v>35</v>
      </c>
      <c r="G431" s="7" t="s">
        <v>35</v>
      </c>
      <c r="H431" s="7" t="s">
        <v>34</v>
      </c>
      <c r="I431" s="7" t="s">
        <v>34</v>
      </c>
      <c r="J431" s="7" t="s">
        <v>30</v>
      </c>
      <c r="K431" s="7" t="s">
        <v>30</v>
      </c>
      <c r="L431" s="7" t="s">
        <v>30</v>
      </c>
      <c r="M431" s="7" t="s">
        <v>30</v>
      </c>
      <c r="N431" s="7" t="s">
        <v>30</v>
      </c>
      <c r="O431" s="7" t="s">
        <v>30</v>
      </c>
      <c r="P431" s="7" t="s">
        <v>30</v>
      </c>
      <c r="Q431" s="1"/>
      <c r="R431" s="8">
        <v>234</v>
      </c>
      <c r="S431" s="4">
        <v>7</v>
      </c>
      <c r="T431" s="4">
        <v>298149</v>
      </c>
      <c r="U431" s="4">
        <v>2</v>
      </c>
      <c r="V431" s="4">
        <v>9</v>
      </c>
      <c r="W431" s="4">
        <v>8</v>
      </c>
      <c r="X431" s="4">
        <v>1</v>
      </c>
      <c r="Y431" s="4">
        <v>4</v>
      </c>
      <c r="Z431" s="4">
        <v>9</v>
      </c>
      <c r="AA431" s="4" t="s">
        <v>27</v>
      </c>
      <c r="AB431" s="4">
        <v>1</v>
      </c>
      <c r="AC431" s="9">
        <v>0</v>
      </c>
      <c r="AD431" s="11">
        <v>1</v>
      </c>
      <c r="AE431" s="11">
        <v>1</v>
      </c>
      <c r="AF431" s="9">
        <v>0</v>
      </c>
      <c r="AG431" s="11">
        <v>1</v>
      </c>
      <c r="AH431" s="9">
        <v>0</v>
      </c>
      <c r="AI431" s="9">
        <v>0</v>
      </c>
      <c r="AJ431" s="9">
        <v>0</v>
      </c>
      <c r="AK431" s="11">
        <v>1</v>
      </c>
      <c r="AL431" s="10">
        <v>2</v>
      </c>
      <c r="AM431" s="4">
        <v>5</v>
      </c>
      <c r="AN431" s="4" t="s">
        <v>27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6">
        <v>1</v>
      </c>
    </row>
    <row r="432" spans="1:47">
      <c r="A432" s="22"/>
      <c r="B432" s="20"/>
      <c r="C432" s="20"/>
      <c r="D432" s="14">
        <v>298149</v>
      </c>
      <c r="E432" s="14">
        <v>118937</v>
      </c>
      <c r="F432" s="14">
        <v>298148</v>
      </c>
      <c r="G432" s="14">
        <v>298150</v>
      </c>
      <c r="H432" s="14">
        <v>118936</v>
      </c>
      <c r="I432" s="14">
        <v>118938</v>
      </c>
      <c r="J432" s="14">
        <v>576258</v>
      </c>
      <c r="K432" s="14">
        <v>67680</v>
      </c>
      <c r="L432" s="14">
        <v>8</v>
      </c>
      <c r="M432" s="14">
        <v>2</v>
      </c>
      <c r="N432" s="14">
        <v>40</v>
      </c>
      <c r="O432" s="14">
        <v>9</v>
      </c>
      <c r="P432" s="14">
        <v>8</v>
      </c>
      <c r="Q432" s="1"/>
      <c r="R432" s="8">
        <v>234</v>
      </c>
      <c r="S432" s="4">
        <v>1</v>
      </c>
      <c r="T432" s="4">
        <v>118937</v>
      </c>
      <c r="U432" s="4">
        <v>1</v>
      </c>
      <c r="V432" s="4">
        <v>1</v>
      </c>
      <c r="W432" s="4">
        <v>8</v>
      </c>
      <c r="X432" s="4">
        <v>9</v>
      </c>
      <c r="Y432" s="4">
        <v>3</v>
      </c>
      <c r="Z432" s="4">
        <v>7</v>
      </c>
      <c r="AA432" s="4" t="s">
        <v>27</v>
      </c>
      <c r="AB432" s="4">
        <v>1</v>
      </c>
      <c r="AC432" s="9">
        <v>0</v>
      </c>
      <c r="AD432" s="10">
        <v>2</v>
      </c>
      <c r="AE432" s="9">
        <v>0</v>
      </c>
      <c r="AF432" s="11">
        <v>1</v>
      </c>
      <c r="AG432" s="9">
        <v>0</v>
      </c>
      <c r="AH432" s="9">
        <v>0</v>
      </c>
      <c r="AI432" s="9">
        <v>0</v>
      </c>
      <c r="AJ432" s="11">
        <v>1</v>
      </c>
      <c r="AK432" s="11">
        <v>1</v>
      </c>
      <c r="AL432" s="11">
        <v>1</v>
      </c>
      <c r="AM432" s="4">
        <v>5</v>
      </c>
      <c r="AN432" s="4" t="s">
        <v>27</v>
      </c>
      <c r="AO432" s="16">
        <v>1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</row>
    <row r="433" spans="1:47">
      <c r="A433" s="22"/>
      <c r="B433" s="19">
        <v>233</v>
      </c>
      <c r="C433" s="19">
        <v>20151216</v>
      </c>
      <c r="D433" s="7" t="s">
        <v>32</v>
      </c>
      <c r="E433" s="7" t="s">
        <v>35</v>
      </c>
      <c r="F433" s="7" t="s">
        <v>32</v>
      </c>
      <c r="G433" s="7" t="s">
        <v>32</v>
      </c>
      <c r="H433" s="7" t="s">
        <v>35</v>
      </c>
      <c r="I433" s="7" t="s">
        <v>35</v>
      </c>
      <c r="J433" s="7" t="s">
        <v>30</v>
      </c>
      <c r="K433" s="7" t="s">
        <v>30</v>
      </c>
      <c r="L433" s="7" t="s">
        <v>30</v>
      </c>
      <c r="M433" s="7" t="s">
        <v>30</v>
      </c>
      <c r="N433" s="7" t="s">
        <v>30</v>
      </c>
      <c r="O433" s="7" t="s">
        <v>30</v>
      </c>
      <c r="P433" s="7" t="s">
        <v>30</v>
      </c>
      <c r="Q433" s="1"/>
      <c r="R433" s="8">
        <v>233</v>
      </c>
      <c r="S433" s="4">
        <v>4</v>
      </c>
      <c r="T433" s="4">
        <v>506084</v>
      </c>
      <c r="U433" s="4">
        <v>5</v>
      </c>
      <c r="V433" s="4">
        <v>0</v>
      </c>
      <c r="W433" s="4">
        <v>6</v>
      </c>
      <c r="X433" s="4">
        <v>0</v>
      </c>
      <c r="Y433" s="4">
        <v>8</v>
      </c>
      <c r="Z433" s="4">
        <v>4</v>
      </c>
      <c r="AA433" s="4" t="s">
        <v>27</v>
      </c>
      <c r="AB433" s="4">
        <v>1</v>
      </c>
      <c r="AC433" s="10">
        <v>2</v>
      </c>
      <c r="AD433" s="9">
        <v>0</v>
      </c>
      <c r="AE433" s="9">
        <v>0</v>
      </c>
      <c r="AF433" s="9">
        <v>0</v>
      </c>
      <c r="AG433" s="11">
        <v>1</v>
      </c>
      <c r="AH433" s="11">
        <v>1</v>
      </c>
      <c r="AI433" s="11">
        <v>1</v>
      </c>
      <c r="AJ433" s="9">
        <v>0</v>
      </c>
      <c r="AK433" s="11">
        <v>1</v>
      </c>
      <c r="AL433" s="9">
        <v>0</v>
      </c>
      <c r="AM433" s="4">
        <v>5</v>
      </c>
      <c r="AN433" s="4" t="s">
        <v>27</v>
      </c>
      <c r="AO433" s="15">
        <v>0</v>
      </c>
      <c r="AP433" s="15">
        <v>0</v>
      </c>
      <c r="AQ433" s="15">
        <v>0</v>
      </c>
      <c r="AR433" s="16">
        <v>1</v>
      </c>
      <c r="AS433" s="15">
        <v>0</v>
      </c>
      <c r="AT433" s="15">
        <v>0</v>
      </c>
      <c r="AU433" s="15">
        <v>0</v>
      </c>
    </row>
    <row r="434" spans="1:47">
      <c r="A434" s="22"/>
      <c r="B434" s="20"/>
      <c r="C434" s="20"/>
      <c r="D434" s="14">
        <v>506084</v>
      </c>
      <c r="E434" s="14">
        <v>124060</v>
      </c>
      <c r="F434" s="14">
        <v>506083</v>
      </c>
      <c r="G434" s="14">
        <v>506085</v>
      </c>
      <c r="H434" s="14">
        <v>124059</v>
      </c>
      <c r="I434" s="14">
        <v>124061</v>
      </c>
      <c r="J434" s="14">
        <v>661772</v>
      </c>
      <c r="K434" s="14">
        <v>71973</v>
      </c>
      <c r="L434" s="14">
        <v>294</v>
      </c>
      <c r="M434" s="14">
        <v>75</v>
      </c>
      <c r="N434" s="14">
        <v>3</v>
      </c>
      <c r="O434" s="14">
        <v>6</v>
      </c>
      <c r="P434" s="14">
        <v>2</v>
      </c>
      <c r="Q434" s="1"/>
      <c r="R434" s="8">
        <v>233</v>
      </c>
      <c r="S434" s="4">
        <v>7</v>
      </c>
      <c r="T434" s="4">
        <v>124060</v>
      </c>
      <c r="U434" s="4">
        <v>1</v>
      </c>
      <c r="V434" s="4">
        <v>2</v>
      </c>
      <c r="W434" s="4">
        <v>4</v>
      </c>
      <c r="X434" s="4">
        <v>0</v>
      </c>
      <c r="Y434" s="4">
        <v>6</v>
      </c>
      <c r="Z434" s="4">
        <v>0</v>
      </c>
      <c r="AA434" s="4" t="s">
        <v>27</v>
      </c>
      <c r="AB434" s="4">
        <v>1</v>
      </c>
      <c r="AC434" s="10">
        <v>2</v>
      </c>
      <c r="AD434" s="11">
        <v>1</v>
      </c>
      <c r="AE434" s="11">
        <v>1</v>
      </c>
      <c r="AF434" s="9">
        <v>0</v>
      </c>
      <c r="AG434" s="11">
        <v>1</v>
      </c>
      <c r="AH434" s="9">
        <v>0</v>
      </c>
      <c r="AI434" s="11">
        <v>1</v>
      </c>
      <c r="AJ434" s="9">
        <v>0</v>
      </c>
      <c r="AK434" s="9">
        <v>0</v>
      </c>
      <c r="AL434" s="9">
        <v>0</v>
      </c>
      <c r="AM434" s="4">
        <v>5</v>
      </c>
      <c r="AN434" s="4" t="s">
        <v>27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6">
        <v>1</v>
      </c>
    </row>
    <row r="435" spans="1:47">
      <c r="A435" s="22"/>
      <c r="B435" s="19">
        <v>232</v>
      </c>
      <c r="C435" s="19">
        <v>20151209</v>
      </c>
      <c r="D435" s="7" t="s">
        <v>34</v>
      </c>
      <c r="E435" s="7" t="s">
        <v>32</v>
      </c>
      <c r="F435" s="7" t="s">
        <v>34</v>
      </c>
      <c r="G435" s="7" t="s">
        <v>34</v>
      </c>
      <c r="H435" s="7" t="s">
        <v>32</v>
      </c>
      <c r="I435" s="7" t="s">
        <v>32</v>
      </c>
      <c r="J435" s="7" t="s">
        <v>30</v>
      </c>
      <c r="K435" s="7" t="s">
        <v>30</v>
      </c>
      <c r="L435" s="7" t="s">
        <v>30</v>
      </c>
      <c r="M435" s="7" t="s">
        <v>30</v>
      </c>
      <c r="N435" s="7" t="s">
        <v>30</v>
      </c>
      <c r="O435" s="7" t="s">
        <v>30</v>
      </c>
      <c r="P435" s="7" t="s">
        <v>30</v>
      </c>
      <c r="Q435" s="1"/>
      <c r="R435" s="8">
        <v>232</v>
      </c>
      <c r="S435" s="4">
        <v>1</v>
      </c>
      <c r="T435" s="4">
        <v>422721</v>
      </c>
      <c r="U435" s="4">
        <v>4</v>
      </c>
      <c r="V435" s="4">
        <v>2</v>
      </c>
      <c r="W435" s="4">
        <v>2</v>
      </c>
      <c r="X435" s="4">
        <v>7</v>
      </c>
      <c r="Y435" s="4">
        <v>2</v>
      </c>
      <c r="Z435" s="4">
        <v>1</v>
      </c>
      <c r="AA435" s="4" t="s">
        <v>27</v>
      </c>
      <c r="AB435" s="4">
        <v>1</v>
      </c>
      <c r="AC435" s="9">
        <v>0</v>
      </c>
      <c r="AD435" s="11">
        <v>1</v>
      </c>
      <c r="AE435" s="17">
        <v>3</v>
      </c>
      <c r="AF435" s="9">
        <v>0</v>
      </c>
      <c r="AG435" s="11">
        <v>1</v>
      </c>
      <c r="AH435" s="9">
        <v>0</v>
      </c>
      <c r="AI435" s="9">
        <v>0</v>
      </c>
      <c r="AJ435" s="11">
        <v>1</v>
      </c>
      <c r="AK435" s="9">
        <v>0</v>
      </c>
      <c r="AL435" s="9">
        <v>0</v>
      </c>
      <c r="AM435" s="4">
        <v>4</v>
      </c>
      <c r="AN435" s="4" t="s">
        <v>27</v>
      </c>
      <c r="AO435" s="16">
        <v>1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</row>
    <row r="436" spans="1:47">
      <c r="A436" s="22"/>
      <c r="B436" s="20"/>
      <c r="C436" s="20"/>
      <c r="D436" s="14">
        <v>422721</v>
      </c>
      <c r="E436" s="14">
        <v>190475</v>
      </c>
      <c r="F436" s="14">
        <v>422720</v>
      </c>
      <c r="G436" s="14">
        <v>422722</v>
      </c>
      <c r="H436" s="14">
        <v>190474</v>
      </c>
      <c r="I436" s="14">
        <v>190476</v>
      </c>
      <c r="J436" s="14">
        <v>910539</v>
      </c>
      <c r="K436" s="14">
        <v>96170</v>
      </c>
      <c r="L436" s="14">
        <v>700</v>
      </c>
      <c r="M436" s="14">
        <v>70</v>
      </c>
      <c r="N436" s="14">
        <v>0</v>
      </c>
      <c r="O436" s="14">
        <v>6</v>
      </c>
      <c r="P436" s="14">
        <v>2</v>
      </c>
      <c r="Q436" s="1"/>
      <c r="R436" s="8">
        <v>232</v>
      </c>
      <c r="S436" s="4">
        <v>4</v>
      </c>
      <c r="T436" s="4">
        <v>190475</v>
      </c>
      <c r="U436" s="4">
        <v>1</v>
      </c>
      <c r="V436" s="4">
        <v>9</v>
      </c>
      <c r="W436" s="4">
        <v>0</v>
      </c>
      <c r="X436" s="4">
        <v>4</v>
      </c>
      <c r="Y436" s="4">
        <v>7</v>
      </c>
      <c r="Z436" s="4">
        <v>5</v>
      </c>
      <c r="AA436" s="4" t="s">
        <v>27</v>
      </c>
      <c r="AB436" s="4">
        <v>1</v>
      </c>
      <c r="AC436" s="11">
        <v>1</v>
      </c>
      <c r="AD436" s="11">
        <v>1</v>
      </c>
      <c r="AE436" s="9">
        <v>0</v>
      </c>
      <c r="AF436" s="9">
        <v>0</v>
      </c>
      <c r="AG436" s="11">
        <v>1</v>
      </c>
      <c r="AH436" s="11">
        <v>1</v>
      </c>
      <c r="AI436" s="9">
        <v>0</v>
      </c>
      <c r="AJ436" s="11">
        <v>1</v>
      </c>
      <c r="AK436" s="9">
        <v>0</v>
      </c>
      <c r="AL436" s="11">
        <v>1</v>
      </c>
      <c r="AM436" s="4">
        <v>6</v>
      </c>
      <c r="AN436" s="4" t="s">
        <v>27</v>
      </c>
      <c r="AO436" s="15">
        <v>0</v>
      </c>
      <c r="AP436" s="15">
        <v>0</v>
      </c>
      <c r="AQ436" s="15">
        <v>0</v>
      </c>
      <c r="AR436" s="16">
        <v>1</v>
      </c>
      <c r="AS436" s="15">
        <v>0</v>
      </c>
      <c r="AT436" s="15">
        <v>0</v>
      </c>
      <c r="AU436" s="15">
        <v>0</v>
      </c>
    </row>
    <row r="437" spans="1:47">
      <c r="A437" s="22"/>
      <c r="B437" s="19">
        <v>231</v>
      </c>
      <c r="C437" s="19">
        <v>20151202</v>
      </c>
      <c r="D437" s="7" t="s">
        <v>31</v>
      </c>
      <c r="E437" s="7" t="s">
        <v>33</v>
      </c>
      <c r="F437" s="7" t="s">
        <v>31</v>
      </c>
      <c r="G437" s="7" t="s">
        <v>31</v>
      </c>
      <c r="H437" s="7" t="s">
        <v>33</v>
      </c>
      <c r="I437" s="7" t="s">
        <v>33</v>
      </c>
      <c r="J437" s="7" t="s">
        <v>30</v>
      </c>
      <c r="K437" s="7" t="s">
        <v>30</v>
      </c>
      <c r="L437" s="7" t="s">
        <v>30</v>
      </c>
      <c r="M437" s="7" t="s">
        <v>30</v>
      </c>
      <c r="N437" s="7" t="s">
        <v>30</v>
      </c>
      <c r="O437" s="7" t="s">
        <v>30</v>
      </c>
      <c r="P437" s="7" t="s">
        <v>30</v>
      </c>
      <c r="Q437" s="1"/>
      <c r="R437" s="8">
        <v>231</v>
      </c>
      <c r="S437" s="4">
        <v>5</v>
      </c>
      <c r="T437" s="4">
        <v>944731</v>
      </c>
      <c r="U437" s="4">
        <v>9</v>
      </c>
      <c r="V437" s="4">
        <v>4</v>
      </c>
      <c r="W437" s="4">
        <v>4</v>
      </c>
      <c r="X437" s="4">
        <v>7</v>
      </c>
      <c r="Y437" s="4">
        <v>3</v>
      </c>
      <c r="Z437" s="4">
        <v>1</v>
      </c>
      <c r="AA437" s="4" t="s">
        <v>27</v>
      </c>
      <c r="AB437" s="4">
        <v>1</v>
      </c>
      <c r="AC437" s="9">
        <v>0</v>
      </c>
      <c r="AD437" s="11">
        <v>1</v>
      </c>
      <c r="AE437" s="9">
        <v>0</v>
      </c>
      <c r="AF437" s="11">
        <v>1</v>
      </c>
      <c r="AG437" s="10">
        <v>2</v>
      </c>
      <c r="AH437" s="9">
        <v>0</v>
      </c>
      <c r="AI437" s="9">
        <v>0</v>
      </c>
      <c r="AJ437" s="11">
        <v>1</v>
      </c>
      <c r="AK437" s="9">
        <v>0</v>
      </c>
      <c r="AL437" s="11">
        <v>1</v>
      </c>
      <c r="AM437" s="4">
        <v>5</v>
      </c>
      <c r="AN437" s="4" t="s">
        <v>27</v>
      </c>
      <c r="AO437" s="15">
        <v>0</v>
      </c>
      <c r="AP437" s="15">
        <v>0</v>
      </c>
      <c r="AQ437" s="15">
        <v>0</v>
      </c>
      <c r="AR437" s="15">
        <v>0</v>
      </c>
      <c r="AS437" s="16">
        <v>1</v>
      </c>
      <c r="AT437" s="15">
        <v>0</v>
      </c>
      <c r="AU437" s="15">
        <v>0</v>
      </c>
    </row>
    <row r="438" spans="1:47">
      <c r="A438" s="22"/>
      <c r="B438" s="20"/>
      <c r="C438" s="20"/>
      <c r="D438" s="14">
        <v>944731</v>
      </c>
      <c r="E438" s="14">
        <v>683829</v>
      </c>
      <c r="F438" s="14">
        <v>944730</v>
      </c>
      <c r="G438" s="14">
        <v>944732</v>
      </c>
      <c r="H438" s="14">
        <v>683828</v>
      </c>
      <c r="I438" s="14">
        <v>683830</v>
      </c>
      <c r="J438" s="14">
        <v>813773</v>
      </c>
      <c r="K438" s="14">
        <v>89170</v>
      </c>
      <c r="L438" s="14">
        <v>688</v>
      </c>
      <c r="M438" s="14">
        <v>40</v>
      </c>
      <c r="N438" s="14">
        <v>71</v>
      </c>
      <c r="O438" s="14">
        <v>6</v>
      </c>
      <c r="P438" s="14">
        <v>7</v>
      </c>
      <c r="Q438" s="1"/>
      <c r="R438" s="8">
        <v>231</v>
      </c>
      <c r="S438" s="4">
        <v>2</v>
      </c>
      <c r="T438" s="4">
        <v>683829</v>
      </c>
      <c r="U438" s="4">
        <v>6</v>
      </c>
      <c r="V438" s="4">
        <v>8</v>
      </c>
      <c r="W438" s="4">
        <v>3</v>
      </c>
      <c r="X438" s="4">
        <v>8</v>
      </c>
      <c r="Y438" s="4">
        <v>2</v>
      </c>
      <c r="Z438" s="4">
        <v>9</v>
      </c>
      <c r="AA438" s="4" t="s">
        <v>27</v>
      </c>
      <c r="AB438" s="4">
        <v>1</v>
      </c>
      <c r="AC438" s="9">
        <v>0</v>
      </c>
      <c r="AD438" s="9">
        <v>0</v>
      </c>
      <c r="AE438" s="11">
        <v>1</v>
      </c>
      <c r="AF438" s="11">
        <v>1</v>
      </c>
      <c r="AG438" s="9">
        <v>0</v>
      </c>
      <c r="AH438" s="9">
        <v>0</v>
      </c>
      <c r="AI438" s="11">
        <v>1</v>
      </c>
      <c r="AJ438" s="9">
        <v>0</v>
      </c>
      <c r="AK438" s="10">
        <v>2</v>
      </c>
      <c r="AL438" s="11">
        <v>1</v>
      </c>
      <c r="AM438" s="4">
        <v>5</v>
      </c>
      <c r="AN438" s="4" t="s">
        <v>27</v>
      </c>
      <c r="AO438" s="15">
        <v>0</v>
      </c>
      <c r="AP438" s="16">
        <v>1</v>
      </c>
      <c r="AQ438" s="15">
        <v>0</v>
      </c>
      <c r="AR438" s="15">
        <v>0</v>
      </c>
      <c r="AS438" s="15">
        <v>0</v>
      </c>
      <c r="AT438" s="15">
        <v>0</v>
      </c>
      <c r="AU438" s="15">
        <v>0</v>
      </c>
    </row>
    <row r="439" spans="1:47">
      <c r="A439" s="22"/>
      <c r="B439" s="19">
        <v>230</v>
      </c>
      <c r="C439" s="19">
        <v>20151125</v>
      </c>
      <c r="D439" s="7" t="s">
        <v>34</v>
      </c>
      <c r="E439" s="7" t="s">
        <v>32</v>
      </c>
      <c r="F439" s="7" t="s">
        <v>34</v>
      </c>
      <c r="G439" s="7" t="s">
        <v>34</v>
      </c>
      <c r="H439" s="7" t="s">
        <v>32</v>
      </c>
      <c r="I439" s="7" t="s">
        <v>32</v>
      </c>
      <c r="J439" s="7" t="s">
        <v>30</v>
      </c>
      <c r="K439" s="7" t="s">
        <v>30</v>
      </c>
      <c r="L439" s="7" t="s">
        <v>30</v>
      </c>
      <c r="M439" s="7" t="s">
        <v>30</v>
      </c>
      <c r="N439" s="7" t="s">
        <v>30</v>
      </c>
      <c r="O439" s="7" t="s">
        <v>30</v>
      </c>
      <c r="P439" s="7" t="s">
        <v>30</v>
      </c>
      <c r="Q439" s="1"/>
      <c r="R439" s="8">
        <v>230</v>
      </c>
      <c r="S439" s="4">
        <v>1</v>
      </c>
      <c r="T439" s="4">
        <v>963619</v>
      </c>
      <c r="U439" s="4">
        <v>9</v>
      </c>
      <c r="V439" s="4">
        <v>6</v>
      </c>
      <c r="W439" s="4">
        <v>3</v>
      </c>
      <c r="X439" s="4">
        <v>6</v>
      </c>
      <c r="Y439" s="4">
        <v>1</v>
      </c>
      <c r="Z439" s="4">
        <v>9</v>
      </c>
      <c r="AA439" s="4" t="s">
        <v>27</v>
      </c>
      <c r="AB439" s="4">
        <v>1</v>
      </c>
      <c r="AC439" s="9">
        <v>0</v>
      </c>
      <c r="AD439" s="11">
        <v>1</v>
      </c>
      <c r="AE439" s="9">
        <v>0</v>
      </c>
      <c r="AF439" s="11">
        <v>1</v>
      </c>
      <c r="AG439" s="9">
        <v>0</v>
      </c>
      <c r="AH439" s="9">
        <v>0</v>
      </c>
      <c r="AI439" s="10">
        <v>2</v>
      </c>
      <c r="AJ439" s="9">
        <v>0</v>
      </c>
      <c r="AK439" s="9">
        <v>0</v>
      </c>
      <c r="AL439" s="10">
        <v>2</v>
      </c>
      <c r="AM439" s="4">
        <v>4</v>
      </c>
      <c r="AN439" s="4" t="s">
        <v>27</v>
      </c>
      <c r="AO439" s="16">
        <v>1</v>
      </c>
      <c r="AP439" s="15">
        <v>0</v>
      </c>
      <c r="AQ439" s="15">
        <v>0</v>
      </c>
      <c r="AR439" s="15">
        <v>0</v>
      </c>
      <c r="AS439" s="15">
        <v>0</v>
      </c>
      <c r="AT439" s="15">
        <v>0</v>
      </c>
      <c r="AU439" s="15">
        <v>0</v>
      </c>
    </row>
    <row r="440" spans="1:47">
      <c r="A440" s="22"/>
      <c r="B440" s="20"/>
      <c r="C440" s="20"/>
      <c r="D440" s="14">
        <v>963619</v>
      </c>
      <c r="E440" s="14">
        <v>914821</v>
      </c>
      <c r="F440" s="14">
        <v>963618</v>
      </c>
      <c r="G440" s="14">
        <v>963620</v>
      </c>
      <c r="H440" s="14">
        <v>914820</v>
      </c>
      <c r="I440" s="14">
        <v>914822</v>
      </c>
      <c r="J440" s="14">
        <v>895475</v>
      </c>
      <c r="K440" s="14">
        <v>33574</v>
      </c>
      <c r="L440" s="14">
        <v>953</v>
      </c>
      <c r="M440" s="14">
        <v>93</v>
      </c>
      <c r="N440" s="14">
        <v>79</v>
      </c>
      <c r="O440" s="14">
        <v>4</v>
      </c>
      <c r="P440" s="14">
        <v>3</v>
      </c>
      <c r="Q440" s="1"/>
      <c r="R440" s="8">
        <v>230</v>
      </c>
      <c r="S440" s="4">
        <v>4</v>
      </c>
      <c r="T440" s="4">
        <v>914821</v>
      </c>
      <c r="U440" s="4">
        <v>9</v>
      </c>
      <c r="V440" s="4">
        <v>1</v>
      </c>
      <c r="W440" s="4">
        <v>4</v>
      </c>
      <c r="X440" s="4">
        <v>8</v>
      </c>
      <c r="Y440" s="4">
        <v>2</v>
      </c>
      <c r="Z440" s="4">
        <v>1</v>
      </c>
      <c r="AA440" s="4" t="s">
        <v>27</v>
      </c>
      <c r="AB440" s="4">
        <v>1</v>
      </c>
      <c r="AC440" s="9">
        <v>0</v>
      </c>
      <c r="AD440" s="10">
        <v>2</v>
      </c>
      <c r="AE440" s="11">
        <v>1</v>
      </c>
      <c r="AF440" s="9">
        <v>0</v>
      </c>
      <c r="AG440" s="11">
        <v>1</v>
      </c>
      <c r="AH440" s="9">
        <v>0</v>
      </c>
      <c r="AI440" s="9">
        <v>0</v>
      </c>
      <c r="AJ440" s="9">
        <v>0</v>
      </c>
      <c r="AK440" s="11">
        <v>1</v>
      </c>
      <c r="AL440" s="11">
        <v>1</v>
      </c>
      <c r="AM440" s="4">
        <v>5</v>
      </c>
      <c r="AN440" s="4" t="s">
        <v>27</v>
      </c>
      <c r="AO440" s="15">
        <v>0</v>
      </c>
      <c r="AP440" s="15">
        <v>0</v>
      </c>
      <c r="AQ440" s="15">
        <v>0</v>
      </c>
      <c r="AR440" s="16">
        <v>1</v>
      </c>
      <c r="AS440" s="15">
        <v>0</v>
      </c>
      <c r="AT440" s="15">
        <v>0</v>
      </c>
      <c r="AU440" s="15">
        <v>0</v>
      </c>
    </row>
    <row r="441" spans="1:47">
      <c r="A441" s="22"/>
      <c r="B441" s="19">
        <v>229</v>
      </c>
      <c r="C441" s="19">
        <v>20151118</v>
      </c>
      <c r="D441" s="7" t="s">
        <v>29</v>
      </c>
      <c r="E441" s="7" t="s">
        <v>31</v>
      </c>
      <c r="F441" s="7" t="s">
        <v>29</v>
      </c>
      <c r="G441" s="7" t="s">
        <v>29</v>
      </c>
      <c r="H441" s="7" t="s">
        <v>31</v>
      </c>
      <c r="I441" s="7" t="s">
        <v>31</v>
      </c>
      <c r="J441" s="7" t="s">
        <v>30</v>
      </c>
      <c r="K441" s="7" t="s">
        <v>30</v>
      </c>
      <c r="L441" s="7" t="s">
        <v>30</v>
      </c>
      <c r="M441" s="7" t="s">
        <v>30</v>
      </c>
      <c r="N441" s="7" t="s">
        <v>30</v>
      </c>
      <c r="O441" s="7" t="s">
        <v>30</v>
      </c>
      <c r="P441" s="7" t="s">
        <v>30</v>
      </c>
      <c r="Q441" s="1"/>
      <c r="R441" s="8">
        <v>229</v>
      </c>
      <c r="S441" s="4">
        <v>6</v>
      </c>
      <c r="T441" s="4">
        <v>347159</v>
      </c>
      <c r="U441" s="4">
        <v>3</v>
      </c>
      <c r="V441" s="4">
        <v>4</v>
      </c>
      <c r="W441" s="4">
        <v>7</v>
      </c>
      <c r="X441" s="4">
        <v>1</v>
      </c>
      <c r="Y441" s="4">
        <v>5</v>
      </c>
      <c r="Z441" s="4">
        <v>9</v>
      </c>
      <c r="AA441" s="4" t="s">
        <v>27</v>
      </c>
      <c r="AB441" s="4">
        <v>1</v>
      </c>
      <c r="AC441" s="9">
        <v>0</v>
      </c>
      <c r="AD441" s="11">
        <v>1</v>
      </c>
      <c r="AE441" s="9">
        <v>0</v>
      </c>
      <c r="AF441" s="11">
        <v>1</v>
      </c>
      <c r="AG441" s="11">
        <v>1</v>
      </c>
      <c r="AH441" s="11">
        <v>1</v>
      </c>
      <c r="AI441" s="9">
        <v>0</v>
      </c>
      <c r="AJ441" s="11">
        <v>1</v>
      </c>
      <c r="AK441" s="9">
        <v>0</v>
      </c>
      <c r="AL441" s="11">
        <v>1</v>
      </c>
      <c r="AM441" s="4">
        <v>6</v>
      </c>
      <c r="AN441" s="4" t="s">
        <v>27</v>
      </c>
      <c r="AO441" s="15">
        <v>0</v>
      </c>
      <c r="AP441" s="15">
        <v>0</v>
      </c>
      <c r="AQ441" s="15">
        <v>0</v>
      </c>
      <c r="AR441" s="15">
        <v>0</v>
      </c>
      <c r="AS441" s="15">
        <v>0</v>
      </c>
      <c r="AT441" s="16">
        <v>1</v>
      </c>
      <c r="AU441" s="15">
        <v>0</v>
      </c>
    </row>
    <row r="442" spans="1:47">
      <c r="A442" s="22"/>
      <c r="B442" s="20"/>
      <c r="C442" s="20"/>
      <c r="D442" s="14">
        <v>347159</v>
      </c>
      <c r="E442" s="14">
        <v>549704</v>
      </c>
      <c r="F442" s="14">
        <v>347158</v>
      </c>
      <c r="G442" s="14">
        <v>347160</v>
      </c>
      <c r="H442" s="14">
        <v>549703</v>
      </c>
      <c r="I442" s="14">
        <v>549705</v>
      </c>
      <c r="J442" s="14">
        <v>770580</v>
      </c>
      <c r="K442" s="14">
        <v>32566</v>
      </c>
      <c r="L442" s="14">
        <v>541</v>
      </c>
      <c r="M442" s="14">
        <v>56</v>
      </c>
      <c r="N442" s="14">
        <v>77</v>
      </c>
      <c r="O442" s="14">
        <v>8</v>
      </c>
      <c r="P442" s="14">
        <v>5</v>
      </c>
      <c r="Q442" s="1"/>
      <c r="R442" s="8">
        <v>229</v>
      </c>
      <c r="S442" s="4">
        <v>5</v>
      </c>
      <c r="T442" s="4">
        <v>549704</v>
      </c>
      <c r="U442" s="4">
        <v>5</v>
      </c>
      <c r="V442" s="4">
        <v>4</v>
      </c>
      <c r="W442" s="4">
        <v>9</v>
      </c>
      <c r="X442" s="4">
        <v>7</v>
      </c>
      <c r="Y442" s="4">
        <v>0</v>
      </c>
      <c r="Z442" s="4">
        <v>4</v>
      </c>
      <c r="AA442" s="4" t="s">
        <v>27</v>
      </c>
      <c r="AB442" s="4">
        <v>1</v>
      </c>
      <c r="AC442" s="11">
        <v>1</v>
      </c>
      <c r="AD442" s="9">
        <v>0</v>
      </c>
      <c r="AE442" s="9">
        <v>0</v>
      </c>
      <c r="AF442" s="9">
        <v>0</v>
      </c>
      <c r="AG442" s="10">
        <v>2</v>
      </c>
      <c r="AH442" s="11">
        <v>1</v>
      </c>
      <c r="AI442" s="9">
        <v>0</v>
      </c>
      <c r="AJ442" s="11">
        <v>1</v>
      </c>
      <c r="AK442" s="9">
        <v>0</v>
      </c>
      <c r="AL442" s="11">
        <v>1</v>
      </c>
      <c r="AM442" s="4">
        <v>5</v>
      </c>
      <c r="AN442" s="4" t="s">
        <v>27</v>
      </c>
      <c r="AO442" s="15">
        <v>0</v>
      </c>
      <c r="AP442" s="15">
        <v>0</v>
      </c>
      <c r="AQ442" s="15">
        <v>0</v>
      </c>
      <c r="AR442" s="15">
        <v>0</v>
      </c>
      <c r="AS442" s="16">
        <v>1</v>
      </c>
      <c r="AT442" s="15">
        <v>0</v>
      </c>
      <c r="AU442" s="15">
        <v>0</v>
      </c>
    </row>
    <row r="443" spans="1:47">
      <c r="A443" s="22"/>
      <c r="B443" s="19">
        <v>228</v>
      </c>
      <c r="C443" s="19">
        <v>20151111</v>
      </c>
      <c r="D443" s="7" t="s">
        <v>33</v>
      </c>
      <c r="E443" s="7" t="s">
        <v>29</v>
      </c>
      <c r="F443" s="7" t="s">
        <v>33</v>
      </c>
      <c r="G443" s="7" t="s">
        <v>33</v>
      </c>
      <c r="H443" s="7" t="s">
        <v>29</v>
      </c>
      <c r="I443" s="7" t="s">
        <v>29</v>
      </c>
      <c r="J443" s="7" t="s">
        <v>30</v>
      </c>
      <c r="K443" s="7" t="s">
        <v>30</v>
      </c>
      <c r="L443" s="7" t="s">
        <v>30</v>
      </c>
      <c r="M443" s="7" t="s">
        <v>30</v>
      </c>
      <c r="N443" s="7" t="s">
        <v>30</v>
      </c>
      <c r="O443" s="7" t="s">
        <v>30</v>
      </c>
      <c r="P443" s="7" t="s">
        <v>30</v>
      </c>
      <c r="Q443" s="1"/>
      <c r="R443" s="8">
        <v>228</v>
      </c>
      <c r="S443" s="4">
        <v>2</v>
      </c>
      <c r="T443" s="4">
        <v>838869</v>
      </c>
      <c r="U443" s="4">
        <v>8</v>
      </c>
      <c r="V443" s="4">
        <v>3</v>
      </c>
      <c r="W443" s="4">
        <v>8</v>
      </c>
      <c r="X443" s="4">
        <v>8</v>
      </c>
      <c r="Y443" s="4">
        <v>6</v>
      </c>
      <c r="Z443" s="4">
        <v>9</v>
      </c>
      <c r="AA443" s="4" t="s">
        <v>27</v>
      </c>
      <c r="AB443" s="4">
        <v>1</v>
      </c>
      <c r="AC443" s="9">
        <v>0</v>
      </c>
      <c r="AD443" s="9">
        <v>0</v>
      </c>
      <c r="AE443" s="9">
        <v>0</v>
      </c>
      <c r="AF443" s="11">
        <v>1</v>
      </c>
      <c r="AG443" s="9">
        <v>0</v>
      </c>
      <c r="AH443" s="9">
        <v>0</v>
      </c>
      <c r="AI443" s="11">
        <v>1</v>
      </c>
      <c r="AJ443" s="9">
        <v>0</v>
      </c>
      <c r="AK443" s="17">
        <v>3</v>
      </c>
      <c r="AL443" s="11">
        <v>1</v>
      </c>
      <c r="AM443" s="4">
        <v>4</v>
      </c>
      <c r="AN443" s="4" t="s">
        <v>27</v>
      </c>
      <c r="AO443" s="15">
        <v>0</v>
      </c>
      <c r="AP443" s="16">
        <v>1</v>
      </c>
      <c r="AQ443" s="15">
        <v>0</v>
      </c>
      <c r="AR443" s="15">
        <v>0</v>
      </c>
      <c r="AS443" s="15">
        <v>0</v>
      </c>
      <c r="AT443" s="15">
        <v>0</v>
      </c>
      <c r="AU443" s="15">
        <v>0</v>
      </c>
    </row>
    <row r="444" spans="1:47">
      <c r="A444" s="22"/>
      <c r="B444" s="20"/>
      <c r="C444" s="20"/>
      <c r="D444" s="14">
        <v>838869</v>
      </c>
      <c r="E444" s="14">
        <v>707059</v>
      </c>
      <c r="F444" s="14">
        <v>838868</v>
      </c>
      <c r="G444" s="14">
        <v>838870</v>
      </c>
      <c r="H444" s="14">
        <v>707058</v>
      </c>
      <c r="I444" s="14">
        <v>707060</v>
      </c>
      <c r="J444" s="14">
        <v>261247</v>
      </c>
      <c r="K444" s="14">
        <v>51659</v>
      </c>
      <c r="L444" s="14">
        <v>69</v>
      </c>
      <c r="M444" s="14">
        <v>95</v>
      </c>
      <c r="N444" s="14">
        <v>61</v>
      </c>
      <c r="O444" s="14">
        <v>1</v>
      </c>
      <c r="P444" s="14">
        <v>4</v>
      </c>
      <c r="Q444" s="1"/>
      <c r="R444" s="8">
        <v>228</v>
      </c>
      <c r="S444" s="4">
        <v>6</v>
      </c>
      <c r="T444" s="4">
        <v>707059</v>
      </c>
      <c r="U444" s="4">
        <v>7</v>
      </c>
      <c r="V444" s="4">
        <v>0</v>
      </c>
      <c r="W444" s="4">
        <v>7</v>
      </c>
      <c r="X444" s="4">
        <v>0</v>
      </c>
      <c r="Y444" s="4">
        <v>5</v>
      </c>
      <c r="Z444" s="4">
        <v>9</v>
      </c>
      <c r="AA444" s="4" t="s">
        <v>27</v>
      </c>
      <c r="AB444" s="4">
        <v>1</v>
      </c>
      <c r="AC444" s="10">
        <v>2</v>
      </c>
      <c r="AD444" s="9">
        <v>0</v>
      </c>
      <c r="AE444" s="9">
        <v>0</v>
      </c>
      <c r="AF444" s="9">
        <v>0</v>
      </c>
      <c r="AG444" s="9">
        <v>0</v>
      </c>
      <c r="AH444" s="11">
        <v>1</v>
      </c>
      <c r="AI444" s="9">
        <v>0</v>
      </c>
      <c r="AJ444" s="10">
        <v>2</v>
      </c>
      <c r="AK444" s="9">
        <v>0</v>
      </c>
      <c r="AL444" s="11">
        <v>1</v>
      </c>
      <c r="AM444" s="4">
        <v>4</v>
      </c>
      <c r="AN444" s="4" t="s">
        <v>27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6">
        <v>1</v>
      </c>
      <c r="AU444" s="15">
        <v>0</v>
      </c>
    </row>
    <row r="445" spans="1:47">
      <c r="A445" s="22"/>
      <c r="B445" s="19">
        <v>227</v>
      </c>
      <c r="C445" s="19">
        <v>20151104</v>
      </c>
      <c r="D445" s="7" t="s">
        <v>35</v>
      </c>
      <c r="E445" s="7" t="s">
        <v>34</v>
      </c>
      <c r="F445" s="7" t="s">
        <v>35</v>
      </c>
      <c r="G445" s="7" t="s">
        <v>35</v>
      </c>
      <c r="H445" s="7" t="s">
        <v>34</v>
      </c>
      <c r="I445" s="7" t="s">
        <v>34</v>
      </c>
      <c r="J445" s="7" t="s">
        <v>30</v>
      </c>
      <c r="K445" s="7" t="s">
        <v>30</v>
      </c>
      <c r="L445" s="7" t="s">
        <v>30</v>
      </c>
      <c r="M445" s="7" t="s">
        <v>30</v>
      </c>
      <c r="N445" s="7" t="s">
        <v>30</v>
      </c>
      <c r="O445" s="7" t="s">
        <v>30</v>
      </c>
      <c r="P445" s="7" t="s">
        <v>30</v>
      </c>
      <c r="Q445" s="1"/>
      <c r="R445" s="8">
        <v>227</v>
      </c>
      <c r="S445" s="4">
        <v>7</v>
      </c>
      <c r="T445" s="4">
        <v>404402</v>
      </c>
      <c r="U445" s="4">
        <v>4</v>
      </c>
      <c r="V445" s="4">
        <v>0</v>
      </c>
      <c r="W445" s="4">
        <v>4</v>
      </c>
      <c r="X445" s="4">
        <v>4</v>
      </c>
      <c r="Y445" s="4">
        <v>0</v>
      </c>
      <c r="Z445" s="4">
        <v>2</v>
      </c>
      <c r="AA445" s="4" t="s">
        <v>27</v>
      </c>
      <c r="AB445" s="4">
        <v>1</v>
      </c>
      <c r="AC445" s="10">
        <v>2</v>
      </c>
      <c r="AD445" s="9">
        <v>0</v>
      </c>
      <c r="AE445" s="11">
        <v>1</v>
      </c>
      <c r="AF445" s="9">
        <v>0</v>
      </c>
      <c r="AG445" s="17">
        <v>3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4">
        <v>3</v>
      </c>
      <c r="AN445" s="4" t="s">
        <v>27</v>
      </c>
      <c r="AO445" s="15">
        <v>0</v>
      </c>
      <c r="AP445" s="15">
        <v>0</v>
      </c>
      <c r="AQ445" s="15">
        <v>0</v>
      </c>
      <c r="AR445" s="15">
        <v>0</v>
      </c>
      <c r="AS445" s="15">
        <v>0</v>
      </c>
      <c r="AT445" s="15">
        <v>0</v>
      </c>
      <c r="AU445" s="16">
        <v>1</v>
      </c>
    </row>
    <row r="446" spans="1:47">
      <c r="A446" s="22"/>
      <c r="B446" s="20"/>
      <c r="C446" s="20"/>
      <c r="D446" s="14">
        <v>404402</v>
      </c>
      <c r="E446" s="14">
        <v>648591</v>
      </c>
      <c r="F446" s="14">
        <v>404401</v>
      </c>
      <c r="G446" s="14">
        <v>404403</v>
      </c>
      <c r="H446" s="14">
        <v>648590</v>
      </c>
      <c r="I446" s="14">
        <v>648592</v>
      </c>
      <c r="J446" s="14">
        <v>953275</v>
      </c>
      <c r="K446" s="14">
        <v>14585</v>
      </c>
      <c r="L446" s="14">
        <v>803</v>
      </c>
      <c r="M446" s="14">
        <v>20</v>
      </c>
      <c r="N446" s="14">
        <v>43</v>
      </c>
      <c r="O446" s="14">
        <v>1</v>
      </c>
      <c r="P446" s="14">
        <v>8</v>
      </c>
      <c r="Q446" s="1"/>
      <c r="R446" s="8">
        <v>227</v>
      </c>
      <c r="S446" s="4">
        <v>1</v>
      </c>
      <c r="T446" s="4">
        <v>648591</v>
      </c>
      <c r="U446" s="4">
        <v>6</v>
      </c>
      <c r="V446" s="4">
        <v>4</v>
      </c>
      <c r="W446" s="4">
        <v>8</v>
      </c>
      <c r="X446" s="4">
        <v>5</v>
      </c>
      <c r="Y446" s="4">
        <v>9</v>
      </c>
      <c r="Z446" s="4">
        <v>1</v>
      </c>
      <c r="AA446" s="4" t="s">
        <v>27</v>
      </c>
      <c r="AB446" s="4">
        <v>1</v>
      </c>
      <c r="AC446" s="9">
        <v>0</v>
      </c>
      <c r="AD446" s="11">
        <v>1</v>
      </c>
      <c r="AE446" s="9">
        <v>0</v>
      </c>
      <c r="AF446" s="9">
        <v>0</v>
      </c>
      <c r="AG446" s="11">
        <v>1</v>
      </c>
      <c r="AH446" s="11">
        <v>1</v>
      </c>
      <c r="AI446" s="11">
        <v>1</v>
      </c>
      <c r="AJ446" s="9">
        <v>0</v>
      </c>
      <c r="AK446" s="11">
        <v>1</v>
      </c>
      <c r="AL446" s="11">
        <v>1</v>
      </c>
      <c r="AM446" s="4">
        <v>6</v>
      </c>
      <c r="AN446" s="4" t="s">
        <v>27</v>
      </c>
      <c r="AO446" s="16">
        <v>1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</row>
    <row r="447" spans="1:47">
      <c r="A447" s="22"/>
      <c r="B447" s="19">
        <v>226</v>
      </c>
      <c r="C447" s="19">
        <v>20151028</v>
      </c>
      <c r="D447" s="7" t="s">
        <v>28</v>
      </c>
      <c r="E447" s="7" t="s">
        <v>35</v>
      </c>
      <c r="F447" s="7" t="s">
        <v>28</v>
      </c>
      <c r="G447" s="7" t="s">
        <v>28</v>
      </c>
      <c r="H447" s="7" t="s">
        <v>35</v>
      </c>
      <c r="I447" s="7" t="s">
        <v>35</v>
      </c>
      <c r="J447" s="7" t="s">
        <v>30</v>
      </c>
      <c r="K447" s="7" t="s">
        <v>30</v>
      </c>
      <c r="L447" s="7" t="s">
        <v>30</v>
      </c>
      <c r="M447" s="7" t="s">
        <v>30</v>
      </c>
      <c r="N447" s="7" t="s">
        <v>30</v>
      </c>
      <c r="O447" s="7" t="s">
        <v>30</v>
      </c>
      <c r="P447" s="7" t="s">
        <v>30</v>
      </c>
      <c r="Q447" s="1"/>
      <c r="R447" s="8">
        <v>226</v>
      </c>
      <c r="S447" s="4">
        <v>3</v>
      </c>
      <c r="T447" s="4">
        <v>371768</v>
      </c>
      <c r="U447" s="4">
        <v>3</v>
      </c>
      <c r="V447" s="4">
        <v>7</v>
      </c>
      <c r="W447" s="4">
        <v>1</v>
      </c>
      <c r="X447" s="4">
        <v>7</v>
      </c>
      <c r="Y447" s="4">
        <v>6</v>
      </c>
      <c r="Z447" s="4">
        <v>8</v>
      </c>
      <c r="AA447" s="4" t="s">
        <v>27</v>
      </c>
      <c r="AB447" s="4">
        <v>1</v>
      </c>
      <c r="AC447" s="9">
        <v>0</v>
      </c>
      <c r="AD447" s="11">
        <v>1</v>
      </c>
      <c r="AE447" s="9">
        <v>0</v>
      </c>
      <c r="AF447" s="11">
        <v>1</v>
      </c>
      <c r="AG447" s="9">
        <v>0</v>
      </c>
      <c r="AH447" s="9">
        <v>0</v>
      </c>
      <c r="AI447" s="11">
        <v>1</v>
      </c>
      <c r="AJ447" s="10">
        <v>2</v>
      </c>
      <c r="AK447" s="11">
        <v>1</v>
      </c>
      <c r="AL447" s="9">
        <v>0</v>
      </c>
      <c r="AM447" s="4">
        <v>5</v>
      </c>
      <c r="AN447" s="4" t="s">
        <v>27</v>
      </c>
      <c r="AO447" s="15">
        <v>0</v>
      </c>
      <c r="AP447" s="15">
        <v>0</v>
      </c>
      <c r="AQ447" s="16">
        <v>1</v>
      </c>
      <c r="AR447" s="15">
        <v>0</v>
      </c>
      <c r="AS447" s="15">
        <v>0</v>
      </c>
      <c r="AT447" s="15">
        <v>0</v>
      </c>
      <c r="AU447" s="15">
        <v>0</v>
      </c>
    </row>
    <row r="448" spans="1:47">
      <c r="A448" s="22"/>
      <c r="B448" s="20"/>
      <c r="C448" s="20"/>
      <c r="D448" s="14">
        <v>371768</v>
      </c>
      <c r="E448" s="14">
        <v>139068</v>
      </c>
      <c r="F448" s="14">
        <v>371767</v>
      </c>
      <c r="G448" s="14">
        <v>371769</v>
      </c>
      <c r="H448" s="14">
        <v>139067</v>
      </c>
      <c r="I448" s="14">
        <v>139069</v>
      </c>
      <c r="J448" s="14">
        <v>563699</v>
      </c>
      <c r="K448" s="14">
        <v>93231</v>
      </c>
      <c r="L448" s="14">
        <v>975</v>
      </c>
      <c r="M448" s="14">
        <v>80</v>
      </c>
      <c r="N448" s="14">
        <v>33</v>
      </c>
      <c r="O448" s="14">
        <v>3</v>
      </c>
      <c r="P448" s="14">
        <v>2</v>
      </c>
      <c r="Q448" s="1"/>
      <c r="R448" s="8">
        <v>226</v>
      </c>
      <c r="S448" s="4">
        <v>7</v>
      </c>
      <c r="T448" s="4">
        <v>139068</v>
      </c>
      <c r="U448" s="4">
        <v>1</v>
      </c>
      <c r="V448" s="4">
        <v>3</v>
      </c>
      <c r="W448" s="4">
        <v>9</v>
      </c>
      <c r="X448" s="4">
        <v>0</v>
      </c>
      <c r="Y448" s="4">
        <v>6</v>
      </c>
      <c r="Z448" s="4">
        <v>8</v>
      </c>
      <c r="AA448" s="4" t="s">
        <v>27</v>
      </c>
      <c r="AB448" s="4">
        <v>1</v>
      </c>
      <c r="AC448" s="11">
        <v>1</v>
      </c>
      <c r="AD448" s="11">
        <v>1</v>
      </c>
      <c r="AE448" s="9">
        <v>0</v>
      </c>
      <c r="AF448" s="11">
        <v>1</v>
      </c>
      <c r="AG448" s="9">
        <v>0</v>
      </c>
      <c r="AH448" s="9">
        <v>0</v>
      </c>
      <c r="AI448" s="11">
        <v>1</v>
      </c>
      <c r="AJ448" s="9">
        <v>0</v>
      </c>
      <c r="AK448" s="11">
        <v>1</v>
      </c>
      <c r="AL448" s="11">
        <v>1</v>
      </c>
      <c r="AM448" s="4">
        <v>6</v>
      </c>
      <c r="AN448" s="4" t="s">
        <v>27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6">
        <v>1</v>
      </c>
    </row>
    <row r="449" spans="1:47">
      <c r="A449" s="22"/>
      <c r="B449" s="19">
        <v>225</v>
      </c>
      <c r="C449" s="19">
        <v>20151021</v>
      </c>
      <c r="D449" s="7" t="s">
        <v>29</v>
      </c>
      <c r="E449" s="7" t="s">
        <v>32</v>
      </c>
      <c r="F449" s="7" t="s">
        <v>29</v>
      </c>
      <c r="G449" s="7" t="s">
        <v>29</v>
      </c>
      <c r="H449" s="7" t="s">
        <v>32</v>
      </c>
      <c r="I449" s="7" t="s">
        <v>32</v>
      </c>
      <c r="J449" s="7" t="s">
        <v>30</v>
      </c>
      <c r="K449" s="7" t="s">
        <v>30</v>
      </c>
      <c r="L449" s="7" t="s">
        <v>30</v>
      </c>
      <c r="M449" s="7" t="s">
        <v>30</v>
      </c>
      <c r="N449" s="7" t="s">
        <v>30</v>
      </c>
      <c r="O449" s="7" t="s">
        <v>30</v>
      </c>
      <c r="P449" s="7" t="s">
        <v>30</v>
      </c>
      <c r="Q449" s="1"/>
      <c r="R449" s="8">
        <v>225</v>
      </c>
      <c r="S449" s="4">
        <v>6</v>
      </c>
      <c r="T449" s="4">
        <v>649470</v>
      </c>
      <c r="U449" s="4">
        <v>6</v>
      </c>
      <c r="V449" s="4">
        <v>4</v>
      </c>
      <c r="W449" s="4">
        <v>9</v>
      </c>
      <c r="X449" s="4">
        <v>4</v>
      </c>
      <c r="Y449" s="4">
        <v>7</v>
      </c>
      <c r="Z449" s="4">
        <v>0</v>
      </c>
      <c r="AA449" s="4" t="s">
        <v>27</v>
      </c>
      <c r="AB449" s="4">
        <v>1</v>
      </c>
      <c r="AC449" s="11">
        <v>1</v>
      </c>
      <c r="AD449" s="9">
        <v>0</v>
      </c>
      <c r="AE449" s="9">
        <v>0</v>
      </c>
      <c r="AF449" s="9">
        <v>0</v>
      </c>
      <c r="AG449" s="10">
        <v>2</v>
      </c>
      <c r="AH449" s="9">
        <v>0</v>
      </c>
      <c r="AI449" s="11">
        <v>1</v>
      </c>
      <c r="AJ449" s="11">
        <v>1</v>
      </c>
      <c r="AK449" s="9">
        <v>0</v>
      </c>
      <c r="AL449" s="11">
        <v>1</v>
      </c>
      <c r="AM449" s="4">
        <v>5</v>
      </c>
      <c r="AN449" s="4" t="s">
        <v>27</v>
      </c>
      <c r="AO449" s="15">
        <v>0</v>
      </c>
      <c r="AP449" s="15">
        <v>0</v>
      </c>
      <c r="AQ449" s="15">
        <v>0</v>
      </c>
      <c r="AR449" s="15">
        <v>0</v>
      </c>
      <c r="AS449" s="15">
        <v>0</v>
      </c>
      <c r="AT449" s="16">
        <v>1</v>
      </c>
      <c r="AU449" s="15">
        <v>0</v>
      </c>
    </row>
    <row r="450" spans="1:47">
      <c r="A450" s="22"/>
      <c r="B450" s="20"/>
      <c r="C450" s="20"/>
      <c r="D450" s="14">
        <v>649470</v>
      </c>
      <c r="E450" s="14">
        <v>599678</v>
      </c>
      <c r="F450" s="14">
        <v>649469</v>
      </c>
      <c r="G450" s="14">
        <v>649471</v>
      </c>
      <c r="H450" s="14">
        <v>599677</v>
      </c>
      <c r="I450" s="14">
        <v>599679</v>
      </c>
      <c r="J450" s="14">
        <v>521100</v>
      </c>
      <c r="K450" s="14">
        <v>66165</v>
      </c>
      <c r="L450" s="14">
        <v>351</v>
      </c>
      <c r="M450" s="14">
        <v>81</v>
      </c>
      <c r="N450" s="14">
        <v>4</v>
      </c>
      <c r="O450" s="14">
        <v>8</v>
      </c>
      <c r="P450" s="14">
        <v>2</v>
      </c>
      <c r="Q450" s="1"/>
      <c r="R450" s="8">
        <v>225</v>
      </c>
      <c r="S450" s="4">
        <v>4</v>
      </c>
      <c r="T450" s="4">
        <v>599678</v>
      </c>
      <c r="U450" s="4">
        <v>5</v>
      </c>
      <c r="V450" s="4">
        <v>9</v>
      </c>
      <c r="W450" s="4">
        <v>9</v>
      </c>
      <c r="X450" s="4">
        <v>6</v>
      </c>
      <c r="Y450" s="4">
        <v>7</v>
      </c>
      <c r="Z450" s="4">
        <v>8</v>
      </c>
      <c r="AA450" s="4" t="s">
        <v>27</v>
      </c>
      <c r="AB450" s="4">
        <v>1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11">
        <v>1</v>
      </c>
      <c r="AI450" s="11">
        <v>1</v>
      </c>
      <c r="AJ450" s="11">
        <v>1</v>
      </c>
      <c r="AK450" s="11">
        <v>1</v>
      </c>
      <c r="AL450" s="10">
        <v>2</v>
      </c>
      <c r="AM450" s="4">
        <v>5</v>
      </c>
      <c r="AN450" s="4" t="s">
        <v>27</v>
      </c>
      <c r="AO450" s="15">
        <v>0</v>
      </c>
      <c r="AP450" s="15">
        <v>0</v>
      </c>
      <c r="AQ450" s="15">
        <v>0</v>
      </c>
      <c r="AR450" s="16">
        <v>1</v>
      </c>
      <c r="AS450" s="15">
        <v>0</v>
      </c>
      <c r="AT450" s="15">
        <v>0</v>
      </c>
      <c r="AU450" s="15">
        <v>0</v>
      </c>
    </row>
    <row r="451" spans="1:47">
      <c r="A451" s="22"/>
      <c r="B451" s="19">
        <v>224</v>
      </c>
      <c r="C451" s="19">
        <v>20151014</v>
      </c>
      <c r="D451" s="7" t="s">
        <v>29</v>
      </c>
      <c r="E451" s="7" t="s">
        <v>35</v>
      </c>
      <c r="F451" s="7" t="s">
        <v>29</v>
      </c>
      <c r="G451" s="7" t="s">
        <v>29</v>
      </c>
      <c r="H451" s="7" t="s">
        <v>35</v>
      </c>
      <c r="I451" s="7" t="s">
        <v>35</v>
      </c>
      <c r="J451" s="7" t="s">
        <v>30</v>
      </c>
      <c r="K451" s="7" t="s">
        <v>30</v>
      </c>
      <c r="L451" s="7" t="s">
        <v>30</v>
      </c>
      <c r="M451" s="7" t="s">
        <v>30</v>
      </c>
      <c r="N451" s="7" t="s">
        <v>30</v>
      </c>
      <c r="O451" s="7" t="s">
        <v>30</v>
      </c>
      <c r="P451" s="7" t="s">
        <v>30</v>
      </c>
      <c r="Q451" s="1"/>
      <c r="R451" s="8">
        <v>224</v>
      </c>
      <c r="S451" s="4">
        <v>6</v>
      </c>
      <c r="T451" s="4">
        <v>569574</v>
      </c>
      <c r="U451" s="4">
        <v>5</v>
      </c>
      <c r="V451" s="4">
        <v>6</v>
      </c>
      <c r="W451" s="4">
        <v>9</v>
      </c>
      <c r="X451" s="4">
        <v>5</v>
      </c>
      <c r="Y451" s="4">
        <v>7</v>
      </c>
      <c r="Z451" s="4">
        <v>4</v>
      </c>
      <c r="AA451" s="4" t="s">
        <v>27</v>
      </c>
      <c r="AB451" s="4">
        <v>1</v>
      </c>
      <c r="AC451" s="9">
        <v>0</v>
      </c>
      <c r="AD451" s="9">
        <v>0</v>
      </c>
      <c r="AE451" s="9">
        <v>0</v>
      </c>
      <c r="AF451" s="9">
        <v>0</v>
      </c>
      <c r="AG451" s="11">
        <v>1</v>
      </c>
      <c r="AH451" s="10">
        <v>2</v>
      </c>
      <c r="AI451" s="11">
        <v>1</v>
      </c>
      <c r="AJ451" s="11">
        <v>1</v>
      </c>
      <c r="AK451" s="9">
        <v>0</v>
      </c>
      <c r="AL451" s="11">
        <v>1</v>
      </c>
      <c r="AM451" s="4">
        <v>5</v>
      </c>
      <c r="AN451" s="4" t="s">
        <v>27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6">
        <v>1</v>
      </c>
      <c r="AU451" s="15">
        <v>0</v>
      </c>
    </row>
    <row r="452" spans="1:47">
      <c r="A452" s="22"/>
      <c r="B452" s="20"/>
      <c r="C452" s="20"/>
      <c r="D452" s="14">
        <v>569574</v>
      </c>
      <c r="E452" s="14">
        <v>835657</v>
      </c>
      <c r="F452" s="14">
        <v>569573</v>
      </c>
      <c r="G452" s="14">
        <v>569575</v>
      </c>
      <c r="H452" s="14">
        <v>835656</v>
      </c>
      <c r="I452" s="14">
        <v>835658</v>
      </c>
      <c r="J452" s="14">
        <v>422617</v>
      </c>
      <c r="K452" s="14">
        <v>49236</v>
      </c>
      <c r="L452" s="14">
        <v>87</v>
      </c>
      <c r="M452" s="14">
        <v>5</v>
      </c>
      <c r="N452" s="14">
        <v>37</v>
      </c>
      <c r="O452" s="14">
        <v>3</v>
      </c>
      <c r="P452" s="14">
        <v>7</v>
      </c>
      <c r="Q452" s="1"/>
      <c r="R452" s="8">
        <v>224</v>
      </c>
      <c r="S452" s="4">
        <v>7</v>
      </c>
      <c r="T452" s="4">
        <v>835657</v>
      </c>
      <c r="U452" s="4">
        <v>8</v>
      </c>
      <c r="V452" s="4">
        <v>3</v>
      </c>
      <c r="W452" s="4">
        <v>5</v>
      </c>
      <c r="X452" s="4">
        <v>6</v>
      </c>
      <c r="Y452" s="4">
        <v>5</v>
      </c>
      <c r="Z452" s="4">
        <v>7</v>
      </c>
      <c r="AA452" s="4" t="s">
        <v>27</v>
      </c>
      <c r="AB452" s="4">
        <v>1</v>
      </c>
      <c r="AC452" s="9">
        <v>0</v>
      </c>
      <c r="AD452" s="9">
        <v>0</v>
      </c>
      <c r="AE452" s="9">
        <v>0</v>
      </c>
      <c r="AF452" s="11">
        <v>1</v>
      </c>
      <c r="AG452" s="9">
        <v>0</v>
      </c>
      <c r="AH452" s="10">
        <v>2</v>
      </c>
      <c r="AI452" s="11">
        <v>1</v>
      </c>
      <c r="AJ452" s="11">
        <v>1</v>
      </c>
      <c r="AK452" s="11">
        <v>1</v>
      </c>
      <c r="AL452" s="9">
        <v>0</v>
      </c>
      <c r="AM452" s="4">
        <v>5</v>
      </c>
      <c r="AN452" s="4" t="s">
        <v>27</v>
      </c>
      <c r="AO452" s="15">
        <v>0</v>
      </c>
      <c r="AP452" s="15">
        <v>0</v>
      </c>
      <c r="AQ452" s="15">
        <v>0</v>
      </c>
      <c r="AR452" s="15">
        <v>0</v>
      </c>
      <c r="AS452" s="15">
        <v>0</v>
      </c>
      <c r="AT452" s="15">
        <v>0</v>
      </c>
      <c r="AU452" s="16">
        <v>1</v>
      </c>
    </row>
    <row r="453" spans="1:47">
      <c r="A453" s="22"/>
      <c r="B453" s="19">
        <v>223</v>
      </c>
      <c r="C453" s="19">
        <v>20151007</v>
      </c>
      <c r="D453" s="7" t="s">
        <v>32</v>
      </c>
      <c r="E453" s="7" t="s">
        <v>34</v>
      </c>
      <c r="F453" s="7" t="s">
        <v>32</v>
      </c>
      <c r="G453" s="7" t="s">
        <v>32</v>
      </c>
      <c r="H453" s="7" t="s">
        <v>34</v>
      </c>
      <c r="I453" s="7" t="s">
        <v>34</v>
      </c>
      <c r="J453" s="7" t="s">
        <v>30</v>
      </c>
      <c r="K453" s="7" t="s">
        <v>30</v>
      </c>
      <c r="L453" s="7" t="s">
        <v>30</v>
      </c>
      <c r="M453" s="7" t="s">
        <v>30</v>
      </c>
      <c r="N453" s="7" t="s">
        <v>30</v>
      </c>
      <c r="O453" s="7" t="s">
        <v>30</v>
      </c>
      <c r="P453" s="7" t="s">
        <v>30</v>
      </c>
      <c r="Q453" s="1"/>
      <c r="R453" s="8">
        <v>223</v>
      </c>
      <c r="S453" s="4">
        <v>4</v>
      </c>
      <c r="T453" s="4">
        <v>388923</v>
      </c>
      <c r="U453" s="4">
        <v>3</v>
      </c>
      <c r="V453" s="4">
        <v>8</v>
      </c>
      <c r="W453" s="4">
        <v>8</v>
      </c>
      <c r="X453" s="4">
        <v>9</v>
      </c>
      <c r="Y453" s="4">
        <v>2</v>
      </c>
      <c r="Z453" s="4">
        <v>3</v>
      </c>
      <c r="AA453" s="4" t="s">
        <v>27</v>
      </c>
      <c r="AB453" s="4">
        <v>1</v>
      </c>
      <c r="AC453" s="9">
        <v>0</v>
      </c>
      <c r="AD453" s="9">
        <v>0</v>
      </c>
      <c r="AE453" s="11">
        <v>1</v>
      </c>
      <c r="AF453" s="10">
        <v>2</v>
      </c>
      <c r="AG453" s="9">
        <v>0</v>
      </c>
      <c r="AH453" s="9">
        <v>0</v>
      </c>
      <c r="AI453" s="9">
        <v>0</v>
      </c>
      <c r="AJ453" s="9">
        <v>0</v>
      </c>
      <c r="AK453" s="10">
        <v>2</v>
      </c>
      <c r="AL453" s="11">
        <v>1</v>
      </c>
      <c r="AM453" s="4">
        <v>4</v>
      </c>
      <c r="AN453" s="4" t="s">
        <v>27</v>
      </c>
      <c r="AO453" s="15">
        <v>0</v>
      </c>
      <c r="AP453" s="15">
        <v>0</v>
      </c>
      <c r="AQ453" s="15">
        <v>0</v>
      </c>
      <c r="AR453" s="16">
        <v>1</v>
      </c>
      <c r="AS453" s="15">
        <v>0</v>
      </c>
      <c r="AT453" s="15">
        <v>0</v>
      </c>
      <c r="AU453" s="15">
        <v>0</v>
      </c>
    </row>
    <row r="454" spans="1:47">
      <c r="A454" s="22"/>
      <c r="B454" s="20"/>
      <c r="C454" s="20"/>
      <c r="D454" s="14">
        <v>388923</v>
      </c>
      <c r="E454" s="14">
        <v>927109</v>
      </c>
      <c r="F454" s="14">
        <v>388922</v>
      </c>
      <c r="G454" s="14">
        <v>388924</v>
      </c>
      <c r="H454" s="14">
        <v>927108</v>
      </c>
      <c r="I454" s="14">
        <v>927110</v>
      </c>
      <c r="J454" s="14">
        <v>503231</v>
      </c>
      <c r="K454" s="14">
        <v>63273</v>
      </c>
      <c r="L454" s="14">
        <v>971</v>
      </c>
      <c r="M454" s="14">
        <v>25</v>
      </c>
      <c r="N454" s="14">
        <v>50</v>
      </c>
      <c r="O454" s="14">
        <v>4</v>
      </c>
      <c r="P454" s="14">
        <v>3</v>
      </c>
      <c r="Q454" s="1"/>
      <c r="R454" s="8">
        <v>223</v>
      </c>
      <c r="S454" s="4">
        <v>1</v>
      </c>
      <c r="T454" s="4">
        <v>927109</v>
      </c>
      <c r="U454" s="4">
        <v>9</v>
      </c>
      <c r="V454" s="4">
        <v>2</v>
      </c>
      <c r="W454" s="4">
        <v>7</v>
      </c>
      <c r="X454" s="4">
        <v>1</v>
      </c>
      <c r="Y454" s="4">
        <v>0</v>
      </c>
      <c r="Z454" s="4">
        <v>9</v>
      </c>
      <c r="AA454" s="4" t="s">
        <v>27</v>
      </c>
      <c r="AB454" s="4">
        <v>1</v>
      </c>
      <c r="AC454" s="11">
        <v>1</v>
      </c>
      <c r="AD454" s="11">
        <v>1</v>
      </c>
      <c r="AE454" s="11">
        <v>1</v>
      </c>
      <c r="AF454" s="9">
        <v>0</v>
      </c>
      <c r="AG454" s="9">
        <v>0</v>
      </c>
      <c r="AH454" s="9">
        <v>0</v>
      </c>
      <c r="AI454" s="9">
        <v>0</v>
      </c>
      <c r="AJ454" s="11">
        <v>1</v>
      </c>
      <c r="AK454" s="9">
        <v>0</v>
      </c>
      <c r="AL454" s="10">
        <v>2</v>
      </c>
      <c r="AM454" s="4">
        <v>5</v>
      </c>
      <c r="AN454" s="4" t="s">
        <v>27</v>
      </c>
      <c r="AO454" s="16">
        <v>1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</row>
    <row r="455" spans="1:47">
      <c r="A455" s="22"/>
      <c r="B455" s="19">
        <v>222</v>
      </c>
      <c r="C455" s="19">
        <v>20150930</v>
      </c>
      <c r="D455" s="7" t="s">
        <v>32</v>
      </c>
      <c r="E455" s="7" t="s">
        <v>35</v>
      </c>
      <c r="F455" s="7" t="s">
        <v>32</v>
      </c>
      <c r="G455" s="7" t="s">
        <v>32</v>
      </c>
      <c r="H455" s="7" t="s">
        <v>35</v>
      </c>
      <c r="I455" s="7" t="s">
        <v>35</v>
      </c>
      <c r="J455" s="7" t="s">
        <v>30</v>
      </c>
      <c r="K455" s="7" t="s">
        <v>30</v>
      </c>
      <c r="L455" s="7" t="s">
        <v>30</v>
      </c>
      <c r="M455" s="7" t="s">
        <v>30</v>
      </c>
      <c r="N455" s="7" t="s">
        <v>30</v>
      </c>
      <c r="O455" s="7" t="s">
        <v>30</v>
      </c>
      <c r="P455" s="7" t="s">
        <v>30</v>
      </c>
      <c r="Q455" s="1"/>
      <c r="R455" s="8">
        <v>222</v>
      </c>
      <c r="S455" s="4">
        <v>4</v>
      </c>
      <c r="T455" s="4">
        <v>811415</v>
      </c>
      <c r="U455" s="4">
        <v>8</v>
      </c>
      <c r="V455" s="4">
        <v>1</v>
      </c>
      <c r="W455" s="4">
        <v>1</v>
      </c>
      <c r="X455" s="4">
        <v>4</v>
      </c>
      <c r="Y455" s="4">
        <v>1</v>
      </c>
      <c r="Z455" s="4">
        <v>5</v>
      </c>
      <c r="AA455" s="4" t="s">
        <v>27</v>
      </c>
      <c r="AB455" s="4">
        <v>1</v>
      </c>
      <c r="AC455" s="9">
        <v>0</v>
      </c>
      <c r="AD455" s="17">
        <v>3</v>
      </c>
      <c r="AE455" s="9">
        <v>0</v>
      </c>
      <c r="AF455" s="9">
        <v>0</v>
      </c>
      <c r="AG455" s="11">
        <v>1</v>
      </c>
      <c r="AH455" s="11">
        <v>1</v>
      </c>
      <c r="AI455" s="9">
        <v>0</v>
      </c>
      <c r="AJ455" s="9">
        <v>0</v>
      </c>
      <c r="AK455" s="11">
        <v>1</v>
      </c>
      <c r="AL455" s="9">
        <v>0</v>
      </c>
      <c r="AM455" s="4">
        <v>4</v>
      </c>
      <c r="AN455" s="4" t="s">
        <v>27</v>
      </c>
      <c r="AO455" s="15">
        <v>0</v>
      </c>
      <c r="AP455" s="15">
        <v>0</v>
      </c>
      <c r="AQ455" s="15">
        <v>0</v>
      </c>
      <c r="AR455" s="16">
        <v>1</v>
      </c>
      <c r="AS455" s="15">
        <v>0</v>
      </c>
      <c r="AT455" s="15">
        <v>0</v>
      </c>
      <c r="AU455" s="15">
        <v>0</v>
      </c>
    </row>
    <row r="456" spans="1:47">
      <c r="A456" s="22"/>
      <c r="B456" s="20"/>
      <c r="C456" s="20"/>
      <c r="D456" s="14">
        <v>811415</v>
      </c>
      <c r="E456" s="14">
        <v>430833</v>
      </c>
      <c r="F456" s="14">
        <v>811414</v>
      </c>
      <c r="G456" s="14">
        <v>811416</v>
      </c>
      <c r="H456" s="14">
        <v>430832</v>
      </c>
      <c r="I456" s="14">
        <v>430834</v>
      </c>
      <c r="J456" s="14">
        <v>216716</v>
      </c>
      <c r="K456" s="14">
        <v>21133</v>
      </c>
      <c r="L456" s="14">
        <v>349</v>
      </c>
      <c r="M456" s="14">
        <v>33</v>
      </c>
      <c r="N456" s="14">
        <v>1</v>
      </c>
      <c r="O456" s="14">
        <v>3</v>
      </c>
      <c r="P456" s="14">
        <v>6</v>
      </c>
      <c r="Q456" s="1"/>
      <c r="R456" s="8">
        <v>222</v>
      </c>
      <c r="S456" s="4">
        <v>7</v>
      </c>
      <c r="T456" s="4">
        <v>430833</v>
      </c>
      <c r="U456" s="4">
        <v>4</v>
      </c>
      <c r="V456" s="4">
        <v>3</v>
      </c>
      <c r="W456" s="4">
        <v>0</v>
      </c>
      <c r="X456" s="4">
        <v>8</v>
      </c>
      <c r="Y456" s="4">
        <v>3</v>
      </c>
      <c r="Z456" s="4">
        <v>3</v>
      </c>
      <c r="AA456" s="4" t="s">
        <v>27</v>
      </c>
      <c r="AB456" s="4">
        <v>1</v>
      </c>
      <c r="AC456" s="11">
        <v>1</v>
      </c>
      <c r="AD456" s="9">
        <v>0</v>
      </c>
      <c r="AE456" s="9">
        <v>0</v>
      </c>
      <c r="AF456" s="17">
        <v>3</v>
      </c>
      <c r="AG456" s="11">
        <v>1</v>
      </c>
      <c r="AH456" s="9">
        <v>0</v>
      </c>
      <c r="AI456" s="9">
        <v>0</v>
      </c>
      <c r="AJ456" s="9">
        <v>0</v>
      </c>
      <c r="AK456" s="11">
        <v>1</v>
      </c>
      <c r="AL456" s="9">
        <v>0</v>
      </c>
      <c r="AM456" s="4">
        <v>4</v>
      </c>
      <c r="AN456" s="4" t="s">
        <v>27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6">
        <v>1</v>
      </c>
    </row>
    <row r="457" spans="1:47">
      <c r="A457" s="22"/>
      <c r="B457" s="19">
        <v>221</v>
      </c>
      <c r="C457" s="19">
        <v>20150923</v>
      </c>
      <c r="D457" s="7" t="s">
        <v>34</v>
      </c>
      <c r="E457" s="7" t="s">
        <v>28</v>
      </c>
      <c r="F457" s="7" t="s">
        <v>34</v>
      </c>
      <c r="G457" s="7" t="s">
        <v>34</v>
      </c>
      <c r="H457" s="7" t="s">
        <v>28</v>
      </c>
      <c r="I457" s="7" t="s">
        <v>28</v>
      </c>
      <c r="J457" s="7" t="s">
        <v>30</v>
      </c>
      <c r="K457" s="7" t="s">
        <v>30</v>
      </c>
      <c r="L457" s="7" t="s">
        <v>30</v>
      </c>
      <c r="M457" s="7" t="s">
        <v>30</v>
      </c>
      <c r="N457" s="7" t="s">
        <v>30</v>
      </c>
      <c r="O457" s="7" t="s">
        <v>30</v>
      </c>
      <c r="P457" s="7" t="s">
        <v>30</v>
      </c>
      <c r="Q457" s="1"/>
      <c r="R457" s="8">
        <v>221</v>
      </c>
      <c r="S457" s="4">
        <v>1</v>
      </c>
      <c r="T457" s="4">
        <v>650135</v>
      </c>
      <c r="U457" s="4">
        <v>6</v>
      </c>
      <c r="V457" s="4">
        <v>5</v>
      </c>
      <c r="W457" s="4">
        <v>0</v>
      </c>
      <c r="X457" s="4">
        <v>1</v>
      </c>
      <c r="Y457" s="4">
        <v>3</v>
      </c>
      <c r="Z457" s="4">
        <v>5</v>
      </c>
      <c r="AA457" s="4" t="s">
        <v>27</v>
      </c>
      <c r="AB457" s="4">
        <v>1</v>
      </c>
      <c r="AC457" s="11">
        <v>1</v>
      </c>
      <c r="AD457" s="11">
        <v>1</v>
      </c>
      <c r="AE457" s="9">
        <v>0</v>
      </c>
      <c r="AF457" s="11">
        <v>1</v>
      </c>
      <c r="AG457" s="9">
        <v>0</v>
      </c>
      <c r="AH457" s="10">
        <v>2</v>
      </c>
      <c r="AI457" s="11">
        <v>1</v>
      </c>
      <c r="AJ457" s="9">
        <v>0</v>
      </c>
      <c r="AK457" s="9">
        <v>0</v>
      </c>
      <c r="AL457" s="9">
        <v>0</v>
      </c>
      <c r="AM457" s="4">
        <v>5</v>
      </c>
      <c r="AN457" s="4" t="s">
        <v>27</v>
      </c>
      <c r="AO457" s="16">
        <v>1</v>
      </c>
      <c r="AP457" s="15">
        <v>0</v>
      </c>
      <c r="AQ457" s="15">
        <v>0</v>
      </c>
      <c r="AR457" s="15">
        <v>0</v>
      </c>
      <c r="AS457" s="15">
        <v>0</v>
      </c>
      <c r="AT457" s="15">
        <v>0</v>
      </c>
      <c r="AU457" s="15">
        <v>0</v>
      </c>
    </row>
    <row r="458" spans="1:47">
      <c r="A458" s="22"/>
      <c r="B458" s="20"/>
      <c r="C458" s="20"/>
      <c r="D458" s="14">
        <v>650135</v>
      </c>
      <c r="E458" s="14">
        <v>459544</v>
      </c>
      <c r="F458" s="14">
        <v>650134</v>
      </c>
      <c r="G458" s="14">
        <v>650136</v>
      </c>
      <c r="H458" s="14">
        <v>459543</v>
      </c>
      <c r="I458" s="14">
        <v>459545</v>
      </c>
      <c r="J458" s="14">
        <v>548639</v>
      </c>
      <c r="K458" s="14">
        <v>4594</v>
      </c>
      <c r="L458" s="14">
        <v>658</v>
      </c>
      <c r="M458" s="14">
        <v>13</v>
      </c>
      <c r="N458" s="14">
        <v>11</v>
      </c>
      <c r="O458" s="14">
        <v>2</v>
      </c>
      <c r="P458" s="14">
        <v>4</v>
      </c>
      <c r="Q458" s="1"/>
      <c r="R458" s="8">
        <v>221</v>
      </c>
      <c r="S458" s="4">
        <v>3</v>
      </c>
      <c r="T458" s="4">
        <v>459544</v>
      </c>
      <c r="U458" s="4">
        <v>4</v>
      </c>
      <c r="V458" s="4">
        <v>5</v>
      </c>
      <c r="W458" s="4">
        <v>9</v>
      </c>
      <c r="X458" s="4">
        <v>5</v>
      </c>
      <c r="Y458" s="4">
        <v>4</v>
      </c>
      <c r="Z458" s="4">
        <v>4</v>
      </c>
      <c r="AA458" s="4" t="s">
        <v>27</v>
      </c>
      <c r="AB458" s="4">
        <v>1</v>
      </c>
      <c r="AC458" s="9">
        <v>0</v>
      </c>
      <c r="AD458" s="9">
        <v>0</v>
      </c>
      <c r="AE458" s="9">
        <v>0</v>
      </c>
      <c r="AF458" s="9">
        <v>0</v>
      </c>
      <c r="AG458" s="17">
        <v>3</v>
      </c>
      <c r="AH458" s="10">
        <v>2</v>
      </c>
      <c r="AI458" s="9">
        <v>0</v>
      </c>
      <c r="AJ458" s="9">
        <v>0</v>
      </c>
      <c r="AK458" s="9">
        <v>0</v>
      </c>
      <c r="AL458" s="11">
        <v>1</v>
      </c>
      <c r="AM458" s="4">
        <v>3</v>
      </c>
      <c r="AN458" s="4" t="s">
        <v>27</v>
      </c>
      <c r="AO458" s="15">
        <v>0</v>
      </c>
      <c r="AP458" s="15">
        <v>0</v>
      </c>
      <c r="AQ458" s="16">
        <v>1</v>
      </c>
      <c r="AR458" s="15">
        <v>0</v>
      </c>
      <c r="AS458" s="15">
        <v>0</v>
      </c>
      <c r="AT458" s="15">
        <v>0</v>
      </c>
      <c r="AU458" s="15">
        <v>0</v>
      </c>
    </row>
    <row r="459" spans="1:47">
      <c r="A459" s="22"/>
      <c r="B459" s="19">
        <v>220</v>
      </c>
      <c r="C459" s="19">
        <v>20150916</v>
      </c>
      <c r="D459" s="7" t="s">
        <v>28</v>
      </c>
      <c r="E459" s="7" t="s">
        <v>31</v>
      </c>
      <c r="F459" s="7" t="s">
        <v>28</v>
      </c>
      <c r="G459" s="7" t="s">
        <v>28</v>
      </c>
      <c r="H459" s="7" t="s">
        <v>31</v>
      </c>
      <c r="I459" s="7" t="s">
        <v>31</v>
      </c>
      <c r="J459" s="7" t="s">
        <v>30</v>
      </c>
      <c r="K459" s="7" t="s">
        <v>30</v>
      </c>
      <c r="L459" s="7" t="s">
        <v>30</v>
      </c>
      <c r="M459" s="7" t="s">
        <v>30</v>
      </c>
      <c r="N459" s="7" t="s">
        <v>30</v>
      </c>
      <c r="O459" s="7" t="s">
        <v>30</v>
      </c>
      <c r="P459" s="7" t="s">
        <v>30</v>
      </c>
      <c r="Q459" s="1"/>
      <c r="R459" s="8">
        <v>220</v>
      </c>
      <c r="S459" s="4">
        <v>3</v>
      </c>
      <c r="T459" s="4">
        <v>304989</v>
      </c>
      <c r="U459" s="4">
        <v>3</v>
      </c>
      <c r="V459" s="4">
        <v>0</v>
      </c>
      <c r="W459" s="4">
        <v>4</v>
      </c>
      <c r="X459" s="4">
        <v>9</v>
      </c>
      <c r="Y459" s="4">
        <v>8</v>
      </c>
      <c r="Z459" s="4">
        <v>9</v>
      </c>
      <c r="AA459" s="4" t="s">
        <v>27</v>
      </c>
      <c r="AB459" s="4">
        <v>1</v>
      </c>
      <c r="AC459" s="11">
        <v>1</v>
      </c>
      <c r="AD459" s="9">
        <v>0</v>
      </c>
      <c r="AE459" s="9">
        <v>0</v>
      </c>
      <c r="AF459" s="11">
        <v>1</v>
      </c>
      <c r="AG459" s="11">
        <v>1</v>
      </c>
      <c r="AH459" s="9">
        <v>0</v>
      </c>
      <c r="AI459" s="9">
        <v>0</v>
      </c>
      <c r="AJ459" s="9">
        <v>0</v>
      </c>
      <c r="AK459" s="11">
        <v>1</v>
      </c>
      <c r="AL459" s="10">
        <v>2</v>
      </c>
      <c r="AM459" s="4">
        <v>5</v>
      </c>
      <c r="AN459" s="4" t="s">
        <v>27</v>
      </c>
      <c r="AO459" s="15">
        <v>0</v>
      </c>
      <c r="AP459" s="15">
        <v>0</v>
      </c>
      <c r="AQ459" s="16">
        <v>1</v>
      </c>
      <c r="AR459" s="15">
        <v>0</v>
      </c>
      <c r="AS459" s="15">
        <v>0</v>
      </c>
      <c r="AT459" s="15">
        <v>0</v>
      </c>
      <c r="AU459" s="15">
        <v>0</v>
      </c>
    </row>
    <row r="460" spans="1:47">
      <c r="A460" s="22"/>
      <c r="B460" s="20"/>
      <c r="C460" s="20"/>
      <c r="D460" s="14">
        <v>304989</v>
      </c>
      <c r="E460" s="14">
        <v>302329</v>
      </c>
      <c r="F460" s="14">
        <v>304988</v>
      </c>
      <c r="G460" s="14">
        <v>304990</v>
      </c>
      <c r="H460" s="14">
        <v>302328</v>
      </c>
      <c r="I460" s="14">
        <v>302330</v>
      </c>
      <c r="J460" s="14">
        <v>877311</v>
      </c>
      <c r="K460" s="14">
        <v>94851</v>
      </c>
      <c r="L460" s="14">
        <v>56</v>
      </c>
      <c r="M460" s="14">
        <v>16</v>
      </c>
      <c r="N460" s="14">
        <v>40</v>
      </c>
      <c r="O460" s="14">
        <v>7</v>
      </c>
      <c r="P460" s="14">
        <v>3</v>
      </c>
      <c r="Q460" s="1"/>
      <c r="R460" s="8">
        <v>220</v>
      </c>
      <c r="S460" s="4">
        <v>5</v>
      </c>
      <c r="T460" s="4">
        <v>302329</v>
      </c>
      <c r="U460" s="4">
        <v>3</v>
      </c>
      <c r="V460" s="4">
        <v>0</v>
      </c>
      <c r="W460" s="4">
        <v>2</v>
      </c>
      <c r="X460" s="4">
        <v>3</v>
      </c>
      <c r="Y460" s="4">
        <v>2</v>
      </c>
      <c r="Z460" s="4">
        <v>9</v>
      </c>
      <c r="AA460" s="4" t="s">
        <v>27</v>
      </c>
      <c r="AB460" s="4">
        <v>1</v>
      </c>
      <c r="AC460" s="11">
        <v>1</v>
      </c>
      <c r="AD460" s="9">
        <v>0</v>
      </c>
      <c r="AE460" s="10">
        <v>2</v>
      </c>
      <c r="AF460" s="10">
        <v>2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11">
        <v>1</v>
      </c>
      <c r="AM460" s="4">
        <v>4</v>
      </c>
      <c r="AN460" s="4" t="s">
        <v>27</v>
      </c>
      <c r="AO460" s="15">
        <v>0</v>
      </c>
      <c r="AP460" s="15">
        <v>0</v>
      </c>
      <c r="AQ460" s="15">
        <v>0</v>
      </c>
      <c r="AR460" s="15">
        <v>0</v>
      </c>
      <c r="AS460" s="16">
        <v>1</v>
      </c>
      <c r="AT460" s="15">
        <v>0</v>
      </c>
      <c r="AU460" s="15">
        <v>0</v>
      </c>
    </row>
    <row r="461" spans="1:47">
      <c r="A461" s="22"/>
      <c r="B461" s="19">
        <v>219</v>
      </c>
      <c r="C461" s="19">
        <v>20150909</v>
      </c>
      <c r="D461" s="7" t="s">
        <v>35</v>
      </c>
      <c r="E461" s="7" t="s">
        <v>28</v>
      </c>
      <c r="F461" s="7" t="s">
        <v>35</v>
      </c>
      <c r="G461" s="7" t="s">
        <v>35</v>
      </c>
      <c r="H461" s="7" t="s">
        <v>28</v>
      </c>
      <c r="I461" s="7" t="s">
        <v>28</v>
      </c>
      <c r="J461" s="7" t="s">
        <v>30</v>
      </c>
      <c r="K461" s="7" t="s">
        <v>30</v>
      </c>
      <c r="L461" s="7" t="s">
        <v>30</v>
      </c>
      <c r="M461" s="7" t="s">
        <v>30</v>
      </c>
      <c r="N461" s="7" t="s">
        <v>30</v>
      </c>
      <c r="O461" s="7" t="s">
        <v>30</v>
      </c>
      <c r="P461" s="7" t="s">
        <v>30</v>
      </c>
      <c r="Q461" s="1"/>
      <c r="R461" s="8">
        <v>219</v>
      </c>
      <c r="S461" s="4">
        <v>7</v>
      </c>
      <c r="T461" s="4">
        <v>879866</v>
      </c>
      <c r="U461" s="4">
        <v>8</v>
      </c>
      <c r="V461" s="4">
        <v>7</v>
      </c>
      <c r="W461" s="4">
        <v>9</v>
      </c>
      <c r="X461" s="4">
        <v>8</v>
      </c>
      <c r="Y461" s="4">
        <v>6</v>
      </c>
      <c r="Z461" s="4">
        <v>6</v>
      </c>
      <c r="AA461" s="4" t="s">
        <v>27</v>
      </c>
      <c r="AB461" s="4">
        <v>1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10">
        <v>2</v>
      </c>
      <c r="AJ461" s="11">
        <v>1</v>
      </c>
      <c r="AK461" s="10">
        <v>2</v>
      </c>
      <c r="AL461" s="11">
        <v>1</v>
      </c>
      <c r="AM461" s="4">
        <v>4</v>
      </c>
      <c r="AN461" s="4" t="s">
        <v>27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6">
        <v>1</v>
      </c>
    </row>
    <row r="462" spans="1:47">
      <c r="A462" s="22"/>
      <c r="B462" s="20"/>
      <c r="C462" s="20"/>
      <c r="D462" s="14">
        <v>879866</v>
      </c>
      <c r="E462" s="14">
        <v>386742</v>
      </c>
      <c r="F462" s="14">
        <v>879865</v>
      </c>
      <c r="G462" s="14">
        <v>879867</v>
      </c>
      <c r="H462" s="14">
        <v>386741</v>
      </c>
      <c r="I462" s="14">
        <v>386743</v>
      </c>
      <c r="J462" s="14">
        <v>246950</v>
      </c>
      <c r="K462" s="14">
        <v>88735</v>
      </c>
      <c r="L462" s="14">
        <v>288</v>
      </c>
      <c r="M462" s="14">
        <v>16</v>
      </c>
      <c r="N462" s="14">
        <v>82</v>
      </c>
      <c r="O462" s="14">
        <v>1</v>
      </c>
      <c r="P462" s="14">
        <v>6</v>
      </c>
      <c r="Q462" s="1"/>
      <c r="R462" s="8">
        <v>219</v>
      </c>
      <c r="S462" s="4">
        <v>3</v>
      </c>
      <c r="T462" s="4">
        <v>386742</v>
      </c>
      <c r="U462" s="4">
        <v>3</v>
      </c>
      <c r="V462" s="4">
        <v>8</v>
      </c>
      <c r="W462" s="4">
        <v>6</v>
      </c>
      <c r="X462" s="4">
        <v>7</v>
      </c>
      <c r="Y462" s="4">
        <v>4</v>
      </c>
      <c r="Z462" s="4">
        <v>2</v>
      </c>
      <c r="AA462" s="4" t="s">
        <v>27</v>
      </c>
      <c r="AB462" s="4">
        <v>1</v>
      </c>
      <c r="AC462" s="9">
        <v>0</v>
      </c>
      <c r="AD462" s="9">
        <v>0</v>
      </c>
      <c r="AE462" s="11">
        <v>1</v>
      </c>
      <c r="AF462" s="11">
        <v>1</v>
      </c>
      <c r="AG462" s="11">
        <v>1</v>
      </c>
      <c r="AH462" s="9">
        <v>0</v>
      </c>
      <c r="AI462" s="11">
        <v>1</v>
      </c>
      <c r="AJ462" s="11">
        <v>1</v>
      </c>
      <c r="AK462" s="11">
        <v>1</v>
      </c>
      <c r="AL462" s="9">
        <v>0</v>
      </c>
      <c r="AM462" s="4">
        <v>6</v>
      </c>
      <c r="AN462" s="4" t="s">
        <v>27</v>
      </c>
      <c r="AO462" s="15">
        <v>0</v>
      </c>
      <c r="AP462" s="15">
        <v>0</v>
      </c>
      <c r="AQ462" s="16">
        <v>1</v>
      </c>
      <c r="AR462" s="15">
        <v>0</v>
      </c>
      <c r="AS462" s="15">
        <v>0</v>
      </c>
      <c r="AT462" s="15">
        <v>0</v>
      </c>
      <c r="AU462" s="15">
        <v>0</v>
      </c>
    </row>
    <row r="463" spans="1:47">
      <c r="A463" s="22"/>
      <c r="B463" s="19">
        <v>218</v>
      </c>
      <c r="C463" s="19">
        <v>20150902</v>
      </c>
      <c r="D463" s="7" t="s">
        <v>33</v>
      </c>
      <c r="E463" s="7" t="s">
        <v>29</v>
      </c>
      <c r="F463" s="7" t="s">
        <v>33</v>
      </c>
      <c r="G463" s="7" t="s">
        <v>33</v>
      </c>
      <c r="H463" s="7" t="s">
        <v>29</v>
      </c>
      <c r="I463" s="7" t="s">
        <v>29</v>
      </c>
      <c r="J463" s="7" t="s">
        <v>30</v>
      </c>
      <c r="K463" s="7" t="s">
        <v>30</v>
      </c>
      <c r="L463" s="7" t="s">
        <v>30</v>
      </c>
      <c r="M463" s="7" t="s">
        <v>30</v>
      </c>
      <c r="N463" s="7" t="s">
        <v>30</v>
      </c>
      <c r="O463" s="7" t="s">
        <v>30</v>
      </c>
      <c r="P463" s="7" t="s">
        <v>30</v>
      </c>
      <c r="Q463" s="1"/>
      <c r="R463" s="8">
        <v>218</v>
      </c>
      <c r="S463" s="4">
        <v>2</v>
      </c>
      <c r="T463" s="4">
        <v>724172</v>
      </c>
      <c r="U463" s="4">
        <v>7</v>
      </c>
      <c r="V463" s="4">
        <v>2</v>
      </c>
      <c r="W463" s="4">
        <v>4</v>
      </c>
      <c r="X463" s="4">
        <v>1</v>
      </c>
      <c r="Y463" s="4">
        <v>7</v>
      </c>
      <c r="Z463" s="4">
        <v>2</v>
      </c>
      <c r="AA463" s="4" t="s">
        <v>27</v>
      </c>
      <c r="AB463" s="4">
        <v>1</v>
      </c>
      <c r="AC463" s="9">
        <v>0</v>
      </c>
      <c r="AD463" s="11">
        <v>1</v>
      </c>
      <c r="AE463" s="10">
        <v>2</v>
      </c>
      <c r="AF463" s="9">
        <v>0</v>
      </c>
      <c r="AG463" s="11">
        <v>1</v>
      </c>
      <c r="AH463" s="9">
        <v>0</v>
      </c>
      <c r="AI463" s="9">
        <v>0</v>
      </c>
      <c r="AJ463" s="10">
        <v>2</v>
      </c>
      <c r="AK463" s="9">
        <v>0</v>
      </c>
      <c r="AL463" s="9">
        <v>0</v>
      </c>
      <c r="AM463" s="4">
        <v>4</v>
      </c>
      <c r="AN463" s="4" t="s">
        <v>27</v>
      </c>
      <c r="AO463" s="15">
        <v>0</v>
      </c>
      <c r="AP463" s="16">
        <v>1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</row>
    <row r="464" spans="1:47">
      <c r="A464" s="22"/>
      <c r="B464" s="20"/>
      <c r="C464" s="20"/>
      <c r="D464" s="14">
        <v>724172</v>
      </c>
      <c r="E464" s="14">
        <v>522590</v>
      </c>
      <c r="F464" s="14">
        <v>724171</v>
      </c>
      <c r="G464" s="14">
        <v>724173</v>
      </c>
      <c r="H464" s="14">
        <v>522589</v>
      </c>
      <c r="I464" s="14">
        <v>522591</v>
      </c>
      <c r="J464" s="14">
        <v>469006</v>
      </c>
      <c r="K464" s="14">
        <v>17846</v>
      </c>
      <c r="L464" s="14">
        <v>798</v>
      </c>
      <c r="M464" s="14">
        <v>5</v>
      </c>
      <c r="N464" s="14">
        <v>63</v>
      </c>
      <c r="O464" s="14">
        <v>9</v>
      </c>
      <c r="P464" s="14">
        <v>8</v>
      </c>
      <c r="Q464" s="1"/>
      <c r="R464" s="8">
        <v>218</v>
      </c>
      <c r="S464" s="4">
        <v>6</v>
      </c>
      <c r="T464" s="4">
        <v>522590</v>
      </c>
      <c r="U464" s="4">
        <v>5</v>
      </c>
      <c r="V464" s="4">
        <v>2</v>
      </c>
      <c r="W464" s="4">
        <v>2</v>
      </c>
      <c r="X464" s="4">
        <v>5</v>
      </c>
      <c r="Y464" s="4">
        <v>9</v>
      </c>
      <c r="Z464" s="4">
        <v>0</v>
      </c>
      <c r="AA464" s="4" t="s">
        <v>27</v>
      </c>
      <c r="AB464" s="4">
        <v>1</v>
      </c>
      <c r="AC464" s="11">
        <v>1</v>
      </c>
      <c r="AD464" s="9">
        <v>0</v>
      </c>
      <c r="AE464" s="10">
        <v>2</v>
      </c>
      <c r="AF464" s="9">
        <v>0</v>
      </c>
      <c r="AG464" s="9">
        <v>0</v>
      </c>
      <c r="AH464" s="10">
        <v>2</v>
      </c>
      <c r="AI464" s="9">
        <v>0</v>
      </c>
      <c r="AJ464" s="9">
        <v>0</v>
      </c>
      <c r="AK464" s="9">
        <v>0</v>
      </c>
      <c r="AL464" s="11">
        <v>1</v>
      </c>
      <c r="AM464" s="4">
        <v>4</v>
      </c>
      <c r="AN464" s="4" t="s">
        <v>27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6">
        <v>1</v>
      </c>
      <c r="AU464" s="15">
        <v>0</v>
      </c>
    </row>
    <row r="465" spans="1:47">
      <c r="A465" s="22"/>
      <c r="B465" s="19">
        <v>217</v>
      </c>
      <c r="C465" s="19">
        <v>20150826</v>
      </c>
      <c r="D465" s="7" t="s">
        <v>33</v>
      </c>
      <c r="E465" s="7" t="s">
        <v>34</v>
      </c>
      <c r="F465" s="7" t="s">
        <v>33</v>
      </c>
      <c r="G465" s="7" t="s">
        <v>33</v>
      </c>
      <c r="H465" s="7" t="s">
        <v>34</v>
      </c>
      <c r="I465" s="7" t="s">
        <v>34</v>
      </c>
      <c r="J465" s="7" t="s">
        <v>30</v>
      </c>
      <c r="K465" s="7" t="s">
        <v>30</v>
      </c>
      <c r="L465" s="7" t="s">
        <v>30</v>
      </c>
      <c r="M465" s="7" t="s">
        <v>30</v>
      </c>
      <c r="N465" s="7" t="s">
        <v>30</v>
      </c>
      <c r="O465" s="7" t="s">
        <v>30</v>
      </c>
      <c r="P465" s="7" t="s">
        <v>30</v>
      </c>
      <c r="Q465" s="1"/>
      <c r="R465" s="8">
        <v>217</v>
      </c>
      <c r="S465" s="4">
        <v>2</v>
      </c>
      <c r="T465" s="4">
        <v>359646</v>
      </c>
      <c r="U465" s="4">
        <v>3</v>
      </c>
      <c r="V465" s="4">
        <v>5</v>
      </c>
      <c r="W465" s="4">
        <v>9</v>
      </c>
      <c r="X465" s="4">
        <v>6</v>
      </c>
      <c r="Y465" s="4">
        <v>4</v>
      </c>
      <c r="Z465" s="4">
        <v>6</v>
      </c>
      <c r="AA465" s="4" t="s">
        <v>27</v>
      </c>
      <c r="AB465" s="4">
        <v>1</v>
      </c>
      <c r="AC465" s="9">
        <v>0</v>
      </c>
      <c r="AD465" s="9">
        <v>0</v>
      </c>
      <c r="AE465" s="9">
        <v>0</v>
      </c>
      <c r="AF465" s="11">
        <v>1</v>
      </c>
      <c r="AG465" s="11">
        <v>1</v>
      </c>
      <c r="AH465" s="11">
        <v>1</v>
      </c>
      <c r="AI465" s="10">
        <v>2</v>
      </c>
      <c r="AJ465" s="9">
        <v>0</v>
      </c>
      <c r="AK465" s="9">
        <v>0</v>
      </c>
      <c r="AL465" s="11">
        <v>1</v>
      </c>
      <c r="AM465" s="4">
        <v>5</v>
      </c>
      <c r="AN465" s="4" t="s">
        <v>27</v>
      </c>
      <c r="AO465" s="15">
        <v>0</v>
      </c>
      <c r="AP465" s="16">
        <v>1</v>
      </c>
      <c r="AQ465" s="15">
        <v>0</v>
      </c>
      <c r="AR465" s="15">
        <v>0</v>
      </c>
      <c r="AS465" s="15">
        <v>0</v>
      </c>
      <c r="AT465" s="15">
        <v>0</v>
      </c>
      <c r="AU465" s="15">
        <v>0</v>
      </c>
    </row>
    <row r="466" spans="1:47">
      <c r="A466" s="22"/>
      <c r="B466" s="20"/>
      <c r="C466" s="20"/>
      <c r="D466" s="14">
        <v>359646</v>
      </c>
      <c r="E466" s="14">
        <v>440821</v>
      </c>
      <c r="F466" s="14">
        <v>359645</v>
      </c>
      <c r="G466" s="14">
        <v>359647</v>
      </c>
      <c r="H466" s="14">
        <v>440820</v>
      </c>
      <c r="I466" s="14">
        <v>440822</v>
      </c>
      <c r="J466" s="14">
        <v>581679</v>
      </c>
      <c r="K466" s="14">
        <v>5219</v>
      </c>
      <c r="L466" s="14">
        <v>59</v>
      </c>
      <c r="M466" s="14">
        <v>42</v>
      </c>
      <c r="N466" s="14">
        <v>54</v>
      </c>
      <c r="O466" s="14">
        <v>3</v>
      </c>
      <c r="P466" s="14">
        <v>6</v>
      </c>
      <c r="Q466" s="1"/>
      <c r="R466" s="8">
        <v>217</v>
      </c>
      <c r="S466" s="4">
        <v>1</v>
      </c>
      <c r="T466" s="4">
        <v>440821</v>
      </c>
      <c r="U466" s="4">
        <v>4</v>
      </c>
      <c r="V466" s="4">
        <v>4</v>
      </c>
      <c r="W466" s="4">
        <v>0</v>
      </c>
      <c r="X466" s="4">
        <v>8</v>
      </c>
      <c r="Y466" s="4">
        <v>2</v>
      </c>
      <c r="Z466" s="4">
        <v>1</v>
      </c>
      <c r="AA466" s="4" t="s">
        <v>27</v>
      </c>
      <c r="AB466" s="4">
        <v>1</v>
      </c>
      <c r="AC466" s="11">
        <v>1</v>
      </c>
      <c r="AD466" s="11">
        <v>1</v>
      </c>
      <c r="AE466" s="11">
        <v>1</v>
      </c>
      <c r="AF466" s="9">
        <v>0</v>
      </c>
      <c r="AG466" s="10">
        <v>2</v>
      </c>
      <c r="AH466" s="9">
        <v>0</v>
      </c>
      <c r="AI466" s="9">
        <v>0</v>
      </c>
      <c r="AJ466" s="9">
        <v>0</v>
      </c>
      <c r="AK466" s="11">
        <v>1</v>
      </c>
      <c r="AL466" s="9">
        <v>0</v>
      </c>
      <c r="AM466" s="4">
        <v>5</v>
      </c>
      <c r="AN466" s="4" t="s">
        <v>27</v>
      </c>
      <c r="AO466" s="16">
        <v>1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</row>
    <row r="467" spans="1:47">
      <c r="A467" s="22"/>
      <c r="B467" s="19">
        <v>216</v>
      </c>
      <c r="C467" s="19">
        <v>20150819</v>
      </c>
      <c r="D467" s="7" t="s">
        <v>35</v>
      </c>
      <c r="E467" s="7" t="s">
        <v>31</v>
      </c>
      <c r="F467" s="7" t="s">
        <v>35</v>
      </c>
      <c r="G467" s="7" t="s">
        <v>35</v>
      </c>
      <c r="H467" s="7" t="s">
        <v>31</v>
      </c>
      <c r="I467" s="7" t="s">
        <v>31</v>
      </c>
      <c r="J467" s="7" t="s">
        <v>30</v>
      </c>
      <c r="K467" s="7" t="s">
        <v>30</v>
      </c>
      <c r="L467" s="7" t="s">
        <v>30</v>
      </c>
      <c r="M467" s="7" t="s">
        <v>30</v>
      </c>
      <c r="N467" s="7" t="s">
        <v>30</v>
      </c>
      <c r="O467" s="7" t="s">
        <v>30</v>
      </c>
      <c r="P467" s="7" t="s">
        <v>30</v>
      </c>
      <c r="Q467" s="1"/>
      <c r="R467" s="8">
        <v>216</v>
      </c>
      <c r="S467" s="4">
        <v>7</v>
      </c>
      <c r="T467" s="4">
        <v>667954</v>
      </c>
      <c r="U467" s="4">
        <v>6</v>
      </c>
      <c r="V467" s="4">
        <v>6</v>
      </c>
      <c r="W467" s="4">
        <v>7</v>
      </c>
      <c r="X467" s="4">
        <v>9</v>
      </c>
      <c r="Y467" s="4">
        <v>5</v>
      </c>
      <c r="Z467" s="4">
        <v>4</v>
      </c>
      <c r="AA467" s="4" t="s">
        <v>27</v>
      </c>
      <c r="AB467" s="4">
        <v>1</v>
      </c>
      <c r="AC467" s="9">
        <v>0</v>
      </c>
      <c r="AD467" s="9">
        <v>0</v>
      </c>
      <c r="AE467" s="9">
        <v>0</v>
      </c>
      <c r="AF467" s="9">
        <v>0</v>
      </c>
      <c r="AG467" s="11">
        <v>1</v>
      </c>
      <c r="AH467" s="11">
        <v>1</v>
      </c>
      <c r="AI467" s="10">
        <v>2</v>
      </c>
      <c r="AJ467" s="11">
        <v>1</v>
      </c>
      <c r="AK467" s="9">
        <v>0</v>
      </c>
      <c r="AL467" s="11">
        <v>1</v>
      </c>
      <c r="AM467" s="4">
        <v>5</v>
      </c>
      <c r="AN467" s="4" t="s">
        <v>27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6">
        <v>1</v>
      </c>
    </row>
    <row r="468" spans="1:47">
      <c r="A468" s="22"/>
      <c r="B468" s="20"/>
      <c r="C468" s="20"/>
      <c r="D468" s="14">
        <v>667954</v>
      </c>
      <c r="E468" s="14">
        <v>496926</v>
      </c>
      <c r="F468" s="14">
        <v>667953</v>
      </c>
      <c r="G468" s="14">
        <v>667955</v>
      </c>
      <c r="H468" s="14">
        <v>496925</v>
      </c>
      <c r="I468" s="14">
        <v>496927</v>
      </c>
      <c r="J468" s="14">
        <v>610884</v>
      </c>
      <c r="K468" s="14">
        <v>39436</v>
      </c>
      <c r="L468" s="14">
        <v>639</v>
      </c>
      <c r="M468" s="14">
        <v>32</v>
      </c>
      <c r="N468" s="14">
        <v>33</v>
      </c>
      <c r="O468" s="14">
        <v>9</v>
      </c>
      <c r="P468" s="14">
        <v>0</v>
      </c>
      <c r="Q468" s="1"/>
      <c r="R468" s="8">
        <v>216</v>
      </c>
      <c r="S468" s="4">
        <v>5</v>
      </c>
      <c r="T468" s="4">
        <v>496926</v>
      </c>
      <c r="U468" s="4">
        <v>4</v>
      </c>
      <c r="V468" s="4">
        <v>9</v>
      </c>
      <c r="W468" s="4">
        <v>6</v>
      </c>
      <c r="X468" s="4">
        <v>9</v>
      </c>
      <c r="Y468" s="4">
        <v>2</v>
      </c>
      <c r="Z468" s="4">
        <v>6</v>
      </c>
      <c r="AA468" s="4" t="s">
        <v>27</v>
      </c>
      <c r="AB468" s="4">
        <v>1</v>
      </c>
      <c r="AC468" s="9">
        <v>0</v>
      </c>
      <c r="AD468" s="9">
        <v>0</v>
      </c>
      <c r="AE468" s="11">
        <v>1</v>
      </c>
      <c r="AF468" s="9">
        <v>0</v>
      </c>
      <c r="AG468" s="11">
        <v>1</v>
      </c>
      <c r="AH468" s="9">
        <v>0</v>
      </c>
      <c r="AI468" s="10">
        <v>2</v>
      </c>
      <c r="AJ468" s="9">
        <v>0</v>
      </c>
      <c r="AK468" s="9">
        <v>0</v>
      </c>
      <c r="AL468" s="10">
        <v>2</v>
      </c>
      <c r="AM468" s="4">
        <v>4</v>
      </c>
      <c r="AN468" s="4" t="s">
        <v>27</v>
      </c>
      <c r="AO468" s="15">
        <v>0</v>
      </c>
      <c r="AP468" s="15">
        <v>0</v>
      </c>
      <c r="AQ468" s="15">
        <v>0</v>
      </c>
      <c r="AR468" s="15">
        <v>0</v>
      </c>
      <c r="AS468" s="16">
        <v>1</v>
      </c>
      <c r="AT468" s="15">
        <v>0</v>
      </c>
      <c r="AU468" s="15">
        <v>0</v>
      </c>
    </row>
    <row r="469" spans="1:47">
      <c r="A469" s="22"/>
      <c r="B469" s="19">
        <v>215</v>
      </c>
      <c r="C469" s="19">
        <v>20150812</v>
      </c>
      <c r="D469" s="7" t="s">
        <v>28</v>
      </c>
      <c r="E469" s="7" t="s">
        <v>29</v>
      </c>
      <c r="F469" s="7" t="s">
        <v>28</v>
      </c>
      <c r="G469" s="7" t="s">
        <v>28</v>
      </c>
      <c r="H469" s="7" t="s">
        <v>29</v>
      </c>
      <c r="I469" s="7" t="s">
        <v>29</v>
      </c>
      <c r="J469" s="7" t="s">
        <v>30</v>
      </c>
      <c r="K469" s="7" t="s">
        <v>30</v>
      </c>
      <c r="L469" s="7" t="s">
        <v>30</v>
      </c>
      <c r="M469" s="7" t="s">
        <v>30</v>
      </c>
      <c r="N469" s="7" t="s">
        <v>30</v>
      </c>
      <c r="O469" s="7" t="s">
        <v>30</v>
      </c>
      <c r="P469" s="7" t="s">
        <v>30</v>
      </c>
      <c r="Q469" s="1"/>
      <c r="R469" s="8">
        <v>215</v>
      </c>
      <c r="S469" s="4">
        <v>3</v>
      </c>
      <c r="T469" s="4">
        <v>553706</v>
      </c>
      <c r="U469" s="4">
        <v>5</v>
      </c>
      <c r="V469" s="4">
        <v>5</v>
      </c>
      <c r="W469" s="4">
        <v>3</v>
      </c>
      <c r="X469" s="4">
        <v>7</v>
      </c>
      <c r="Y469" s="4">
        <v>0</v>
      </c>
      <c r="Z469" s="4">
        <v>6</v>
      </c>
      <c r="AA469" s="4" t="s">
        <v>27</v>
      </c>
      <c r="AB469" s="4">
        <v>1</v>
      </c>
      <c r="AC469" s="11">
        <v>1</v>
      </c>
      <c r="AD469" s="9">
        <v>0</v>
      </c>
      <c r="AE469" s="9">
        <v>0</v>
      </c>
      <c r="AF469" s="11">
        <v>1</v>
      </c>
      <c r="AG469" s="9">
        <v>0</v>
      </c>
      <c r="AH469" s="10">
        <v>2</v>
      </c>
      <c r="AI469" s="11">
        <v>1</v>
      </c>
      <c r="AJ469" s="11">
        <v>1</v>
      </c>
      <c r="AK469" s="9">
        <v>0</v>
      </c>
      <c r="AL469" s="9">
        <v>0</v>
      </c>
      <c r="AM469" s="4">
        <v>5</v>
      </c>
      <c r="AN469" s="4" t="s">
        <v>27</v>
      </c>
      <c r="AO469" s="15">
        <v>0</v>
      </c>
      <c r="AP469" s="15">
        <v>0</v>
      </c>
      <c r="AQ469" s="16">
        <v>1</v>
      </c>
      <c r="AR469" s="15">
        <v>0</v>
      </c>
      <c r="AS469" s="15">
        <v>0</v>
      </c>
      <c r="AT469" s="15">
        <v>0</v>
      </c>
      <c r="AU469" s="15">
        <v>0</v>
      </c>
    </row>
    <row r="470" spans="1:47">
      <c r="A470" s="22"/>
      <c r="B470" s="20"/>
      <c r="C470" s="20"/>
      <c r="D470" s="14">
        <v>553706</v>
      </c>
      <c r="E470" s="14">
        <v>231023</v>
      </c>
      <c r="F470" s="14">
        <v>553705</v>
      </c>
      <c r="G470" s="14">
        <v>553707</v>
      </c>
      <c r="H470" s="14">
        <v>231022</v>
      </c>
      <c r="I470" s="14">
        <v>231024</v>
      </c>
      <c r="J470" s="14">
        <v>728346</v>
      </c>
      <c r="K470" s="14">
        <v>22552</v>
      </c>
      <c r="L470" s="14">
        <v>856</v>
      </c>
      <c r="M470" s="14">
        <v>95</v>
      </c>
      <c r="N470" s="14">
        <v>41</v>
      </c>
      <c r="O470" s="14">
        <v>8</v>
      </c>
      <c r="P470" s="14">
        <v>6</v>
      </c>
      <c r="Q470" s="1"/>
      <c r="R470" s="8">
        <v>215</v>
      </c>
      <c r="S470" s="4">
        <v>6</v>
      </c>
      <c r="T470" s="4">
        <v>231023</v>
      </c>
      <c r="U470" s="4">
        <v>2</v>
      </c>
      <c r="V470" s="4">
        <v>3</v>
      </c>
      <c r="W470" s="4">
        <v>1</v>
      </c>
      <c r="X470" s="4">
        <v>0</v>
      </c>
      <c r="Y470" s="4">
        <v>2</v>
      </c>
      <c r="Z470" s="4">
        <v>3</v>
      </c>
      <c r="AA470" s="4" t="s">
        <v>27</v>
      </c>
      <c r="AB470" s="4">
        <v>1</v>
      </c>
      <c r="AC470" s="11">
        <v>1</v>
      </c>
      <c r="AD470" s="11">
        <v>1</v>
      </c>
      <c r="AE470" s="10">
        <v>2</v>
      </c>
      <c r="AF470" s="10">
        <v>2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4">
        <v>4</v>
      </c>
      <c r="AN470" s="4" t="s">
        <v>27</v>
      </c>
      <c r="AO470" s="15">
        <v>0</v>
      </c>
      <c r="AP470" s="15">
        <v>0</v>
      </c>
      <c r="AQ470" s="15">
        <v>0</v>
      </c>
      <c r="AR470" s="15">
        <v>0</v>
      </c>
      <c r="AS470" s="15">
        <v>0</v>
      </c>
      <c r="AT470" s="16">
        <v>1</v>
      </c>
      <c r="AU470" s="15">
        <v>0</v>
      </c>
    </row>
    <row r="471" spans="1:47">
      <c r="A471" s="22"/>
      <c r="B471" s="19">
        <v>214</v>
      </c>
      <c r="C471" s="19">
        <v>20150805</v>
      </c>
      <c r="D471" s="7" t="s">
        <v>33</v>
      </c>
      <c r="E471" s="7" t="s">
        <v>35</v>
      </c>
      <c r="F471" s="7" t="s">
        <v>33</v>
      </c>
      <c r="G471" s="7" t="s">
        <v>33</v>
      </c>
      <c r="H471" s="7" t="s">
        <v>35</v>
      </c>
      <c r="I471" s="7" t="s">
        <v>35</v>
      </c>
      <c r="J471" s="7" t="s">
        <v>30</v>
      </c>
      <c r="K471" s="7" t="s">
        <v>30</v>
      </c>
      <c r="L471" s="7" t="s">
        <v>30</v>
      </c>
      <c r="M471" s="7" t="s">
        <v>30</v>
      </c>
      <c r="N471" s="7" t="s">
        <v>30</v>
      </c>
      <c r="O471" s="7" t="s">
        <v>30</v>
      </c>
      <c r="P471" s="7" t="s">
        <v>30</v>
      </c>
      <c r="Q471" s="1"/>
      <c r="R471" s="8">
        <v>214</v>
      </c>
      <c r="S471" s="4">
        <v>2</v>
      </c>
      <c r="T471" s="4">
        <v>937172</v>
      </c>
      <c r="U471" s="4">
        <v>9</v>
      </c>
      <c r="V471" s="4">
        <v>3</v>
      </c>
      <c r="W471" s="4">
        <v>7</v>
      </c>
      <c r="X471" s="4">
        <v>1</v>
      </c>
      <c r="Y471" s="4">
        <v>7</v>
      </c>
      <c r="Z471" s="4">
        <v>2</v>
      </c>
      <c r="AA471" s="4" t="s">
        <v>27</v>
      </c>
      <c r="AB471" s="4">
        <v>1</v>
      </c>
      <c r="AC471" s="9">
        <v>0</v>
      </c>
      <c r="AD471" s="11">
        <v>1</v>
      </c>
      <c r="AE471" s="11">
        <v>1</v>
      </c>
      <c r="AF471" s="11">
        <v>1</v>
      </c>
      <c r="AG471" s="9">
        <v>0</v>
      </c>
      <c r="AH471" s="9">
        <v>0</v>
      </c>
      <c r="AI471" s="9">
        <v>0</v>
      </c>
      <c r="AJ471" s="10">
        <v>2</v>
      </c>
      <c r="AK471" s="9">
        <v>0</v>
      </c>
      <c r="AL471" s="11">
        <v>1</v>
      </c>
      <c r="AM471" s="4">
        <v>5</v>
      </c>
      <c r="AN471" s="4" t="s">
        <v>27</v>
      </c>
      <c r="AO471" s="15">
        <v>0</v>
      </c>
      <c r="AP471" s="16">
        <v>1</v>
      </c>
      <c r="AQ471" s="15">
        <v>0</v>
      </c>
      <c r="AR471" s="15">
        <v>0</v>
      </c>
      <c r="AS471" s="15">
        <v>0</v>
      </c>
      <c r="AT471" s="15">
        <v>0</v>
      </c>
      <c r="AU471" s="15">
        <v>0</v>
      </c>
    </row>
    <row r="472" spans="1:47">
      <c r="A472" s="22"/>
      <c r="B472" s="20"/>
      <c r="C472" s="20"/>
      <c r="D472" s="14">
        <v>937172</v>
      </c>
      <c r="E472" s="14">
        <v>261955</v>
      </c>
      <c r="F472" s="14">
        <v>937171</v>
      </c>
      <c r="G472" s="14">
        <v>937173</v>
      </c>
      <c r="H472" s="14">
        <v>261954</v>
      </c>
      <c r="I472" s="14">
        <v>261956</v>
      </c>
      <c r="J472" s="14">
        <v>283050</v>
      </c>
      <c r="K472" s="14">
        <v>98266</v>
      </c>
      <c r="L472" s="14">
        <v>604</v>
      </c>
      <c r="M472" s="14">
        <v>54</v>
      </c>
      <c r="N472" s="14">
        <v>76</v>
      </c>
      <c r="O472" s="14">
        <v>5</v>
      </c>
      <c r="P472" s="14">
        <v>6</v>
      </c>
      <c r="Q472" s="1"/>
      <c r="R472" s="8">
        <v>214</v>
      </c>
      <c r="S472" s="4">
        <v>7</v>
      </c>
      <c r="T472" s="4">
        <v>261955</v>
      </c>
      <c r="U472" s="4">
        <v>2</v>
      </c>
      <c r="V472" s="4">
        <v>6</v>
      </c>
      <c r="W472" s="4">
        <v>1</v>
      </c>
      <c r="X472" s="4">
        <v>9</v>
      </c>
      <c r="Y472" s="4">
        <v>5</v>
      </c>
      <c r="Z472" s="4">
        <v>5</v>
      </c>
      <c r="AA472" s="4" t="s">
        <v>27</v>
      </c>
      <c r="AB472" s="4">
        <v>1</v>
      </c>
      <c r="AC472" s="9">
        <v>0</v>
      </c>
      <c r="AD472" s="11">
        <v>1</v>
      </c>
      <c r="AE472" s="11">
        <v>1</v>
      </c>
      <c r="AF472" s="9">
        <v>0</v>
      </c>
      <c r="AG472" s="9">
        <v>0</v>
      </c>
      <c r="AH472" s="10">
        <v>2</v>
      </c>
      <c r="AI472" s="11">
        <v>1</v>
      </c>
      <c r="AJ472" s="9">
        <v>0</v>
      </c>
      <c r="AK472" s="9">
        <v>0</v>
      </c>
      <c r="AL472" s="11">
        <v>1</v>
      </c>
      <c r="AM472" s="4">
        <v>5</v>
      </c>
      <c r="AN472" s="4" t="s">
        <v>27</v>
      </c>
      <c r="AO472" s="15">
        <v>0</v>
      </c>
      <c r="AP472" s="15">
        <v>0</v>
      </c>
      <c r="AQ472" s="15">
        <v>0</v>
      </c>
      <c r="AR472" s="15">
        <v>0</v>
      </c>
      <c r="AS472" s="15">
        <v>0</v>
      </c>
      <c r="AT472" s="15">
        <v>0</v>
      </c>
      <c r="AU472" s="16">
        <v>1</v>
      </c>
    </row>
    <row r="473" spans="1:47">
      <c r="A473" s="22"/>
      <c r="B473" s="19">
        <v>213</v>
      </c>
      <c r="C473" s="19">
        <v>20150729</v>
      </c>
      <c r="D473" s="7" t="s">
        <v>32</v>
      </c>
      <c r="E473" s="7" t="s">
        <v>28</v>
      </c>
      <c r="F473" s="7" t="s">
        <v>32</v>
      </c>
      <c r="G473" s="7" t="s">
        <v>32</v>
      </c>
      <c r="H473" s="7" t="s">
        <v>28</v>
      </c>
      <c r="I473" s="7" t="s">
        <v>28</v>
      </c>
      <c r="J473" s="7" t="s">
        <v>30</v>
      </c>
      <c r="K473" s="7" t="s">
        <v>30</v>
      </c>
      <c r="L473" s="7" t="s">
        <v>30</v>
      </c>
      <c r="M473" s="7" t="s">
        <v>30</v>
      </c>
      <c r="N473" s="7" t="s">
        <v>30</v>
      </c>
      <c r="O473" s="7" t="s">
        <v>30</v>
      </c>
      <c r="P473" s="7" t="s">
        <v>30</v>
      </c>
      <c r="Q473" s="1"/>
      <c r="R473" s="8">
        <v>213</v>
      </c>
      <c r="S473" s="4">
        <v>4</v>
      </c>
      <c r="T473" s="4">
        <v>988383</v>
      </c>
      <c r="U473" s="4">
        <v>9</v>
      </c>
      <c r="V473" s="4">
        <v>8</v>
      </c>
      <c r="W473" s="4">
        <v>8</v>
      </c>
      <c r="X473" s="4">
        <v>3</v>
      </c>
      <c r="Y473" s="4">
        <v>8</v>
      </c>
      <c r="Z473" s="4">
        <v>3</v>
      </c>
      <c r="AA473" s="4" t="s">
        <v>27</v>
      </c>
      <c r="AB473" s="4">
        <v>1</v>
      </c>
      <c r="AC473" s="9">
        <v>0</v>
      </c>
      <c r="AD473" s="9">
        <v>0</v>
      </c>
      <c r="AE473" s="9">
        <v>0</v>
      </c>
      <c r="AF473" s="10">
        <v>2</v>
      </c>
      <c r="AG473" s="9">
        <v>0</v>
      </c>
      <c r="AH473" s="9">
        <v>0</v>
      </c>
      <c r="AI473" s="9">
        <v>0</v>
      </c>
      <c r="AJ473" s="9">
        <v>0</v>
      </c>
      <c r="AK473" s="17">
        <v>3</v>
      </c>
      <c r="AL473" s="11">
        <v>1</v>
      </c>
      <c r="AM473" s="4">
        <v>3</v>
      </c>
      <c r="AN473" s="4" t="s">
        <v>27</v>
      </c>
      <c r="AO473" s="15">
        <v>0</v>
      </c>
      <c r="AP473" s="15">
        <v>0</v>
      </c>
      <c r="AQ473" s="15">
        <v>0</v>
      </c>
      <c r="AR473" s="16">
        <v>1</v>
      </c>
      <c r="AS473" s="15">
        <v>0</v>
      </c>
      <c r="AT473" s="15">
        <v>0</v>
      </c>
      <c r="AU473" s="15">
        <v>0</v>
      </c>
    </row>
    <row r="474" spans="1:47">
      <c r="A474" s="22"/>
      <c r="B474" s="20"/>
      <c r="C474" s="20"/>
      <c r="D474" s="14">
        <v>988383</v>
      </c>
      <c r="E474" s="14">
        <v>263680</v>
      </c>
      <c r="F474" s="14">
        <v>988382</v>
      </c>
      <c r="G474" s="14">
        <v>988384</v>
      </c>
      <c r="H474" s="14">
        <v>263679</v>
      </c>
      <c r="I474" s="14">
        <v>263681</v>
      </c>
      <c r="J474" s="14">
        <v>132776</v>
      </c>
      <c r="K474" s="14">
        <v>61229</v>
      </c>
      <c r="L474" s="14">
        <v>90</v>
      </c>
      <c r="M474" s="14">
        <v>27</v>
      </c>
      <c r="N474" s="14">
        <v>37</v>
      </c>
      <c r="O474" s="14">
        <v>4</v>
      </c>
      <c r="P474" s="14">
        <v>9</v>
      </c>
      <c r="Q474" s="1"/>
      <c r="R474" s="8">
        <v>213</v>
      </c>
      <c r="S474" s="4">
        <v>3</v>
      </c>
      <c r="T474" s="4">
        <v>263680</v>
      </c>
      <c r="U474" s="4">
        <v>2</v>
      </c>
      <c r="V474" s="4">
        <v>6</v>
      </c>
      <c r="W474" s="4">
        <v>3</v>
      </c>
      <c r="X474" s="4">
        <v>6</v>
      </c>
      <c r="Y474" s="4">
        <v>8</v>
      </c>
      <c r="Z474" s="4">
        <v>0</v>
      </c>
      <c r="AA474" s="4" t="s">
        <v>27</v>
      </c>
      <c r="AB474" s="4">
        <v>1</v>
      </c>
      <c r="AC474" s="11">
        <v>1</v>
      </c>
      <c r="AD474" s="9">
        <v>0</v>
      </c>
      <c r="AE474" s="11">
        <v>1</v>
      </c>
      <c r="AF474" s="11">
        <v>1</v>
      </c>
      <c r="AG474" s="9">
        <v>0</v>
      </c>
      <c r="AH474" s="9">
        <v>0</v>
      </c>
      <c r="AI474" s="10">
        <v>2</v>
      </c>
      <c r="AJ474" s="9">
        <v>0</v>
      </c>
      <c r="AK474" s="11">
        <v>1</v>
      </c>
      <c r="AL474" s="9">
        <v>0</v>
      </c>
      <c r="AM474" s="4">
        <v>5</v>
      </c>
      <c r="AN474" s="4" t="s">
        <v>27</v>
      </c>
      <c r="AO474" s="15">
        <v>0</v>
      </c>
      <c r="AP474" s="15">
        <v>0</v>
      </c>
      <c r="AQ474" s="16">
        <v>1</v>
      </c>
      <c r="AR474" s="15">
        <v>0</v>
      </c>
      <c r="AS474" s="15">
        <v>0</v>
      </c>
      <c r="AT474" s="15">
        <v>0</v>
      </c>
      <c r="AU474" s="15">
        <v>0</v>
      </c>
    </row>
    <row r="475" spans="1:47">
      <c r="A475" s="22"/>
      <c r="B475" s="19">
        <v>212</v>
      </c>
      <c r="C475" s="19">
        <v>20150722</v>
      </c>
      <c r="D475" s="7" t="s">
        <v>34</v>
      </c>
      <c r="E475" s="7" t="s">
        <v>31</v>
      </c>
      <c r="F475" s="7" t="s">
        <v>34</v>
      </c>
      <c r="G475" s="7" t="s">
        <v>34</v>
      </c>
      <c r="H475" s="7" t="s">
        <v>31</v>
      </c>
      <c r="I475" s="7" t="s">
        <v>31</v>
      </c>
      <c r="J475" s="7" t="s">
        <v>30</v>
      </c>
      <c r="K475" s="7" t="s">
        <v>30</v>
      </c>
      <c r="L475" s="7" t="s">
        <v>30</v>
      </c>
      <c r="M475" s="7" t="s">
        <v>30</v>
      </c>
      <c r="N475" s="7" t="s">
        <v>30</v>
      </c>
      <c r="O475" s="7" t="s">
        <v>30</v>
      </c>
      <c r="P475" s="7" t="s">
        <v>30</v>
      </c>
      <c r="Q475" s="1"/>
      <c r="R475" s="8">
        <v>212</v>
      </c>
      <c r="S475" s="4">
        <v>1</v>
      </c>
      <c r="T475" s="4">
        <v>235237</v>
      </c>
      <c r="U475" s="4">
        <v>2</v>
      </c>
      <c r="V475" s="4">
        <v>3</v>
      </c>
      <c r="W475" s="4">
        <v>5</v>
      </c>
      <c r="X475" s="4">
        <v>2</v>
      </c>
      <c r="Y475" s="4">
        <v>3</v>
      </c>
      <c r="Z475" s="4">
        <v>7</v>
      </c>
      <c r="AA475" s="4" t="s">
        <v>27</v>
      </c>
      <c r="AB475" s="4">
        <v>1</v>
      </c>
      <c r="AC475" s="9">
        <v>0</v>
      </c>
      <c r="AD475" s="9">
        <v>0</v>
      </c>
      <c r="AE475" s="10">
        <v>2</v>
      </c>
      <c r="AF475" s="10">
        <v>2</v>
      </c>
      <c r="AG475" s="9">
        <v>0</v>
      </c>
      <c r="AH475" s="11">
        <v>1</v>
      </c>
      <c r="AI475" s="9">
        <v>0</v>
      </c>
      <c r="AJ475" s="11">
        <v>1</v>
      </c>
      <c r="AK475" s="9">
        <v>0</v>
      </c>
      <c r="AL475" s="9">
        <v>0</v>
      </c>
      <c r="AM475" s="4">
        <v>4</v>
      </c>
      <c r="AN475" s="4" t="s">
        <v>27</v>
      </c>
      <c r="AO475" s="16">
        <v>1</v>
      </c>
      <c r="AP475" s="15">
        <v>0</v>
      </c>
      <c r="AQ475" s="15">
        <v>0</v>
      </c>
      <c r="AR475" s="15">
        <v>0</v>
      </c>
      <c r="AS475" s="15">
        <v>0</v>
      </c>
      <c r="AT475" s="15">
        <v>0</v>
      </c>
      <c r="AU475" s="15">
        <v>0</v>
      </c>
    </row>
    <row r="476" spans="1:47">
      <c r="A476" s="22"/>
      <c r="B476" s="20"/>
      <c r="C476" s="20"/>
      <c r="D476" s="14">
        <v>235237</v>
      </c>
      <c r="E476" s="14">
        <v>187208</v>
      </c>
      <c r="F476" s="14">
        <v>235236</v>
      </c>
      <c r="G476" s="14">
        <v>235238</v>
      </c>
      <c r="H476" s="14">
        <v>187207</v>
      </c>
      <c r="I476" s="14">
        <v>187209</v>
      </c>
      <c r="J476" s="14">
        <v>238834</v>
      </c>
      <c r="K476" s="14">
        <v>88694</v>
      </c>
      <c r="L476" s="14">
        <v>340</v>
      </c>
      <c r="M476" s="14">
        <v>55</v>
      </c>
      <c r="N476" s="14">
        <v>35</v>
      </c>
      <c r="O476" s="14">
        <v>6</v>
      </c>
      <c r="P476" s="14">
        <v>9</v>
      </c>
      <c r="Q476" s="1"/>
      <c r="R476" s="8">
        <v>212</v>
      </c>
      <c r="S476" s="4">
        <v>5</v>
      </c>
      <c r="T476" s="4">
        <v>187208</v>
      </c>
      <c r="U476" s="4">
        <v>1</v>
      </c>
      <c r="V476" s="4">
        <v>8</v>
      </c>
      <c r="W476" s="4">
        <v>7</v>
      </c>
      <c r="X476" s="4">
        <v>2</v>
      </c>
      <c r="Y476" s="4">
        <v>0</v>
      </c>
      <c r="Z476" s="4">
        <v>8</v>
      </c>
      <c r="AA476" s="4" t="s">
        <v>27</v>
      </c>
      <c r="AB476" s="4">
        <v>1</v>
      </c>
      <c r="AC476" s="11">
        <v>1</v>
      </c>
      <c r="AD476" s="11">
        <v>1</v>
      </c>
      <c r="AE476" s="11">
        <v>1</v>
      </c>
      <c r="AF476" s="9">
        <v>0</v>
      </c>
      <c r="AG476" s="9">
        <v>0</v>
      </c>
      <c r="AH476" s="9">
        <v>0</v>
      </c>
      <c r="AI476" s="9">
        <v>0</v>
      </c>
      <c r="AJ476" s="11">
        <v>1</v>
      </c>
      <c r="AK476" s="10">
        <v>2</v>
      </c>
      <c r="AL476" s="9">
        <v>0</v>
      </c>
      <c r="AM476" s="4">
        <v>5</v>
      </c>
      <c r="AN476" s="4" t="s">
        <v>27</v>
      </c>
      <c r="AO476" s="15">
        <v>0</v>
      </c>
      <c r="AP476" s="15">
        <v>0</v>
      </c>
      <c r="AQ476" s="15">
        <v>0</v>
      </c>
      <c r="AR476" s="15">
        <v>0</v>
      </c>
      <c r="AS476" s="16">
        <v>1</v>
      </c>
      <c r="AT476" s="15">
        <v>0</v>
      </c>
      <c r="AU476" s="15">
        <v>0</v>
      </c>
    </row>
    <row r="477" spans="1:47">
      <c r="A477" s="22"/>
      <c r="B477" s="19">
        <v>211</v>
      </c>
      <c r="C477" s="19">
        <v>20150715</v>
      </c>
      <c r="D477" s="7" t="s">
        <v>34</v>
      </c>
      <c r="E477" s="7" t="s">
        <v>32</v>
      </c>
      <c r="F477" s="7" t="s">
        <v>34</v>
      </c>
      <c r="G477" s="7" t="s">
        <v>34</v>
      </c>
      <c r="H477" s="7" t="s">
        <v>32</v>
      </c>
      <c r="I477" s="7" t="s">
        <v>32</v>
      </c>
      <c r="J477" s="7" t="s">
        <v>30</v>
      </c>
      <c r="K477" s="7" t="s">
        <v>30</v>
      </c>
      <c r="L477" s="7" t="s">
        <v>30</v>
      </c>
      <c r="M477" s="7" t="s">
        <v>30</v>
      </c>
      <c r="N477" s="7" t="s">
        <v>30</v>
      </c>
      <c r="O477" s="7" t="s">
        <v>30</v>
      </c>
      <c r="P477" s="7" t="s">
        <v>30</v>
      </c>
      <c r="Q477" s="1"/>
      <c r="R477" s="8">
        <v>211</v>
      </c>
      <c r="S477" s="4">
        <v>1</v>
      </c>
      <c r="T477" s="4">
        <v>158677</v>
      </c>
      <c r="U477" s="4">
        <v>1</v>
      </c>
      <c r="V477" s="4">
        <v>5</v>
      </c>
      <c r="W477" s="4">
        <v>8</v>
      </c>
      <c r="X477" s="4">
        <v>6</v>
      </c>
      <c r="Y477" s="4">
        <v>7</v>
      </c>
      <c r="Z477" s="4">
        <v>7</v>
      </c>
      <c r="AA477" s="4" t="s">
        <v>27</v>
      </c>
      <c r="AB477" s="4">
        <v>1</v>
      </c>
      <c r="AC477" s="9">
        <v>0</v>
      </c>
      <c r="AD477" s="11">
        <v>1</v>
      </c>
      <c r="AE477" s="9">
        <v>0</v>
      </c>
      <c r="AF477" s="9">
        <v>0</v>
      </c>
      <c r="AG477" s="9">
        <v>0</v>
      </c>
      <c r="AH477" s="11">
        <v>1</v>
      </c>
      <c r="AI477" s="11">
        <v>1</v>
      </c>
      <c r="AJ477" s="10">
        <v>2</v>
      </c>
      <c r="AK477" s="11">
        <v>1</v>
      </c>
      <c r="AL477" s="9">
        <v>0</v>
      </c>
      <c r="AM477" s="4">
        <v>5</v>
      </c>
      <c r="AN477" s="4" t="s">
        <v>27</v>
      </c>
      <c r="AO477" s="16">
        <v>1</v>
      </c>
      <c r="AP477" s="15">
        <v>0</v>
      </c>
      <c r="AQ477" s="15">
        <v>0</v>
      </c>
      <c r="AR477" s="15">
        <v>0</v>
      </c>
      <c r="AS477" s="15">
        <v>0</v>
      </c>
      <c r="AT477" s="15">
        <v>0</v>
      </c>
      <c r="AU477" s="15">
        <v>0</v>
      </c>
    </row>
    <row r="478" spans="1:47">
      <c r="A478" s="22"/>
      <c r="B478" s="20"/>
      <c r="C478" s="20"/>
      <c r="D478" s="14">
        <v>158677</v>
      </c>
      <c r="E478" s="14">
        <v>178124</v>
      </c>
      <c r="F478" s="14">
        <v>158676</v>
      </c>
      <c r="G478" s="14">
        <v>158678</v>
      </c>
      <c r="H478" s="14">
        <v>178123</v>
      </c>
      <c r="I478" s="14">
        <v>178125</v>
      </c>
      <c r="J478" s="14">
        <v>432749</v>
      </c>
      <c r="K478" s="14">
        <v>30064</v>
      </c>
      <c r="L478" s="14">
        <v>315</v>
      </c>
      <c r="M478" s="14">
        <v>87</v>
      </c>
      <c r="N478" s="14">
        <v>3</v>
      </c>
      <c r="O478" s="14">
        <v>2</v>
      </c>
      <c r="P478" s="14">
        <v>1</v>
      </c>
      <c r="Q478" s="1"/>
      <c r="R478" s="8">
        <v>211</v>
      </c>
      <c r="S478" s="4">
        <v>4</v>
      </c>
      <c r="T478" s="4">
        <v>178124</v>
      </c>
      <c r="U478" s="4">
        <v>1</v>
      </c>
      <c r="V478" s="4">
        <v>7</v>
      </c>
      <c r="W478" s="4">
        <v>8</v>
      </c>
      <c r="X478" s="4">
        <v>1</v>
      </c>
      <c r="Y478" s="4">
        <v>2</v>
      </c>
      <c r="Z478" s="4">
        <v>4</v>
      </c>
      <c r="AA478" s="4" t="s">
        <v>27</v>
      </c>
      <c r="AB478" s="4">
        <v>1</v>
      </c>
      <c r="AC478" s="9">
        <v>0</v>
      </c>
      <c r="AD478" s="10">
        <v>2</v>
      </c>
      <c r="AE478" s="11">
        <v>1</v>
      </c>
      <c r="AF478" s="9">
        <v>0</v>
      </c>
      <c r="AG478" s="11">
        <v>1</v>
      </c>
      <c r="AH478" s="9">
        <v>0</v>
      </c>
      <c r="AI478" s="9">
        <v>0</v>
      </c>
      <c r="AJ478" s="11">
        <v>1</v>
      </c>
      <c r="AK478" s="11">
        <v>1</v>
      </c>
      <c r="AL478" s="9">
        <v>0</v>
      </c>
      <c r="AM478" s="4">
        <v>5</v>
      </c>
      <c r="AN478" s="4" t="s">
        <v>27</v>
      </c>
      <c r="AO478" s="15">
        <v>0</v>
      </c>
      <c r="AP478" s="15">
        <v>0</v>
      </c>
      <c r="AQ478" s="15">
        <v>0</v>
      </c>
      <c r="AR478" s="16">
        <v>1</v>
      </c>
      <c r="AS478" s="15">
        <v>0</v>
      </c>
      <c r="AT478" s="15">
        <v>0</v>
      </c>
      <c r="AU478" s="15">
        <v>0</v>
      </c>
    </row>
    <row r="479" spans="1:47">
      <c r="A479" s="22"/>
      <c r="B479" s="19">
        <v>210</v>
      </c>
      <c r="C479" s="19">
        <v>20150708</v>
      </c>
      <c r="D479" s="7" t="s">
        <v>34</v>
      </c>
      <c r="E479" s="7" t="s">
        <v>35</v>
      </c>
      <c r="F479" s="7" t="s">
        <v>34</v>
      </c>
      <c r="G479" s="7" t="s">
        <v>34</v>
      </c>
      <c r="H479" s="7" t="s">
        <v>35</v>
      </c>
      <c r="I479" s="7" t="s">
        <v>35</v>
      </c>
      <c r="J479" s="7" t="s">
        <v>30</v>
      </c>
      <c r="K479" s="7" t="s">
        <v>30</v>
      </c>
      <c r="L479" s="7" t="s">
        <v>30</v>
      </c>
      <c r="M479" s="7" t="s">
        <v>30</v>
      </c>
      <c r="N479" s="7" t="s">
        <v>30</v>
      </c>
      <c r="O479" s="7" t="s">
        <v>30</v>
      </c>
      <c r="P479" s="7" t="s">
        <v>30</v>
      </c>
      <c r="Q479" s="1"/>
      <c r="R479" s="8">
        <v>210</v>
      </c>
      <c r="S479" s="4">
        <v>1</v>
      </c>
      <c r="T479" s="4">
        <v>122595</v>
      </c>
      <c r="U479" s="4">
        <v>1</v>
      </c>
      <c r="V479" s="4">
        <v>2</v>
      </c>
      <c r="W479" s="4">
        <v>2</v>
      </c>
      <c r="X479" s="4">
        <v>5</v>
      </c>
      <c r="Y479" s="4">
        <v>9</v>
      </c>
      <c r="Z479" s="4">
        <v>5</v>
      </c>
      <c r="AA479" s="4" t="s">
        <v>27</v>
      </c>
      <c r="AB479" s="4">
        <v>1</v>
      </c>
      <c r="AC479" s="9">
        <v>0</v>
      </c>
      <c r="AD479" s="11">
        <v>1</v>
      </c>
      <c r="AE479" s="10">
        <v>2</v>
      </c>
      <c r="AF479" s="9">
        <v>0</v>
      </c>
      <c r="AG479" s="9">
        <v>0</v>
      </c>
      <c r="AH479" s="10">
        <v>2</v>
      </c>
      <c r="AI479" s="9">
        <v>0</v>
      </c>
      <c r="AJ479" s="9">
        <v>0</v>
      </c>
      <c r="AK479" s="9">
        <v>0</v>
      </c>
      <c r="AL479" s="11">
        <v>1</v>
      </c>
      <c r="AM479" s="4">
        <v>4</v>
      </c>
      <c r="AN479" s="4" t="s">
        <v>27</v>
      </c>
      <c r="AO479" s="16">
        <v>1</v>
      </c>
      <c r="AP479" s="15">
        <v>0</v>
      </c>
      <c r="AQ479" s="15">
        <v>0</v>
      </c>
      <c r="AR479" s="15">
        <v>0</v>
      </c>
      <c r="AS479" s="15">
        <v>0</v>
      </c>
      <c r="AT479" s="15">
        <v>0</v>
      </c>
      <c r="AU479" s="15">
        <v>0</v>
      </c>
    </row>
    <row r="480" spans="1:47">
      <c r="A480" s="22"/>
      <c r="B480" s="20"/>
      <c r="C480" s="20"/>
      <c r="D480" s="14">
        <v>122595</v>
      </c>
      <c r="E480" s="14">
        <v>166479</v>
      </c>
      <c r="F480" s="14">
        <v>122594</v>
      </c>
      <c r="G480" s="14">
        <v>122596</v>
      </c>
      <c r="H480" s="14">
        <v>166478</v>
      </c>
      <c r="I480" s="14">
        <v>166480</v>
      </c>
      <c r="J480" s="14">
        <v>290018</v>
      </c>
      <c r="K480" s="14">
        <v>58003</v>
      </c>
      <c r="L480" s="14">
        <v>98</v>
      </c>
      <c r="M480" s="14">
        <v>90</v>
      </c>
      <c r="N480" s="14">
        <v>84</v>
      </c>
      <c r="O480" s="14">
        <v>3</v>
      </c>
      <c r="P480" s="14">
        <v>2</v>
      </c>
      <c r="Q480" s="1"/>
      <c r="R480" s="8">
        <v>210</v>
      </c>
      <c r="S480" s="4">
        <v>7</v>
      </c>
      <c r="T480" s="4">
        <v>166479</v>
      </c>
      <c r="U480" s="4">
        <v>1</v>
      </c>
      <c r="V480" s="4">
        <v>6</v>
      </c>
      <c r="W480" s="4">
        <v>6</v>
      </c>
      <c r="X480" s="4">
        <v>4</v>
      </c>
      <c r="Y480" s="4">
        <v>7</v>
      </c>
      <c r="Z480" s="4">
        <v>9</v>
      </c>
      <c r="AA480" s="4" t="s">
        <v>27</v>
      </c>
      <c r="AB480" s="4">
        <v>1</v>
      </c>
      <c r="AC480" s="9">
        <v>0</v>
      </c>
      <c r="AD480" s="11">
        <v>1</v>
      </c>
      <c r="AE480" s="9">
        <v>0</v>
      </c>
      <c r="AF480" s="9">
        <v>0</v>
      </c>
      <c r="AG480" s="11">
        <v>1</v>
      </c>
      <c r="AH480" s="9">
        <v>0</v>
      </c>
      <c r="AI480" s="10">
        <v>2</v>
      </c>
      <c r="AJ480" s="11">
        <v>1</v>
      </c>
      <c r="AK480" s="9">
        <v>0</v>
      </c>
      <c r="AL480" s="11">
        <v>1</v>
      </c>
      <c r="AM480" s="4">
        <v>5</v>
      </c>
      <c r="AN480" s="4" t="s">
        <v>27</v>
      </c>
      <c r="AO480" s="15">
        <v>0</v>
      </c>
      <c r="AP480" s="15">
        <v>0</v>
      </c>
      <c r="AQ480" s="15">
        <v>0</v>
      </c>
      <c r="AR480" s="15">
        <v>0</v>
      </c>
      <c r="AS480" s="15">
        <v>0</v>
      </c>
      <c r="AT480" s="15">
        <v>0</v>
      </c>
      <c r="AU480" s="16">
        <v>1</v>
      </c>
    </row>
    <row r="481" spans="1:47">
      <c r="A481" s="22"/>
      <c r="B481" s="19">
        <v>209</v>
      </c>
      <c r="C481" s="19">
        <v>20150701</v>
      </c>
      <c r="D481" s="7" t="s">
        <v>35</v>
      </c>
      <c r="E481" s="7" t="s">
        <v>32</v>
      </c>
      <c r="F481" s="7" t="s">
        <v>35</v>
      </c>
      <c r="G481" s="7" t="s">
        <v>35</v>
      </c>
      <c r="H481" s="7" t="s">
        <v>32</v>
      </c>
      <c r="I481" s="7" t="s">
        <v>32</v>
      </c>
      <c r="J481" s="7" t="s">
        <v>30</v>
      </c>
      <c r="K481" s="7" t="s">
        <v>30</v>
      </c>
      <c r="L481" s="7" t="s">
        <v>30</v>
      </c>
      <c r="M481" s="7" t="s">
        <v>30</v>
      </c>
      <c r="N481" s="7" t="s">
        <v>30</v>
      </c>
      <c r="O481" s="7" t="s">
        <v>30</v>
      </c>
      <c r="P481" s="7" t="s">
        <v>30</v>
      </c>
      <c r="Q481" s="1"/>
      <c r="R481" s="8">
        <v>209</v>
      </c>
      <c r="S481" s="4">
        <v>7</v>
      </c>
      <c r="T481" s="4">
        <v>462455</v>
      </c>
      <c r="U481" s="4">
        <v>4</v>
      </c>
      <c r="V481" s="4">
        <v>6</v>
      </c>
      <c r="W481" s="4">
        <v>2</v>
      </c>
      <c r="X481" s="4">
        <v>4</v>
      </c>
      <c r="Y481" s="4">
        <v>5</v>
      </c>
      <c r="Z481" s="4">
        <v>5</v>
      </c>
      <c r="AA481" s="4" t="s">
        <v>27</v>
      </c>
      <c r="AB481" s="4">
        <v>1</v>
      </c>
      <c r="AC481" s="9">
        <v>0</v>
      </c>
      <c r="AD481" s="9">
        <v>0</v>
      </c>
      <c r="AE481" s="11">
        <v>1</v>
      </c>
      <c r="AF481" s="9">
        <v>0</v>
      </c>
      <c r="AG481" s="10">
        <v>2</v>
      </c>
      <c r="AH481" s="10">
        <v>2</v>
      </c>
      <c r="AI481" s="11">
        <v>1</v>
      </c>
      <c r="AJ481" s="9">
        <v>0</v>
      </c>
      <c r="AK481" s="9">
        <v>0</v>
      </c>
      <c r="AL481" s="9">
        <v>0</v>
      </c>
      <c r="AM481" s="4">
        <v>4</v>
      </c>
      <c r="AN481" s="4" t="s">
        <v>27</v>
      </c>
      <c r="AO481" s="15">
        <v>0</v>
      </c>
      <c r="AP481" s="15">
        <v>0</v>
      </c>
      <c r="AQ481" s="15">
        <v>0</v>
      </c>
      <c r="AR481" s="15">
        <v>0</v>
      </c>
      <c r="AS481" s="15">
        <v>0</v>
      </c>
      <c r="AT481" s="15">
        <v>0</v>
      </c>
      <c r="AU481" s="16">
        <v>1</v>
      </c>
    </row>
    <row r="482" spans="1:47">
      <c r="A482" s="22"/>
      <c r="B482" s="20"/>
      <c r="C482" s="20"/>
      <c r="D482" s="14">
        <v>462455</v>
      </c>
      <c r="E482" s="14">
        <v>929952</v>
      </c>
      <c r="F482" s="14">
        <v>462454</v>
      </c>
      <c r="G482" s="14">
        <v>462456</v>
      </c>
      <c r="H482" s="14">
        <v>929951</v>
      </c>
      <c r="I482" s="14">
        <v>929953</v>
      </c>
      <c r="J482" s="14">
        <v>659884</v>
      </c>
      <c r="K482" s="14">
        <v>14861</v>
      </c>
      <c r="L482" s="14">
        <v>118</v>
      </c>
      <c r="M482" s="14">
        <v>92</v>
      </c>
      <c r="N482" s="14">
        <v>28</v>
      </c>
      <c r="O482" s="14">
        <v>7</v>
      </c>
      <c r="P482" s="14">
        <v>8</v>
      </c>
      <c r="Q482" s="1"/>
      <c r="R482" s="8">
        <v>209</v>
      </c>
      <c r="S482" s="4">
        <v>4</v>
      </c>
      <c r="T482" s="4">
        <v>929952</v>
      </c>
      <c r="U482" s="4">
        <v>9</v>
      </c>
      <c r="V482" s="4">
        <v>2</v>
      </c>
      <c r="W482" s="4">
        <v>9</v>
      </c>
      <c r="X482" s="4">
        <v>9</v>
      </c>
      <c r="Y482" s="4">
        <v>5</v>
      </c>
      <c r="Z482" s="4">
        <v>2</v>
      </c>
      <c r="AA482" s="4" t="s">
        <v>27</v>
      </c>
      <c r="AB482" s="4">
        <v>1</v>
      </c>
      <c r="AC482" s="9">
        <v>0</v>
      </c>
      <c r="AD482" s="9">
        <v>0</v>
      </c>
      <c r="AE482" s="10">
        <v>2</v>
      </c>
      <c r="AF482" s="9">
        <v>0</v>
      </c>
      <c r="AG482" s="9">
        <v>0</v>
      </c>
      <c r="AH482" s="11">
        <v>1</v>
      </c>
      <c r="AI482" s="9">
        <v>0</v>
      </c>
      <c r="AJ482" s="9">
        <v>0</v>
      </c>
      <c r="AK482" s="9">
        <v>0</v>
      </c>
      <c r="AL482" s="17">
        <v>3</v>
      </c>
      <c r="AM482" s="4">
        <v>3</v>
      </c>
      <c r="AN482" s="4" t="s">
        <v>27</v>
      </c>
      <c r="AO482" s="15">
        <v>0</v>
      </c>
      <c r="AP482" s="15">
        <v>0</v>
      </c>
      <c r="AQ482" s="15">
        <v>0</v>
      </c>
      <c r="AR482" s="16">
        <v>1</v>
      </c>
      <c r="AS482" s="15">
        <v>0</v>
      </c>
      <c r="AT482" s="15">
        <v>0</v>
      </c>
      <c r="AU482" s="15">
        <v>0</v>
      </c>
    </row>
    <row r="483" spans="1:47">
      <c r="A483" s="22"/>
      <c r="B483" s="19">
        <v>208</v>
      </c>
      <c r="C483" s="19">
        <v>20150624</v>
      </c>
      <c r="D483" s="7" t="s">
        <v>33</v>
      </c>
      <c r="E483" s="7" t="s">
        <v>28</v>
      </c>
      <c r="F483" s="7" t="s">
        <v>33</v>
      </c>
      <c r="G483" s="7" t="s">
        <v>33</v>
      </c>
      <c r="H483" s="7" t="s">
        <v>28</v>
      </c>
      <c r="I483" s="7" t="s">
        <v>28</v>
      </c>
      <c r="J483" s="7" t="s">
        <v>30</v>
      </c>
      <c r="K483" s="7" t="s">
        <v>30</v>
      </c>
      <c r="L483" s="7" t="s">
        <v>30</v>
      </c>
      <c r="M483" s="7" t="s">
        <v>30</v>
      </c>
      <c r="N483" s="7" t="s">
        <v>30</v>
      </c>
      <c r="O483" s="7" t="s">
        <v>30</v>
      </c>
      <c r="P483" s="7" t="s">
        <v>30</v>
      </c>
      <c r="Q483" s="1"/>
      <c r="R483" s="8">
        <v>208</v>
      </c>
      <c r="S483" s="4">
        <v>2</v>
      </c>
      <c r="T483" s="4">
        <v>927515</v>
      </c>
      <c r="U483" s="4">
        <v>9</v>
      </c>
      <c r="V483" s="4">
        <v>2</v>
      </c>
      <c r="W483" s="4">
        <v>7</v>
      </c>
      <c r="X483" s="4">
        <v>5</v>
      </c>
      <c r="Y483" s="4">
        <v>1</v>
      </c>
      <c r="Z483" s="4">
        <v>5</v>
      </c>
      <c r="AA483" s="4" t="s">
        <v>27</v>
      </c>
      <c r="AB483" s="4">
        <v>1</v>
      </c>
      <c r="AC483" s="9">
        <v>0</v>
      </c>
      <c r="AD483" s="11">
        <v>1</v>
      </c>
      <c r="AE483" s="11">
        <v>1</v>
      </c>
      <c r="AF483" s="9">
        <v>0</v>
      </c>
      <c r="AG483" s="9">
        <v>0</v>
      </c>
      <c r="AH483" s="10">
        <v>2</v>
      </c>
      <c r="AI483" s="9">
        <v>0</v>
      </c>
      <c r="AJ483" s="11">
        <v>1</v>
      </c>
      <c r="AK483" s="9">
        <v>0</v>
      </c>
      <c r="AL483" s="11">
        <v>1</v>
      </c>
      <c r="AM483" s="4">
        <v>5</v>
      </c>
      <c r="AN483" s="4" t="s">
        <v>27</v>
      </c>
      <c r="AO483" s="15">
        <v>0</v>
      </c>
      <c r="AP483" s="16">
        <v>1</v>
      </c>
      <c r="AQ483" s="15">
        <v>0</v>
      </c>
      <c r="AR483" s="15">
        <v>0</v>
      </c>
      <c r="AS483" s="15">
        <v>0</v>
      </c>
      <c r="AT483" s="15">
        <v>0</v>
      </c>
      <c r="AU483" s="15">
        <v>0</v>
      </c>
    </row>
    <row r="484" spans="1:47">
      <c r="A484" s="22"/>
      <c r="B484" s="20"/>
      <c r="C484" s="20"/>
      <c r="D484" s="14">
        <v>927515</v>
      </c>
      <c r="E484" s="14">
        <v>444979</v>
      </c>
      <c r="F484" s="14">
        <v>927514</v>
      </c>
      <c r="G484" s="14">
        <v>927516</v>
      </c>
      <c r="H484" s="14">
        <v>444978</v>
      </c>
      <c r="I484" s="14">
        <v>444980</v>
      </c>
      <c r="J484" s="14">
        <v>336343</v>
      </c>
      <c r="K484" s="14">
        <v>68473</v>
      </c>
      <c r="L484" s="14">
        <v>250</v>
      </c>
      <c r="M484" s="14">
        <v>50</v>
      </c>
      <c r="N484" s="14">
        <v>32</v>
      </c>
      <c r="O484" s="14">
        <v>8</v>
      </c>
      <c r="P484" s="14">
        <v>0</v>
      </c>
      <c r="Q484" s="1"/>
      <c r="R484" s="8">
        <v>208</v>
      </c>
      <c r="S484" s="4">
        <v>3</v>
      </c>
      <c r="T484" s="4">
        <v>444979</v>
      </c>
      <c r="U484" s="4">
        <v>4</v>
      </c>
      <c r="V484" s="4">
        <v>4</v>
      </c>
      <c r="W484" s="4">
        <v>4</v>
      </c>
      <c r="X484" s="4">
        <v>9</v>
      </c>
      <c r="Y484" s="4">
        <v>7</v>
      </c>
      <c r="Z484" s="4">
        <v>9</v>
      </c>
      <c r="AA484" s="4" t="s">
        <v>27</v>
      </c>
      <c r="AB484" s="4">
        <v>1</v>
      </c>
      <c r="AC484" s="9">
        <v>0</v>
      </c>
      <c r="AD484" s="9">
        <v>0</v>
      </c>
      <c r="AE484" s="9">
        <v>0</v>
      </c>
      <c r="AF484" s="9">
        <v>0</v>
      </c>
      <c r="AG484" s="17">
        <v>3</v>
      </c>
      <c r="AH484" s="9">
        <v>0</v>
      </c>
      <c r="AI484" s="9">
        <v>0</v>
      </c>
      <c r="AJ484" s="11">
        <v>1</v>
      </c>
      <c r="AK484" s="9">
        <v>0</v>
      </c>
      <c r="AL484" s="10">
        <v>2</v>
      </c>
      <c r="AM484" s="4">
        <v>3</v>
      </c>
      <c r="AN484" s="4" t="s">
        <v>27</v>
      </c>
      <c r="AO484" s="15">
        <v>0</v>
      </c>
      <c r="AP484" s="15">
        <v>0</v>
      </c>
      <c r="AQ484" s="16">
        <v>1</v>
      </c>
      <c r="AR484" s="15">
        <v>0</v>
      </c>
      <c r="AS484" s="15">
        <v>0</v>
      </c>
      <c r="AT484" s="15">
        <v>0</v>
      </c>
      <c r="AU484" s="15">
        <v>0</v>
      </c>
    </row>
    <row r="485" spans="1:47">
      <c r="A485" s="22"/>
      <c r="B485" s="19">
        <v>207</v>
      </c>
      <c r="C485" s="19">
        <v>20150617</v>
      </c>
      <c r="D485" s="7" t="s">
        <v>34</v>
      </c>
      <c r="E485" s="7" t="s">
        <v>35</v>
      </c>
      <c r="F485" s="7" t="s">
        <v>34</v>
      </c>
      <c r="G485" s="7" t="s">
        <v>34</v>
      </c>
      <c r="H485" s="7" t="s">
        <v>35</v>
      </c>
      <c r="I485" s="7" t="s">
        <v>35</v>
      </c>
      <c r="J485" s="7" t="s">
        <v>30</v>
      </c>
      <c r="K485" s="7" t="s">
        <v>30</v>
      </c>
      <c r="L485" s="7" t="s">
        <v>30</v>
      </c>
      <c r="M485" s="7" t="s">
        <v>30</v>
      </c>
      <c r="N485" s="7" t="s">
        <v>30</v>
      </c>
      <c r="O485" s="7" t="s">
        <v>30</v>
      </c>
      <c r="P485" s="7" t="s">
        <v>30</v>
      </c>
      <c r="Q485" s="1"/>
      <c r="R485" s="8">
        <v>207</v>
      </c>
      <c r="S485" s="4">
        <v>1</v>
      </c>
      <c r="T485" s="4">
        <v>155598</v>
      </c>
      <c r="U485" s="4">
        <v>1</v>
      </c>
      <c r="V485" s="4">
        <v>5</v>
      </c>
      <c r="W485" s="4">
        <v>5</v>
      </c>
      <c r="X485" s="4">
        <v>5</v>
      </c>
      <c r="Y485" s="4">
        <v>9</v>
      </c>
      <c r="Z485" s="4">
        <v>8</v>
      </c>
      <c r="AA485" s="4" t="s">
        <v>27</v>
      </c>
      <c r="AB485" s="4">
        <v>1</v>
      </c>
      <c r="AC485" s="9">
        <v>0</v>
      </c>
      <c r="AD485" s="11">
        <v>1</v>
      </c>
      <c r="AE485" s="9">
        <v>0</v>
      </c>
      <c r="AF485" s="9">
        <v>0</v>
      </c>
      <c r="AG485" s="9">
        <v>0</v>
      </c>
      <c r="AH485" s="17">
        <v>3</v>
      </c>
      <c r="AI485" s="9">
        <v>0</v>
      </c>
      <c r="AJ485" s="9">
        <v>0</v>
      </c>
      <c r="AK485" s="11">
        <v>1</v>
      </c>
      <c r="AL485" s="11">
        <v>1</v>
      </c>
      <c r="AM485" s="4">
        <v>4</v>
      </c>
      <c r="AN485" s="4" t="s">
        <v>27</v>
      </c>
      <c r="AO485" s="16">
        <v>1</v>
      </c>
      <c r="AP485" s="15">
        <v>0</v>
      </c>
      <c r="AQ485" s="15">
        <v>0</v>
      </c>
      <c r="AR485" s="15">
        <v>0</v>
      </c>
      <c r="AS485" s="15">
        <v>0</v>
      </c>
      <c r="AT485" s="15">
        <v>0</v>
      </c>
      <c r="AU485" s="15">
        <v>0</v>
      </c>
    </row>
    <row r="486" spans="1:47">
      <c r="A486" s="22"/>
      <c r="B486" s="20"/>
      <c r="C486" s="20"/>
      <c r="D486" s="14">
        <v>155598</v>
      </c>
      <c r="E486" s="14">
        <v>199917</v>
      </c>
      <c r="F486" s="14">
        <v>155597</v>
      </c>
      <c r="G486" s="14">
        <v>155599</v>
      </c>
      <c r="H486" s="14">
        <v>199916</v>
      </c>
      <c r="I486" s="14">
        <v>199918</v>
      </c>
      <c r="J486" s="14">
        <v>981634</v>
      </c>
      <c r="K486" s="14">
        <v>43028</v>
      </c>
      <c r="L486" s="14">
        <v>88</v>
      </c>
      <c r="M486" s="14">
        <v>37</v>
      </c>
      <c r="N486" s="14">
        <v>80</v>
      </c>
      <c r="O486" s="14">
        <v>3</v>
      </c>
      <c r="P486" s="14">
        <v>6</v>
      </c>
      <c r="Q486" s="1"/>
      <c r="R486" s="8">
        <v>207</v>
      </c>
      <c r="S486" s="4">
        <v>7</v>
      </c>
      <c r="T486" s="4">
        <v>199917</v>
      </c>
      <c r="U486" s="4">
        <v>1</v>
      </c>
      <c r="V486" s="4">
        <v>9</v>
      </c>
      <c r="W486" s="4">
        <v>9</v>
      </c>
      <c r="X486" s="4">
        <v>9</v>
      </c>
      <c r="Y486" s="4">
        <v>1</v>
      </c>
      <c r="Z486" s="4">
        <v>7</v>
      </c>
      <c r="AA486" s="4" t="s">
        <v>27</v>
      </c>
      <c r="AB486" s="4">
        <v>1</v>
      </c>
      <c r="AC486" s="9">
        <v>0</v>
      </c>
      <c r="AD486" s="10">
        <v>2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11">
        <v>1</v>
      </c>
      <c r="AK486" s="9">
        <v>0</v>
      </c>
      <c r="AL486" s="17">
        <v>3</v>
      </c>
      <c r="AM486" s="4">
        <v>3</v>
      </c>
      <c r="AN486" s="4" t="s">
        <v>27</v>
      </c>
      <c r="AO486" s="15">
        <v>0</v>
      </c>
      <c r="AP486" s="15">
        <v>0</v>
      </c>
      <c r="AQ486" s="15">
        <v>0</v>
      </c>
      <c r="AR486" s="15">
        <v>0</v>
      </c>
      <c r="AS486" s="15">
        <v>0</v>
      </c>
      <c r="AT486" s="15">
        <v>0</v>
      </c>
      <c r="AU486" s="16">
        <v>1</v>
      </c>
    </row>
    <row r="487" spans="1:47">
      <c r="A487" s="22"/>
      <c r="B487" s="19">
        <v>206</v>
      </c>
      <c r="C487" s="19">
        <v>20150610</v>
      </c>
      <c r="D487" s="7" t="s">
        <v>29</v>
      </c>
      <c r="E487" s="7" t="s">
        <v>31</v>
      </c>
      <c r="F487" s="7" t="s">
        <v>29</v>
      </c>
      <c r="G487" s="7" t="s">
        <v>29</v>
      </c>
      <c r="H487" s="7" t="s">
        <v>31</v>
      </c>
      <c r="I487" s="7" t="s">
        <v>31</v>
      </c>
      <c r="J487" s="7" t="s">
        <v>30</v>
      </c>
      <c r="K487" s="7" t="s">
        <v>30</v>
      </c>
      <c r="L487" s="7" t="s">
        <v>30</v>
      </c>
      <c r="M487" s="7" t="s">
        <v>30</v>
      </c>
      <c r="N487" s="7" t="s">
        <v>30</v>
      </c>
      <c r="O487" s="7" t="s">
        <v>30</v>
      </c>
      <c r="P487" s="7" t="s">
        <v>30</v>
      </c>
      <c r="Q487" s="1"/>
      <c r="R487" s="8">
        <v>206</v>
      </c>
      <c r="S487" s="4">
        <v>6</v>
      </c>
      <c r="T487" s="4">
        <v>747019</v>
      </c>
      <c r="U487" s="4">
        <v>7</v>
      </c>
      <c r="V487" s="4">
        <v>4</v>
      </c>
      <c r="W487" s="4">
        <v>7</v>
      </c>
      <c r="X487" s="4">
        <v>0</v>
      </c>
      <c r="Y487" s="4">
        <v>1</v>
      </c>
      <c r="Z487" s="4">
        <v>9</v>
      </c>
      <c r="AA487" s="4" t="s">
        <v>27</v>
      </c>
      <c r="AB487" s="4">
        <v>1</v>
      </c>
      <c r="AC487" s="11">
        <v>1</v>
      </c>
      <c r="AD487" s="11">
        <v>1</v>
      </c>
      <c r="AE487" s="9">
        <v>0</v>
      </c>
      <c r="AF487" s="9">
        <v>0</v>
      </c>
      <c r="AG487" s="11">
        <v>1</v>
      </c>
      <c r="AH487" s="9">
        <v>0</v>
      </c>
      <c r="AI487" s="9">
        <v>0</v>
      </c>
      <c r="AJ487" s="10">
        <v>2</v>
      </c>
      <c r="AK487" s="9">
        <v>0</v>
      </c>
      <c r="AL487" s="11">
        <v>1</v>
      </c>
      <c r="AM487" s="4">
        <v>5</v>
      </c>
      <c r="AN487" s="4" t="s">
        <v>27</v>
      </c>
      <c r="AO487" s="15">
        <v>0</v>
      </c>
      <c r="AP487" s="15">
        <v>0</v>
      </c>
      <c r="AQ487" s="15">
        <v>0</v>
      </c>
      <c r="AR487" s="15">
        <v>0</v>
      </c>
      <c r="AS487" s="15">
        <v>0</v>
      </c>
      <c r="AT487" s="16">
        <v>1</v>
      </c>
      <c r="AU487" s="15">
        <v>0</v>
      </c>
    </row>
    <row r="488" spans="1:47">
      <c r="A488" s="22"/>
      <c r="B488" s="20"/>
      <c r="C488" s="20"/>
      <c r="D488" s="14">
        <v>747019</v>
      </c>
      <c r="E488" s="14">
        <v>931992</v>
      </c>
      <c r="F488" s="14">
        <v>747018</v>
      </c>
      <c r="G488" s="14">
        <v>747020</v>
      </c>
      <c r="H488" s="14">
        <v>931991</v>
      </c>
      <c r="I488" s="14">
        <v>931993</v>
      </c>
      <c r="J488" s="14">
        <v>923538</v>
      </c>
      <c r="K488" s="14">
        <v>30486</v>
      </c>
      <c r="L488" s="14">
        <v>124</v>
      </c>
      <c r="M488" s="14">
        <v>52</v>
      </c>
      <c r="N488" s="14">
        <v>50</v>
      </c>
      <c r="O488" s="14">
        <v>8</v>
      </c>
      <c r="P488" s="14">
        <v>2</v>
      </c>
      <c r="Q488" s="1"/>
      <c r="R488" s="8">
        <v>206</v>
      </c>
      <c r="S488" s="4">
        <v>5</v>
      </c>
      <c r="T488" s="4">
        <v>931992</v>
      </c>
      <c r="U488" s="4">
        <v>9</v>
      </c>
      <c r="V488" s="4">
        <v>3</v>
      </c>
      <c r="W488" s="4">
        <v>1</v>
      </c>
      <c r="X488" s="4">
        <v>9</v>
      </c>
      <c r="Y488" s="4">
        <v>9</v>
      </c>
      <c r="Z488" s="4">
        <v>2</v>
      </c>
      <c r="AA488" s="4" t="s">
        <v>27</v>
      </c>
      <c r="AB488" s="4">
        <v>1</v>
      </c>
      <c r="AC488" s="9">
        <v>0</v>
      </c>
      <c r="AD488" s="11">
        <v>1</v>
      </c>
      <c r="AE488" s="11">
        <v>1</v>
      </c>
      <c r="AF488" s="11">
        <v>1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17">
        <v>3</v>
      </c>
      <c r="AM488" s="4">
        <v>4</v>
      </c>
      <c r="AN488" s="4" t="s">
        <v>27</v>
      </c>
      <c r="AO488" s="15">
        <v>0</v>
      </c>
      <c r="AP488" s="15">
        <v>0</v>
      </c>
      <c r="AQ488" s="15">
        <v>0</v>
      </c>
      <c r="AR488" s="15">
        <v>0</v>
      </c>
      <c r="AS488" s="16">
        <v>1</v>
      </c>
      <c r="AT488" s="15">
        <v>0</v>
      </c>
      <c r="AU488" s="15">
        <v>0</v>
      </c>
    </row>
    <row r="489" spans="1:47">
      <c r="A489" s="22"/>
      <c r="B489" s="19">
        <v>205</v>
      </c>
      <c r="C489" s="19">
        <v>20150603</v>
      </c>
      <c r="D489" s="7" t="s">
        <v>32</v>
      </c>
      <c r="E489" s="7" t="s">
        <v>29</v>
      </c>
      <c r="F489" s="7" t="s">
        <v>32</v>
      </c>
      <c r="G489" s="7" t="s">
        <v>32</v>
      </c>
      <c r="H489" s="7" t="s">
        <v>29</v>
      </c>
      <c r="I489" s="7" t="s">
        <v>29</v>
      </c>
      <c r="J489" s="7" t="s">
        <v>30</v>
      </c>
      <c r="K489" s="7" t="s">
        <v>30</v>
      </c>
      <c r="L489" s="7" t="s">
        <v>30</v>
      </c>
      <c r="M489" s="7" t="s">
        <v>30</v>
      </c>
      <c r="N489" s="7" t="s">
        <v>30</v>
      </c>
      <c r="O489" s="7" t="s">
        <v>30</v>
      </c>
      <c r="P489" s="7" t="s">
        <v>30</v>
      </c>
      <c r="Q489" s="1"/>
      <c r="R489" s="8">
        <v>205</v>
      </c>
      <c r="S489" s="4">
        <v>4</v>
      </c>
      <c r="T489" s="4">
        <v>556505</v>
      </c>
      <c r="U489" s="4">
        <v>5</v>
      </c>
      <c r="V489" s="4">
        <v>5</v>
      </c>
      <c r="W489" s="4">
        <v>6</v>
      </c>
      <c r="X489" s="4">
        <v>5</v>
      </c>
      <c r="Y489" s="4">
        <v>0</v>
      </c>
      <c r="Z489" s="4">
        <v>5</v>
      </c>
      <c r="AA489" s="4" t="s">
        <v>27</v>
      </c>
      <c r="AB489" s="4">
        <v>1</v>
      </c>
      <c r="AC489" s="11">
        <v>1</v>
      </c>
      <c r="AD489" s="9">
        <v>0</v>
      </c>
      <c r="AE489" s="9">
        <v>0</v>
      </c>
      <c r="AF489" s="9">
        <v>0</v>
      </c>
      <c r="AG489" s="9">
        <v>0</v>
      </c>
      <c r="AH489" s="18">
        <v>4</v>
      </c>
      <c r="AI489" s="11">
        <v>1</v>
      </c>
      <c r="AJ489" s="9">
        <v>0</v>
      </c>
      <c r="AK489" s="9">
        <v>0</v>
      </c>
      <c r="AL489" s="9">
        <v>0</v>
      </c>
      <c r="AM489" s="4">
        <v>3</v>
      </c>
      <c r="AN489" s="4" t="s">
        <v>27</v>
      </c>
      <c r="AO489" s="15">
        <v>0</v>
      </c>
      <c r="AP489" s="15">
        <v>0</v>
      </c>
      <c r="AQ489" s="15">
        <v>0</v>
      </c>
      <c r="AR489" s="16">
        <v>1</v>
      </c>
      <c r="AS489" s="15">
        <v>0</v>
      </c>
      <c r="AT489" s="15">
        <v>0</v>
      </c>
      <c r="AU489" s="15">
        <v>0</v>
      </c>
    </row>
    <row r="490" spans="1:47">
      <c r="A490" s="22"/>
      <c r="B490" s="20"/>
      <c r="C490" s="20"/>
      <c r="D490" s="14">
        <v>556505</v>
      </c>
      <c r="E490" s="14">
        <v>222055</v>
      </c>
      <c r="F490" s="14">
        <v>556504</v>
      </c>
      <c r="G490" s="14">
        <v>556506</v>
      </c>
      <c r="H490" s="14">
        <v>222054</v>
      </c>
      <c r="I490" s="14">
        <v>222056</v>
      </c>
      <c r="J490" s="14">
        <v>365362</v>
      </c>
      <c r="K490" s="14">
        <v>52024</v>
      </c>
      <c r="L490" s="14">
        <v>986</v>
      </c>
      <c r="M490" s="14">
        <v>22</v>
      </c>
      <c r="N490" s="14">
        <v>85</v>
      </c>
      <c r="O490" s="14">
        <v>9</v>
      </c>
      <c r="P490" s="14">
        <v>3</v>
      </c>
      <c r="Q490" s="1"/>
      <c r="R490" s="8">
        <v>205</v>
      </c>
      <c r="S490" s="4">
        <v>6</v>
      </c>
      <c r="T490" s="4">
        <v>222055</v>
      </c>
      <c r="U490" s="4">
        <v>2</v>
      </c>
      <c r="V490" s="4">
        <v>2</v>
      </c>
      <c r="W490" s="4">
        <v>2</v>
      </c>
      <c r="X490" s="4">
        <v>0</v>
      </c>
      <c r="Y490" s="4">
        <v>5</v>
      </c>
      <c r="Z490" s="4">
        <v>5</v>
      </c>
      <c r="AA490" s="4" t="s">
        <v>27</v>
      </c>
      <c r="AB490" s="4">
        <v>1</v>
      </c>
      <c r="AC490" s="11">
        <v>1</v>
      </c>
      <c r="AD490" s="9">
        <v>0</v>
      </c>
      <c r="AE490" s="17">
        <v>3</v>
      </c>
      <c r="AF490" s="9">
        <v>0</v>
      </c>
      <c r="AG490" s="9">
        <v>0</v>
      </c>
      <c r="AH490" s="10">
        <v>2</v>
      </c>
      <c r="AI490" s="9">
        <v>0</v>
      </c>
      <c r="AJ490" s="9">
        <v>0</v>
      </c>
      <c r="AK490" s="9">
        <v>0</v>
      </c>
      <c r="AL490" s="9">
        <v>0</v>
      </c>
      <c r="AM490" s="4">
        <v>3</v>
      </c>
      <c r="AN490" s="4" t="s">
        <v>27</v>
      </c>
      <c r="AO490" s="15">
        <v>0</v>
      </c>
      <c r="AP490" s="15">
        <v>0</v>
      </c>
      <c r="AQ490" s="15">
        <v>0</v>
      </c>
      <c r="AR490" s="15">
        <v>0</v>
      </c>
      <c r="AS490" s="15">
        <v>0</v>
      </c>
      <c r="AT490" s="16">
        <v>1</v>
      </c>
      <c r="AU490" s="15">
        <v>0</v>
      </c>
    </row>
    <row r="491" spans="1:47">
      <c r="A491" s="22"/>
      <c r="B491" s="19">
        <v>204</v>
      </c>
      <c r="C491" s="19">
        <v>20150527</v>
      </c>
      <c r="D491" s="7" t="s">
        <v>32</v>
      </c>
      <c r="E491" s="7" t="s">
        <v>31</v>
      </c>
      <c r="F491" s="7" t="s">
        <v>32</v>
      </c>
      <c r="G491" s="7" t="s">
        <v>32</v>
      </c>
      <c r="H491" s="7" t="s">
        <v>31</v>
      </c>
      <c r="I491" s="7" t="s">
        <v>31</v>
      </c>
      <c r="J491" s="7" t="s">
        <v>30</v>
      </c>
      <c r="K491" s="7" t="s">
        <v>30</v>
      </c>
      <c r="L491" s="7" t="s">
        <v>30</v>
      </c>
      <c r="M491" s="7" t="s">
        <v>30</v>
      </c>
      <c r="N491" s="7" t="s">
        <v>30</v>
      </c>
      <c r="O491" s="7" t="s">
        <v>30</v>
      </c>
      <c r="P491" s="7" t="s">
        <v>30</v>
      </c>
      <c r="Q491" s="1"/>
      <c r="R491" s="8">
        <v>204</v>
      </c>
      <c r="S491" s="4">
        <v>4</v>
      </c>
      <c r="T491" s="4">
        <v>430004</v>
      </c>
      <c r="U491" s="4">
        <v>4</v>
      </c>
      <c r="V491" s="4">
        <v>3</v>
      </c>
      <c r="W491" s="4">
        <v>0</v>
      </c>
      <c r="X491" s="4">
        <v>0</v>
      </c>
      <c r="Y491" s="4">
        <v>0</v>
      </c>
      <c r="Z491" s="4">
        <v>4</v>
      </c>
      <c r="AA491" s="4" t="s">
        <v>27</v>
      </c>
      <c r="AB491" s="4">
        <v>1</v>
      </c>
      <c r="AC491" s="17">
        <v>3</v>
      </c>
      <c r="AD491" s="9">
        <v>0</v>
      </c>
      <c r="AE491" s="9">
        <v>0</v>
      </c>
      <c r="AF491" s="11">
        <v>1</v>
      </c>
      <c r="AG491" s="10">
        <v>2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4">
        <v>3</v>
      </c>
      <c r="AN491" s="4" t="s">
        <v>27</v>
      </c>
      <c r="AO491" s="15">
        <v>0</v>
      </c>
      <c r="AP491" s="15">
        <v>0</v>
      </c>
      <c r="AQ491" s="15">
        <v>0</v>
      </c>
      <c r="AR491" s="16">
        <v>1</v>
      </c>
      <c r="AS491" s="15">
        <v>0</v>
      </c>
      <c r="AT491" s="15">
        <v>0</v>
      </c>
      <c r="AU491" s="15">
        <v>0</v>
      </c>
    </row>
    <row r="492" spans="1:47">
      <c r="A492" s="22"/>
      <c r="B492" s="20"/>
      <c r="C492" s="20"/>
      <c r="D492" s="14">
        <v>430004</v>
      </c>
      <c r="E492" s="14">
        <v>967109</v>
      </c>
      <c r="F492" s="14">
        <v>430003</v>
      </c>
      <c r="G492" s="14">
        <v>430005</v>
      </c>
      <c r="H492" s="14">
        <v>967108</v>
      </c>
      <c r="I492" s="14">
        <v>967110</v>
      </c>
      <c r="J492" s="14">
        <v>685060</v>
      </c>
      <c r="K492" s="14">
        <v>15055</v>
      </c>
      <c r="L492" s="14">
        <v>128</v>
      </c>
      <c r="M492" s="14">
        <v>11</v>
      </c>
      <c r="N492" s="14">
        <v>8</v>
      </c>
      <c r="O492" s="14">
        <v>2</v>
      </c>
      <c r="P492" s="14">
        <v>8</v>
      </c>
      <c r="Q492" s="1"/>
      <c r="R492" s="8">
        <v>204</v>
      </c>
      <c r="S492" s="4">
        <v>5</v>
      </c>
      <c r="T492" s="4">
        <v>967109</v>
      </c>
      <c r="U492" s="4">
        <v>9</v>
      </c>
      <c r="V492" s="4">
        <v>6</v>
      </c>
      <c r="W492" s="4">
        <v>7</v>
      </c>
      <c r="X492" s="4">
        <v>1</v>
      </c>
      <c r="Y492" s="4">
        <v>0</v>
      </c>
      <c r="Z492" s="4">
        <v>9</v>
      </c>
      <c r="AA492" s="4" t="s">
        <v>27</v>
      </c>
      <c r="AB492" s="4">
        <v>1</v>
      </c>
      <c r="AC492" s="11">
        <v>1</v>
      </c>
      <c r="AD492" s="11">
        <v>1</v>
      </c>
      <c r="AE492" s="9">
        <v>0</v>
      </c>
      <c r="AF492" s="9">
        <v>0</v>
      </c>
      <c r="AG492" s="9">
        <v>0</v>
      </c>
      <c r="AH492" s="9">
        <v>0</v>
      </c>
      <c r="AI492" s="11">
        <v>1</v>
      </c>
      <c r="AJ492" s="11">
        <v>1</v>
      </c>
      <c r="AK492" s="9">
        <v>0</v>
      </c>
      <c r="AL492" s="10">
        <v>2</v>
      </c>
      <c r="AM492" s="4">
        <v>5</v>
      </c>
      <c r="AN492" s="4" t="s">
        <v>27</v>
      </c>
      <c r="AO492" s="15">
        <v>0</v>
      </c>
      <c r="AP492" s="15">
        <v>0</v>
      </c>
      <c r="AQ492" s="15">
        <v>0</v>
      </c>
      <c r="AR492" s="15">
        <v>0</v>
      </c>
      <c r="AS492" s="16">
        <v>1</v>
      </c>
      <c r="AT492" s="15">
        <v>0</v>
      </c>
      <c r="AU492" s="15">
        <v>0</v>
      </c>
    </row>
    <row r="493" spans="1:47">
      <c r="A493" s="22"/>
      <c r="B493" s="19">
        <v>203</v>
      </c>
      <c r="C493" s="19">
        <v>20150520</v>
      </c>
      <c r="D493" s="7" t="s">
        <v>33</v>
      </c>
      <c r="E493" s="7" t="s">
        <v>28</v>
      </c>
      <c r="F493" s="7" t="s">
        <v>33</v>
      </c>
      <c r="G493" s="7" t="s">
        <v>33</v>
      </c>
      <c r="H493" s="7" t="s">
        <v>28</v>
      </c>
      <c r="I493" s="7" t="s">
        <v>28</v>
      </c>
      <c r="J493" s="7" t="s">
        <v>30</v>
      </c>
      <c r="K493" s="7" t="s">
        <v>30</v>
      </c>
      <c r="L493" s="7" t="s">
        <v>30</v>
      </c>
      <c r="M493" s="7" t="s">
        <v>30</v>
      </c>
      <c r="N493" s="7" t="s">
        <v>30</v>
      </c>
      <c r="O493" s="7" t="s">
        <v>30</v>
      </c>
      <c r="P493" s="7" t="s">
        <v>30</v>
      </c>
      <c r="Q493" s="1"/>
      <c r="R493" s="8">
        <v>203</v>
      </c>
      <c r="S493" s="4">
        <v>2</v>
      </c>
      <c r="T493" s="4">
        <v>581119</v>
      </c>
      <c r="U493" s="4">
        <v>5</v>
      </c>
      <c r="V493" s="4">
        <v>8</v>
      </c>
      <c r="W493" s="4">
        <v>1</v>
      </c>
      <c r="X493" s="4">
        <v>1</v>
      </c>
      <c r="Y493" s="4">
        <v>1</v>
      </c>
      <c r="Z493" s="4">
        <v>9</v>
      </c>
      <c r="AA493" s="4" t="s">
        <v>27</v>
      </c>
      <c r="AB493" s="4">
        <v>1</v>
      </c>
      <c r="AC493" s="9">
        <v>0</v>
      </c>
      <c r="AD493" s="17">
        <v>3</v>
      </c>
      <c r="AE493" s="9">
        <v>0</v>
      </c>
      <c r="AF493" s="9">
        <v>0</v>
      </c>
      <c r="AG493" s="9">
        <v>0</v>
      </c>
      <c r="AH493" s="11">
        <v>1</v>
      </c>
      <c r="AI493" s="9">
        <v>0</v>
      </c>
      <c r="AJ493" s="9">
        <v>0</v>
      </c>
      <c r="AK493" s="11">
        <v>1</v>
      </c>
      <c r="AL493" s="11">
        <v>1</v>
      </c>
      <c r="AM493" s="4">
        <v>4</v>
      </c>
      <c r="AN493" s="4" t="s">
        <v>27</v>
      </c>
      <c r="AO493" s="15">
        <v>0</v>
      </c>
      <c r="AP493" s="16">
        <v>1</v>
      </c>
      <c r="AQ493" s="15">
        <v>0</v>
      </c>
      <c r="AR493" s="15">
        <v>0</v>
      </c>
      <c r="AS493" s="15">
        <v>0</v>
      </c>
      <c r="AT493" s="15">
        <v>0</v>
      </c>
      <c r="AU493" s="15">
        <v>0</v>
      </c>
    </row>
    <row r="494" spans="1:47">
      <c r="A494" s="22"/>
      <c r="B494" s="20"/>
      <c r="C494" s="20"/>
      <c r="D494" s="14">
        <v>581119</v>
      </c>
      <c r="E494" s="14">
        <v>996982</v>
      </c>
      <c r="F494" s="14">
        <v>581118</v>
      </c>
      <c r="G494" s="14">
        <v>581120</v>
      </c>
      <c r="H494" s="14">
        <v>996981</v>
      </c>
      <c r="I494" s="14">
        <v>996983</v>
      </c>
      <c r="J494" s="14">
        <v>443723</v>
      </c>
      <c r="K494" s="14">
        <v>53676</v>
      </c>
      <c r="L494" s="14">
        <v>215</v>
      </c>
      <c r="M494" s="14">
        <v>18</v>
      </c>
      <c r="N494" s="14">
        <v>39</v>
      </c>
      <c r="O494" s="14">
        <v>3</v>
      </c>
      <c r="P494" s="14">
        <v>9</v>
      </c>
      <c r="Q494" s="1"/>
      <c r="R494" s="8">
        <v>203</v>
      </c>
      <c r="S494" s="4">
        <v>3</v>
      </c>
      <c r="T494" s="4">
        <v>996982</v>
      </c>
      <c r="U494" s="4">
        <v>9</v>
      </c>
      <c r="V494" s="4">
        <v>9</v>
      </c>
      <c r="W494" s="4">
        <v>6</v>
      </c>
      <c r="X494" s="4">
        <v>9</v>
      </c>
      <c r="Y494" s="4">
        <v>8</v>
      </c>
      <c r="Z494" s="4">
        <v>2</v>
      </c>
      <c r="AA494" s="4" t="s">
        <v>27</v>
      </c>
      <c r="AB494" s="4">
        <v>1</v>
      </c>
      <c r="AC494" s="9">
        <v>0</v>
      </c>
      <c r="AD494" s="9">
        <v>0</v>
      </c>
      <c r="AE494" s="11">
        <v>1</v>
      </c>
      <c r="AF494" s="9">
        <v>0</v>
      </c>
      <c r="AG494" s="9">
        <v>0</v>
      </c>
      <c r="AH494" s="9">
        <v>0</v>
      </c>
      <c r="AI494" s="11">
        <v>1</v>
      </c>
      <c r="AJ494" s="9">
        <v>0</v>
      </c>
      <c r="AK494" s="11">
        <v>1</v>
      </c>
      <c r="AL494" s="17">
        <v>3</v>
      </c>
      <c r="AM494" s="4">
        <v>4</v>
      </c>
      <c r="AN494" s="4" t="s">
        <v>27</v>
      </c>
      <c r="AO494" s="15">
        <v>0</v>
      </c>
      <c r="AP494" s="15">
        <v>0</v>
      </c>
      <c r="AQ494" s="16">
        <v>1</v>
      </c>
      <c r="AR494" s="15">
        <v>0</v>
      </c>
      <c r="AS494" s="15">
        <v>0</v>
      </c>
      <c r="AT494" s="15">
        <v>0</v>
      </c>
      <c r="AU494" s="15">
        <v>0</v>
      </c>
    </row>
    <row r="495" spans="1:47">
      <c r="A495" s="22"/>
      <c r="B495" s="19">
        <v>202</v>
      </c>
      <c r="C495" s="19">
        <v>20150513</v>
      </c>
      <c r="D495" s="7" t="s">
        <v>35</v>
      </c>
      <c r="E495" s="7" t="s">
        <v>29</v>
      </c>
      <c r="F495" s="7" t="s">
        <v>35</v>
      </c>
      <c r="G495" s="7" t="s">
        <v>35</v>
      </c>
      <c r="H495" s="7" t="s">
        <v>29</v>
      </c>
      <c r="I495" s="7" t="s">
        <v>29</v>
      </c>
      <c r="J495" s="7" t="s">
        <v>30</v>
      </c>
      <c r="K495" s="7" t="s">
        <v>30</v>
      </c>
      <c r="L495" s="7" t="s">
        <v>30</v>
      </c>
      <c r="M495" s="7" t="s">
        <v>30</v>
      </c>
      <c r="N495" s="7" t="s">
        <v>30</v>
      </c>
      <c r="O495" s="7" t="s">
        <v>30</v>
      </c>
      <c r="P495" s="7" t="s">
        <v>30</v>
      </c>
      <c r="Q495" s="1"/>
      <c r="R495" s="8">
        <v>202</v>
      </c>
      <c r="S495" s="4">
        <v>7</v>
      </c>
      <c r="T495" s="4">
        <v>174217</v>
      </c>
      <c r="U495" s="4">
        <v>1</v>
      </c>
      <c r="V495" s="4">
        <v>7</v>
      </c>
      <c r="W495" s="4">
        <v>4</v>
      </c>
      <c r="X495" s="4">
        <v>2</v>
      </c>
      <c r="Y495" s="4">
        <v>1</v>
      </c>
      <c r="Z495" s="4">
        <v>7</v>
      </c>
      <c r="AA495" s="4" t="s">
        <v>27</v>
      </c>
      <c r="AB495" s="4">
        <v>1</v>
      </c>
      <c r="AC495" s="9">
        <v>0</v>
      </c>
      <c r="AD495" s="10">
        <v>2</v>
      </c>
      <c r="AE495" s="11">
        <v>1</v>
      </c>
      <c r="AF495" s="9">
        <v>0</v>
      </c>
      <c r="AG495" s="11">
        <v>1</v>
      </c>
      <c r="AH495" s="9">
        <v>0</v>
      </c>
      <c r="AI495" s="9">
        <v>0</v>
      </c>
      <c r="AJ495" s="10">
        <v>2</v>
      </c>
      <c r="AK495" s="9">
        <v>0</v>
      </c>
      <c r="AL495" s="9">
        <v>0</v>
      </c>
      <c r="AM495" s="4">
        <v>4</v>
      </c>
      <c r="AN495" s="4" t="s">
        <v>27</v>
      </c>
      <c r="AO495" s="15">
        <v>0</v>
      </c>
      <c r="AP495" s="15">
        <v>0</v>
      </c>
      <c r="AQ495" s="15">
        <v>0</v>
      </c>
      <c r="AR495" s="15">
        <v>0</v>
      </c>
      <c r="AS495" s="15">
        <v>0</v>
      </c>
      <c r="AT495" s="15">
        <v>0</v>
      </c>
      <c r="AU495" s="16">
        <v>1</v>
      </c>
    </row>
    <row r="496" spans="1:47">
      <c r="A496" s="22"/>
      <c r="B496" s="20"/>
      <c r="C496" s="20"/>
      <c r="D496" s="14">
        <v>174217</v>
      </c>
      <c r="E496" s="14">
        <v>843733</v>
      </c>
      <c r="F496" s="14">
        <v>174216</v>
      </c>
      <c r="G496" s="14">
        <v>174218</v>
      </c>
      <c r="H496" s="14">
        <v>843732</v>
      </c>
      <c r="I496" s="14">
        <v>843734</v>
      </c>
      <c r="J496" s="14">
        <v>823034</v>
      </c>
      <c r="K496" s="14">
        <v>26780</v>
      </c>
      <c r="L496" s="14">
        <v>117</v>
      </c>
      <c r="M496" s="14">
        <v>51</v>
      </c>
      <c r="N496" s="14">
        <v>45</v>
      </c>
      <c r="O496" s="14">
        <v>1</v>
      </c>
      <c r="P496" s="14">
        <v>6</v>
      </c>
      <c r="Q496" s="1"/>
      <c r="R496" s="8">
        <v>202</v>
      </c>
      <c r="S496" s="4">
        <v>6</v>
      </c>
      <c r="T496" s="4">
        <v>843733</v>
      </c>
      <c r="U496" s="4">
        <v>8</v>
      </c>
      <c r="V496" s="4">
        <v>4</v>
      </c>
      <c r="W496" s="4">
        <v>3</v>
      </c>
      <c r="X496" s="4">
        <v>7</v>
      </c>
      <c r="Y496" s="4">
        <v>3</v>
      </c>
      <c r="Z496" s="4">
        <v>3</v>
      </c>
      <c r="AA496" s="4" t="s">
        <v>27</v>
      </c>
      <c r="AB496" s="4">
        <v>1</v>
      </c>
      <c r="AC496" s="9">
        <v>0</v>
      </c>
      <c r="AD496" s="9">
        <v>0</v>
      </c>
      <c r="AE496" s="9">
        <v>0</v>
      </c>
      <c r="AF496" s="17">
        <v>3</v>
      </c>
      <c r="AG496" s="11">
        <v>1</v>
      </c>
      <c r="AH496" s="9">
        <v>0</v>
      </c>
      <c r="AI496" s="9">
        <v>0</v>
      </c>
      <c r="AJ496" s="11">
        <v>1</v>
      </c>
      <c r="AK496" s="11">
        <v>1</v>
      </c>
      <c r="AL496" s="9">
        <v>0</v>
      </c>
      <c r="AM496" s="4">
        <v>4</v>
      </c>
      <c r="AN496" s="4" t="s">
        <v>27</v>
      </c>
      <c r="AO496" s="15">
        <v>0</v>
      </c>
      <c r="AP496" s="15">
        <v>0</v>
      </c>
      <c r="AQ496" s="15">
        <v>0</v>
      </c>
      <c r="AR496" s="15">
        <v>0</v>
      </c>
      <c r="AS496" s="15">
        <v>0</v>
      </c>
      <c r="AT496" s="16">
        <v>1</v>
      </c>
      <c r="AU496" s="15">
        <v>0</v>
      </c>
    </row>
    <row r="497" spans="1:47">
      <c r="A497" s="22"/>
      <c r="B497" s="19">
        <v>201</v>
      </c>
      <c r="C497" s="19">
        <v>20150506</v>
      </c>
      <c r="D497" s="7" t="s">
        <v>35</v>
      </c>
      <c r="E497" s="7" t="s">
        <v>28</v>
      </c>
      <c r="F497" s="7" t="s">
        <v>35</v>
      </c>
      <c r="G497" s="7" t="s">
        <v>35</v>
      </c>
      <c r="H497" s="7" t="s">
        <v>28</v>
      </c>
      <c r="I497" s="7" t="s">
        <v>28</v>
      </c>
      <c r="J497" s="7" t="s">
        <v>30</v>
      </c>
      <c r="K497" s="7" t="s">
        <v>30</v>
      </c>
      <c r="L497" s="7" t="s">
        <v>30</v>
      </c>
      <c r="M497" s="7" t="s">
        <v>30</v>
      </c>
      <c r="N497" s="7" t="s">
        <v>30</v>
      </c>
      <c r="O497" s="7" t="s">
        <v>30</v>
      </c>
      <c r="P497" s="7" t="s">
        <v>30</v>
      </c>
      <c r="Q497" s="1"/>
      <c r="R497" s="8">
        <v>201</v>
      </c>
      <c r="S497" s="4">
        <v>7</v>
      </c>
      <c r="T497" s="4">
        <v>491193</v>
      </c>
      <c r="U497" s="4">
        <v>4</v>
      </c>
      <c r="V497" s="4">
        <v>9</v>
      </c>
      <c r="W497" s="4">
        <v>1</v>
      </c>
      <c r="X497" s="4">
        <v>1</v>
      </c>
      <c r="Y497" s="4">
        <v>9</v>
      </c>
      <c r="Z497" s="4">
        <v>3</v>
      </c>
      <c r="AA497" s="4" t="s">
        <v>27</v>
      </c>
      <c r="AB497" s="4">
        <v>1</v>
      </c>
      <c r="AC497" s="9">
        <v>0</v>
      </c>
      <c r="AD497" s="10">
        <v>2</v>
      </c>
      <c r="AE497" s="9">
        <v>0</v>
      </c>
      <c r="AF497" s="11">
        <v>1</v>
      </c>
      <c r="AG497" s="11">
        <v>1</v>
      </c>
      <c r="AH497" s="9">
        <v>0</v>
      </c>
      <c r="AI497" s="9">
        <v>0</v>
      </c>
      <c r="AJ497" s="9">
        <v>0</v>
      </c>
      <c r="AK497" s="9">
        <v>0</v>
      </c>
      <c r="AL497" s="10">
        <v>2</v>
      </c>
      <c r="AM497" s="4">
        <v>4</v>
      </c>
      <c r="AN497" s="4" t="s">
        <v>27</v>
      </c>
      <c r="AO497" s="15">
        <v>0</v>
      </c>
      <c r="AP497" s="15">
        <v>0</v>
      </c>
      <c r="AQ497" s="15">
        <v>0</v>
      </c>
      <c r="AR497" s="15">
        <v>0</v>
      </c>
      <c r="AS497" s="15">
        <v>0</v>
      </c>
      <c r="AT497" s="15">
        <v>0</v>
      </c>
      <c r="AU497" s="16">
        <v>1</v>
      </c>
    </row>
    <row r="498" spans="1:47">
      <c r="A498" s="22"/>
      <c r="B498" s="20"/>
      <c r="C498" s="20"/>
      <c r="D498" s="14">
        <v>491193</v>
      </c>
      <c r="E498" s="14">
        <v>168940</v>
      </c>
      <c r="F498" s="14">
        <v>491192</v>
      </c>
      <c r="G498" s="14">
        <v>491194</v>
      </c>
      <c r="H498" s="14">
        <v>168939</v>
      </c>
      <c r="I498" s="14">
        <v>168941</v>
      </c>
      <c r="J498" s="14">
        <v>482681</v>
      </c>
      <c r="K498" s="14">
        <v>35993</v>
      </c>
      <c r="L498" s="14">
        <v>740</v>
      </c>
      <c r="M498" s="14">
        <v>84</v>
      </c>
      <c r="N498" s="14">
        <v>33</v>
      </c>
      <c r="O498" s="14">
        <v>2</v>
      </c>
      <c r="P498" s="14">
        <v>4</v>
      </c>
      <c r="Q498" s="1"/>
      <c r="R498" s="8">
        <v>201</v>
      </c>
      <c r="S498" s="4">
        <v>3</v>
      </c>
      <c r="T498" s="4">
        <v>168940</v>
      </c>
      <c r="U498" s="4">
        <v>1</v>
      </c>
      <c r="V498" s="4">
        <v>6</v>
      </c>
      <c r="W498" s="4">
        <v>8</v>
      </c>
      <c r="X498" s="4">
        <v>9</v>
      </c>
      <c r="Y498" s="4">
        <v>4</v>
      </c>
      <c r="Z498" s="4">
        <v>0</v>
      </c>
      <c r="AA498" s="4" t="s">
        <v>27</v>
      </c>
      <c r="AB498" s="4">
        <v>1</v>
      </c>
      <c r="AC498" s="11">
        <v>1</v>
      </c>
      <c r="AD498" s="11">
        <v>1</v>
      </c>
      <c r="AE498" s="9">
        <v>0</v>
      </c>
      <c r="AF498" s="9">
        <v>0</v>
      </c>
      <c r="AG498" s="11">
        <v>1</v>
      </c>
      <c r="AH498" s="9">
        <v>0</v>
      </c>
      <c r="AI498" s="11">
        <v>1</v>
      </c>
      <c r="AJ498" s="9">
        <v>0</v>
      </c>
      <c r="AK498" s="11">
        <v>1</v>
      </c>
      <c r="AL498" s="11">
        <v>1</v>
      </c>
      <c r="AM498" s="4">
        <v>6</v>
      </c>
      <c r="AN498" s="4" t="s">
        <v>27</v>
      </c>
      <c r="AO498" s="15">
        <v>0</v>
      </c>
      <c r="AP498" s="15">
        <v>0</v>
      </c>
      <c r="AQ498" s="16">
        <v>1</v>
      </c>
      <c r="AR498" s="15">
        <v>0</v>
      </c>
      <c r="AS498" s="15">
        <v>0</v>
      </c>
      <c r="AT498" s="15">
        <v>0</v>
      </c>
      <c r="AU498" s="15">
        <v>0</v>
      </c>
    </row>
    <row r="499" spans="1:47">
      <c r="A499" s="22"/>
      <c r="B499" s="19">
        <v>200</v>
      </c>
      <c r="C499" s="19">
        <v>20150429</v>
      </c>
      <c r="D499" s="7" t="s">
        <v>34</v>
      </c>
      <c r="E499" s="7" t="s">
        <v>34</v>
      </c>
      <c r="F499" s="7" t="s">
        <v>34</v>
      </c>
      <c r="G499" s="7" t="s">
        <v>34</v>
      </c>
      <c r="H499" s="7" t="s">
        <v>34</v>
      </c>
      <c r="I499" s="7" t="s">
        <v>34</v>
      </c>
      <c r="J499" s="7" t="s">
        <v>30</v>
      </c>
      <c r="K499" s="7" t="s">
        <v>30</v>
      </c>
      <c r="L499" s="7" t="s">
        <v>30</v>
      </c>
      <c r="M499" s="7" t="s">
        <v>30</v>
      </c>
      <c r="N499" s="7" t="s">
        <v>30</v>
      </c>
      <c r="O499" s="7" t="s">
        <v>30</v>
      </c>
      <c r="P499" s="7" t="s">
        <v>30</v>
      </c>
      <c r="Q499" s="1"/>
      <c r="R499" s="8">
        <v>200</v>
      </c>
      <c r="S499" s="4">
        <v>1</v>
      </c>
      <c r="T499" s="4">
        <v>402195</v>
      </c>
      <c r="U499" s="4">
        <v>4</v>
      </c>
      <c r="V499" s="4">
        <v>0</v>
      </c>
      <c r="W499" s="4">
        <v>2</v>
      </c>
      <c r="X499" s="4">
        <v>1</v>
      </c>
      <c r="Y499" s="4">
        <v>9</v>
      </c>
      <c r="Z499" s="4">
        <v>5</v>
      </c>
      <c r="AA499" s="4" t="s">
        <v>27</v>
      </c>
      <c r="AB499" s="4">
        <v>1</v>
      </c>
      <c r="AC499" s="11">
        <v>1</v>
      </c>
      <c r="AD499" s="11">
        <v>1</v>
      </c>
      <c r="AE499" s="11">
        <v>1</v>
      </c>
      <c r="AF499" s="9">
        <v>0</v>
      </c>
      <c r="AG499" s="11">
        <v>1</v>
      </c>
      <c r="AH499" s="11">
        <v>1</v>
      </c>
      <c r="AI499" s="9">
        <v>0</v>
      </c>
      <c r="AJ499" s="9">
        <v>0</v>
      </c>
      <c r="AK499" s="9">
        <v>0</v>
      </c>
      <c r="AL499" s="11">
        <v>1</v>
      </c>
      <c r="AM499" s="4">
        <v>6</v>
      </c>
      <c r="AN499" s="4" t="s">
        <v>27</v>
      </c>
      <c r="AO499" s="16">
        <v>1</v>
      </c>
      <c r="AP499" s="15">
        <v>0</v>
      </c>
      <c r="AQ499" s="15">
        <v>0</v>
      </c>
      <c r="AR499" s="15">
        <v>0</v>
      </c>
      <c r="AS499" s="15">
        <v>0</v>
      </c>
      <c r="AT499" s="15">
        <v>0</v>
      </c>
      <c r="AU499" s="15">
        <v>0</v>
      </c>
    </row>
    <row r="500" spans="1:47">
      <c r="A500" s="22"/>
      <c r="B500" s="20"/>
      <c r="C500" s="20"/>
      <c r="D500" s="14">
        <v>402195</v>
      </c>
      <c r="E500" s="14">
        <v>851476</v>
      </c>
      <c r="F500" s="14">
        <v>402194</v>
      </c>
      <c r="G500" s="14">
        <v>402196</v>
      </c>
      <c r="H500" s="14">
        <v>851475</v>
      </c>
      <c r="I500" s="14">
        <v>851477</v>
      </c>
      <c r="J500" s="14">
        <v>832066</v>
      </c>
      <c r="K500" s="14">
        <v>32093</v>
      </c>
      <c r="L500" s="14">
        <v>40</v>
      </c>
      <c r="M500" s="14">
        <v>31</v>
      </c>
      <c r="N500" s="14">
        <v>4</v>
      </c>
      <c r="O500" s="14">
        <v>6</v>
      </c>
      <c r="P500" s="14">
        <v>4</v>
      </c>
      <c r="Q500" s="1"/>
      <c r="R500" s="8">
        <v>200</v>
      </c>
      <c r="S500" s="4">
        <v>1</v>
      </c>
      <c r="T500" s="4">
        <v>851476</v>
      </c>
      <c r="U500" s="4">
        <v>8</v>
      </c>
      <c r="V500" s="4">
        <v>5</v>
      </c>
      <c r="W500" s="4">
        <v>1</v>
      </c>
      <c r="X500" s="4">
        <v>4</v>
      </c>
      <c r="Y500" s="4">
        <v>7</v>
      </c>
      <c r="Z500" s="4">
        <v>6</v>
      </c>
      <c r="AA500" s="4" t="s">
        <v>27</v>
      </c>
      <c r="AB500" s="4">
        <v>1</v>
      </c>
      <c r="AC500" s="9">
        <v>0</v>
      </c>
      <c r="AD500" s="11">
        <v>1</v>
      </c>
      <c r="AE500" s="9">
        <v>0</v>
      </c>
      <c r="AF500" s="9">
        <v>0</v>
      </c>
      <c r="AG500" s="11">
        <v>1</v>
      </c>
      <c r="AH500" s="11">
        <v>1</v>
      </c>
      <c r="AI500" s="11">
        <v>1</v>
      </c>
      <c r="AJ500" s="11">
        <v>1</v>
      </c>
      <c r="AK500" s="11">
        <v>1</v>
      </c>
      <c r="AL500" s="9">
        <v>0</v>
      </c>
      <c r="AM500" s="4">
        <v>6</v>
      </c>
      <c r="AN500" s="4" t="s">
        <v>27</v>
      </c>
      <c r="AO500" s="16">
        <v>1</v>
      </c>
      <c r="AP500" s="15">
        <v>0</v>
      </c>
      <c r="AQ500" s="15">
        <v>0</v>
      </c>
      <c r="AR500" s="15">
        <v>0</v>
      </c>
      <c r="AS500" s="15">
        <v>0</v>
      </c>
      <c r="AT500" s="15">
        <v>0</v>
      </c>
      <c r="AU500" s="15">
        <v>0</v>
      </c>
    </row>
    <row r="501" spans="1:47">
      <c r="A501" s="22"/>
      <c r="B501" s="19">
        <v>199</v>
      </c>
      <c r="C501" s="19">
        <v>20150422</v>
      </c>
      <c r="D501" s="7" t="s">
        <v>28</v>
      </c>
      <c r="E501" s="7" t="s">
        <v>33</v>
      </c>
      <c r="F501" s="7" t="s">
        <v>28</v>
      </c>
      <c r="G501" s="7" t="s">
        <v>28</v>
      </c>
      <c r="H501" s="7" t="s">
        <v>33</v>
      </c>
      <c r="I501" s="7" t="s">
        <v>33</v>
      </c>
      <c r="J501" s="7" t="s">
        <v>30</v>
      </c>
      <c r="K501" s="7" t="s">
        <v>30</v>
      </c>
      <c r="L501" s="7" t="s">
        <v>30</v>
      </c>
      <c r="M501" s="7" t="s">
        <v>30</v>
      </c>
      <c r="N501" s="7" t="s">
        <v>30</v>
      </c>
      <c r="O501" s="7" t="s">
        <v>30</v>
      </c>
      <c r="P501" s="7" t="s">
        <v>30</v>
      </c>
      <c r="Q501" s="1"/>
      <c r="R501" s="8">
        <v>199</v>
      </c>
      <c r="S501" s="4">
        <v>3</v>
      </c>
      <c r="T501" s="4">
        <v>239868</v>
      </c>
      <c r="U501" s="4">
        <v>2</v>
      </c>
      <c r="V501" s="4">
        <v>3</v>
      </c>
      <c r="W501" s="4">
        <v>9</v>
      </c>
      <c r="X501" s="4">
        <v>8</v>
      </c>
      <c r="Y501" s="4">
        <v>6</v>
      </c>
      <c r="Z501" s="4">
        <v>8</v>
      </c>
      <c r="AA501" s="4" t="s">
        <v>27</v>
      </c>
      <c r="AB501" s="4">
        <v>1</v>
      </c>
      <c r="AC501" s="9">
        <v>0</v>
      </c>
      <c r="AD501" s="9">
        <v>0</v>
      </c>
      <c r="AE501" s="11">
        <v>1</v>
      </c>
      <c r="AF501" s="11">
        <v>1</v>
      </c>
      <c r="AG501" s="9">
        <v>0</v>
      </c>
      <c r="AH501" s="9">
        <v>0</v>
      </c>
      <c r="AI501" s="11">
        <v>1</v>
      </c>
      <c r="AJ501" s="9">
        <v>0</v>
      </c>
      <c r="AK501" s="10">
        <v>2</v>
      </c>
      <c r="AL501" s="11">
        <v>1</v>
      </c>
      <c r="AM501" s="4">
        <v>5</v>
      </c>
      <c r="AN501" s="4" t="s">
        <v>27</v>
      </c>
      <c r="AO501" s="15">
        <v>0</v>
      </c>
      <c r="AP501" s="15">
        <v>0</v>
      </c>
      <c r="AQ501" s="16">
        <v>1</v>
      </c>
      <c r="AR501" s="15">
        <v>0</v>
      </c>
      <c r="AS501" s="15">
        <v>0</v>
      </c>
      <c r="AT501" s="15">
        <v>0</v>
      </c>
      <c r="AU501" s="15">
        <v>0</v>
      </c>
    </row>
    <row r="502" spans="1:47">
      <c r="A502" s="22"/>
      <c r="B502" s="20"/>
      <c r="C502" s="20"/>
      <c r="D502" s="14">
        <v>239868</v>
      </c>
      <c r="E502" s="14">
        <v>785465</v>
      </c>
      <c r="F502" s="14">
        <v>239867</v>
      </c>
      <c r="G502" s="14">
        <v>239869</v>
      </c>
      <c r="H502" s="14">
        <v>785464</v>
      </c>
      <c r="I502" s="14">
        <v>785466</v>
      </c>
      <c r="J502" s="14">
        <v>522925</v>
      </c>
      <c r="K502" s="14">
        <v>75197</v>
      </c>
      <c r="L502" s="14">
        <v>712</v>
      </c>
      <c r="M502" s="14">
        <v>29</v>
      </c>
      <c r="N502" s="14">
        <v>36</v>
      </c>
      <c r="O502" s="14">
        <v>7</v>
      </c>
      <c r="P502" s="14">
        <v>8</v>
      </c>
      <c r="Q502" s="1"/>
      <c r="R502" s="8">
        <v>199</v>
      </c>
      <c r="S502" s="4">
        <v>2</v>
      </c>
      <c r="T502" s="4">
        <v>785465</v>
      </c>
      <c r="U502" s="4">
        <v>7</v>
      </c>
      <c r="V502" s="4">
        <v>8</v>
      </c>
      <c r="W502" s="4">
        <v>5</v>
      </c>
      <c r="X502" s="4">
        <v>4</v>
      </c>
      <c r="Y502" s="4">
        <v>6</v>
      </c>
      <c r="Z502" s="4">
        <v>5</v>
      </c>
      <c r="AA502" s="4" t="s">
        <v>27</v>
      </c>
      <c r="AB502" s="4">
        <v>1</v>
      </c>
      <c r="AC502" s="9">
        <v>0</v>
      </c>
      <c r="AD502" s="9">
        <v>0</v>
      </c>
      <c r="AE502" s="9">
        <v>0</v>
      </c>
      <c r="AF502" s="9">
        <v>0</v>
      </c>
      <c r="AG502" s="11">
        <v>1</v>
      </c>
      <c r="AH502" s="10">
        <v>2</v>
      </c>
      <c r="AI502" s="11">
        <v>1</v>
      </c>
      <c r="AJ502" s="11">
        <v>1</v>
      </c>
      <c r="AK502" s="11">
        <v>1</v>
      </c>
      <c r="AL502" s="9">
        <v>0</v>
      </c>
      <c r="AM502" s="4">
        <v>5</v>
      </c>
      <c r="AN502" s="4" t="s">
        <v>27</v>
      </c>
      <c r="AO502" s="15">
        <v>0</v>
      </c>
      <c r="AP502" s="16">
        <v>1</v>
      </c>
      <c r="AQ502" s="15">
        <v>0</v>
      </c>
      <c r="AR502" s="15">
        <v>0</v>
      </c>
      <c r="AS502" s="15">
        <v>0</v>
      </c>
      <c r="AT502" s="15">
        <v>0</v>
      </c>
      <c r="AU502" s="15">
        <v>0</v>
      </c>
    </row>
    <row r="503" spans="1:47">
      <c r="A503" s="22"/>
      <c r="B503" s="19">
        <v>198</v>
      </c>
      <c r="C503" s="19">
        <v>20150415</v>
      </c>
      <c r="D503" s="7" t="s">
        <v>31</v>
      </c>
      <c r="E503" s="7" t="s">
        <v>29</v>
      </c>
      <c r="F503" s="7" t="s">
        <v>31</v>
      </c>
      <c r="G503" s="7" t="s">
        <v>31</v>
      </c>
      <c r="H503" s="7" t="s">
        <v>29</v>
      </c>
      <c r="I503" s="7" t="s">
        <v>29</v>
      </c>
      <c r="J503" s="7" t="s">
        <v>30</v>
      </c>
      <c r="K503" s="7" t="s">
        <v>30</v>
      </c>
      <c r="L503" s="7" t="s">
        <v>30</v>
      </c>
      <c r="M503" s="7" t="s">
        <v>30</v>
      </c>
      <c r="N503" s="7" t="s">
        <v>30</v>
      </c>
      <c r="O503" s="7" t="s">
        <v>30</v>
      </c>
      <c r="P503" s="7" t="s">
        <v>30</v>
      </c>
      <c r="Q503" s="1"/>
      <c r="R503" s="8">
        <v>198</v>
      </c>
      <c r="S503" s="4">
        <v>5</v>
      </c>
      <c r="T503" s="4">
        <v>789061</v>
      </c>
      <c r="U503" s="4">
        <v>7</v>
      </c>
      <c r="V503" s="4">
        <v>8</v>
      </c>
      <c r="W503" s="4">
        <v>9</v>
      </c>
      <c r="X503" s="4">
        <v>0</v>
      </c>
      <c r="Y503" s="4">
        <v>6</v>
      </c>
      <c r="Z503" s="4">
        <v>1</v>
      </c>
      <c r="AA503" s="4" t="s">
        <v>27</v>
      </c>
      <c r="AB503" s="4">
        <v>1</v>
      </c>
      <c r="AC503" s="11">
        <v>1</v>
      </c>
      <c r="AD503" s="11">
        <v>1</v>
      </c>
      <c r="AE503" s="9">
        <v>0</v>
      </c>
      <c r="AF503" s="9">
        <v>0</v>
      </c>
      <c r="AG503" s="9">
        <v>0</v>
      </c>
      <c r="AH503" s="9">
        <v>0</v>
      </c>
      <c r="AI503" s="11">
        <v>1</v>
      </c>
      <c r="AJ503" s="11">
        <v>1</v>
      </c>
      <c r="AK503" s="11">
        <v>1</v>
      </c>
      <c r="AL503" s="11">
        <v>1</v>
      </c>
      <c r="AM503" s="4">
        <v>6</v>
      </c>
      <c r="AN503" s="4" t="s">
        <v>27</v>
      </c>
      <c r="AO503" s="15">
        <v>0</v>
      </c>
      <c r="AP503" s="15">
        <v>0</v>
      </c>
      <c r="AQ503" s="15">
        <v>0</v>
      </c>
      <c r="AR503" s="15">
        <v>0</v>
      </c>
      <c r="AS503" s="16">
        <v>1</v>
      </c>
      <c r="AT503" s="15">
        <v>0</v>
      </c>
      <c r="AU503" s="15">
        <v>0</v>
      </c>
    </row>
    <row r="504" spans="1:47">
      <c r="A504" s="22"/>
      <c r="B504" s="20"/>
      <c r="C504" s="20"/>
      <c r="D504" s="14">
        <v>789061</v>
      </c>
      <c r="E504" s="14">
        <v>315153</v>
      </c>
      <c r="F504" s="14">
        <v>789060</v>
      </c>
      <c r="G504" s="14">
        <v>789062</v>
      </c>
      <c r="H504" s="14">
        <v>315152</v>
      </c>
      <c r="I504" s="14">
        <v>315154</v>
      </c>
      <c r="J504" s="14">
        <v>849019</v>
      </c>
      <c r="K504" s="14">
        <v>26754</v>
      </c>
      <c r="L504" s="14">
        <v>57</v>
      </c>
      <c r="M504" s="14">
        <v>80</v>
      </c>
      <c r="N504" s="14">
        <v>8</v>
      </c>
      <c r="O504" s="14">
        <v>3</v>
      </c>
      <c r="P504" s="14">
        <v>5</v>
      </c>
      <c r="Q504" s="1"/>
      <c r="R504" s="8">
        <v>198</v>
      </c>
      <c r="S504" s="4">
        <v>6</v>
      </c>
      <c r="T504" s="4">
        <v>315153</v>
      </c>
      <c r="U504" s="4">
        <v>3</v>
      </c>
      <c r="V504" s="4">
        <v>1</v>
      </c>
      <c r="W504" s="4">
        <v>5</v>
      </c>
      <c r="X504" s="4">
        <v>1</v>
      </c>
      <c r="Y504" s="4">
        <v>5</v>
      </c>
      <c r="Z504" s="4">
        <v>3</v>
      </c>
      <c r="AA504" s="4" t="s">
        <v>27</v>
      </c>
      <c r="AB504" s="4">
        <v>1</v>
      </c>
      <c r="AC504" s="9">
        <v>0</v>
      </c>
      <c r="AD504" s="10">
        <v>2</v>
      </c>
      <c r="AE504" s="9">
        <v>0</v>
      </c>
      <c r="AF504" s="10">
        <v>2</v>
      </c>
      <c r="AG504" s="9">
        <v>0</v>
      </c>
      <c r="AH504" s="10">
        <v>2</v>
      </c>
      <c r="AI504" s="9">
        <v>0</v>
      </c>
      <c r="AJ504" s="9">
        <v>0</v>
      </c>
      <c r="AK504" s="9">
        <v>0</v>
      </c>
      <c r="AL504" s="9">
        <v>0</v>
      </c>
      <c r="AM504" s="4">
        <v>3</v>
      </c>
      <c r="AN504" s="4" t="s">
        <v>27</v>
      </c>
      <c r="AO504" s="15">
        <v>0</v>
      </c>
      <c r="AP504" s="15">
        <v>0</v>
      </c>
      <c r="AQ504" s="15">
        <v>0</v>
      </c>
      <c r="AR504" s="15">
        <v>0</v>
      </c>
      <c r="AS504" s="15">
        <v>0</v>
      </c>
      <c r="AT504" s="16">
        <v>1</v>
      </c>
      <c r="AU504" s="15">
        <v>0</v>
      </c>
    </row>
    <row r="505" spans="1:47">
      <c r="A505" s="22"/>
      <c r="B505" s="19">
        <v>197</v>
      </c>
      <c r="C505" s="19">
        <v>20150408</v>
      </c>
      <c r="D505" s="7" t="s">
        <v>29</v>
      </c>
      <c r="E505" s="7" t="s">
        <v>33</v>
      </c>
      <c r="F505" s="7" t="s">
        <v>29</v>
      </c>
      <c r="G505" s="7" t="s">
        <v>29</v>
      </c>
      <c r="H505" s="7" t="s">
        <v>33</v>
      </c>
      <c r="I505" s="7" t="s">
        <v>33</v>
      </c>
      <c r="J505" s="7" t="s">
        <v>30</v>
      </c>
      <c r="K505" s="7" t="s">
        <v>30</v>
      </c>
      <c r="L505" s="7" t="s">
        <v>30</v>
      </c>
      <c r="M505" s="7" t="s">
        <v>30</v>
      </c>
      <c r="N505" s="7" t="s">
        <v>30</v>
      </c>
      <c r="O505" s="7" t="s">
        <v>30</v>
      </c>
      <c r="P505" s="7" t="s">
        <v>30</v>
      </c>
      <c r="Q505" s="1"/>
      <c r="R505" s="8">
        <v>197</v>
      </c>
      <c r="S505" s="4">
        <v>6</v>
      </c>
      <c r="T505" s="4">
        <v>105788</v>
      </c>
      <c r="U505" s="4">
        <v>1</v>
      </c>
      <c r="V505" s="4">
        <v>0</v>
      </c>
      <c r="W505" s="4">
        <v>5</v>
      </c>
      <c r="X505" s="4">
        <v>7</v>
      </c>
      <c r="Y505" s="4">
        <v>8</v>
      </c>
      <c r="Z505" s="4">
        <v>8</v>
      </c>
      <c r="AA505" s="4" t="s">
        <v>27</v>
      </c>
      <c r="AB505" s="4">
        <v>1</v>
      </c>
      <c r="AC505" s="11">
        <v>1</v>
      </c>
      <c r="AD505" s="11">
        <v>1</v>
      </c>
      <c r="AE505" s="9">
        <v>0</v>
      </c>
      <c r="AF505" s="9">
        <v>0</v>
      </c>
      <c r="AG505" s="9">
        <v>0</v>
      </c>
      <c r="AH505" s="11">
        <v>1</v>
      </c>
      <c r="AI505" s="9">
        <v>0</v>
      </c>
      <c r="AJ505" s="11">
        <v>1</v>
      </c>
      <c r="AK505" s="10">
        <v>2</v>
      </c>
      <c r="AL505" s="9">
        <v>0</v>
      </c>
      <c r="AM505" s="4">
        <v>5</v>
      </c>
      <c r="AN505" s="4" t="s">
        <v>27</v>
      </c>
      <c r="AO505" s="15">
        <v>0</v>
      </c>
      <c r="AP505" s="15">
        <v>0</v>
      </c>
      <c r="AQ505" s="15">
        <v>0</v>
      </c>
      <c r="AR505" s="15">
        <v>0</v>
      </c>
      <c r="AS505" s="15">
        <v>0</v>
      </c>
      <c r="AT505" s="16">
        <v>1</v>
      </c>
      <c r="AU505" s="15">
        <v>0</v>
      </c>
    </row>
    <row r="506" spans="1:47">
      <c r="A506" s="22"/>
      <c r="B506" s="20"/>
      <c r="C506" s="20"/>
      <c r="D506" s="14">
        <v>105788</v>
      </c>
      <c r="E506" s="14">
        <v>672303</v>
      </c>
      <c r="F506" s="14">
        <v>105787</v>
      </c>
      <c r="G506" s="14">
        <v>105789</v>
      </c>
      <c r="H506" s="14">
        <v>672302</v>
      </c>
      <c r="I506" s="14">
        <v>672304</v>
      </c>
      <c r="J506" s="14">
        <v>584106</v>
      </c>
      <c r="K506" s="14">
        <v>78700</v>
      </c>
      <c r="L506" s="14">
        <v>638</v>
      </c>
      <c r="M506" s="14">
        <v>52</v>
      </c>
      <c r="N506" s="14">
        <v>25</v>
      </c>
      <c r="O506" s="14">
        <v>4</v>
      </c>
      <c r="P506" s="14">
        <v>1</v>
      </c>
      <c r="Q506" s="1"/>
      <c r="R506" s="8">
        <v>197</v>
      </c>
      <c r="S506" s="4">
        <v>2</v>
      </c>
      <c r="T506" s="4">
        <v>672303</v>
      </c>
      <c r="U506" s="4">
        <v>6</v>
      </c>
      <c r="V506" s="4">
        <v>7</v>
      </c>
      <c r="W506" s="4">
        <v>2</v>
      </c>
      <c r="X506" s="4">
        <v>3</v>
      </c>
      <c r="Y506" s="4">
        <v>0</v>
      </c>
      <c r="Z506" s="4">
        <v>3</v>
      </c>
      <c r="AA506" s="4" t="s">
        <v>27</v>
      </c>
      <c r="AB506" s="4">
        <v>1</v>
      </c>
      <c r="AC506" s="11">
        <v>1</v>
      </c>
      <c r="AD506" s="9">
        <v>0</v>
      </c>
      <c r="AE506" s="11">
        <v>1</v>
      </c>
      <c r="AF506" s="10">
        <v>2</v>
      </c>
      <c r="AG506" s="9">
        <v>0</v>
      </c>
      <c r="AH506" s="9">
        <v>0</v>
      </c>
      <c r="AI506" s="11">
        <v>1</v>
      </c>
      <c r="AJ506" s="11">
        <v>1</v>
      </c>
      <c r="AK506" s="9">
        <v>0</v>
      </c>
      <c r="AL506" s="9">
        <v>0</v>
      </c>
      <c r="AM506" s="4">
        <v>5</v>
      </c>
      <c r="AN506" s="4" t="s">
        <v>27</v>
      </c>
      <c r="AO506" s="15">
        <v>0</v>
      </c>
      <c r="AP506" s="16">
        <v>1</v>
      </c>
      <c r="AQ506" s="15">
        <v>0</v>
      </c>
      <c r="AR506" s="15">
        <v>0</v>
      </c>
      <c r="AS506" s="15">
        <v>0</v>
      </c>
      <c r="AT506" s="15">
        <v>0</v>
      </c>
      <c r="AU506" s="15">
        <v>0</v>
      </c>
    </row>
    <row r="507" spans="1:47">
      <c r="A507" s="22"/>
      <c r="B507" s="19">
        <v>196</v>
      </c>
      <c r="C507" s="19">
        <v>20150401</v>
      </c>
      <c r="D507" s="7" t="s">
        <v>28</v>
      </c>
      <c r="E507" s="7" t="s">
        <v>31</v>
      </c>
      <c r="F507" s="7" t="s">
        <v>28</v>
      </c>
      <c r="G507" s="7" t="s">
        <v>28</v>
      </c>
      <c r="H507" s="7" t="s">
        <v>31</v>
      </c>
      <c r="I507" s="7" t="s">
        <v>31</v>
      </c>
      <c r="J507" s="7" t="s">
        <v>30</v>
      </c>
      <c r="K507" s="7" t="s">
        <v>30</v>
      </c>
      <c r="L507" s="7" t="s">
        <v>30</v>
      </c>
      <c r="M507" s="7" t="s">
        <v>30</v>
      </c>
      <c r="N507" s="7" t="s">
        <v>30</v>
      </c>
      <c r="O507" s="7" t="s">
        <v>30</v>
      </c>
      <c r="P507" s="7" t="s">
        <v>30</v>
      </c>
      <c r="Q507" s="1"/>
      <c r="R507" s="8">
        <v>196</v>
      </c>
      <c r="S507" s="4">
        <v>3</v>
      </c>
      <c r="T507" s="4">
        <v>390341</v>
      </c>
      <c r="U507" s="4">
        <v>3</v>
      </c>
      <c r="V507" s="4">
        <v>9</v>
      </c>
      <c r="W507" s="4">
        <v>0</v>
      </c>
      <c r="X507" s="4">
        <v>3</v>
      </c>
      <c r="Y507" s="4">
        <v>4</v>
      </c>
      <c r="Z507" s="4">
        <v>1</v>
      </c>
      <c r="AA507" s="4" t="s">
        <v>27</v>
      </c>
      <c r="AB507" s="4">
        <v>1</v>
      </c>
      <c r="AC507" s="11">
        <v>1</v>
      </c>
      <c r="AD507" s="11">
        <v>1</v>
      </c>
      <c r="AE507" s="9">
        <v>0</v>
      </c>
      <c r="AF507" s="10">
        <v>2</v>
      </c>
      <c r="AG507" s="11">
        <v>1</v>
      </c>
      <c r="AH507" s="9">
        <v>0</v>
      </c>
      <c r="AI507" s="9">
        <v>0</v>
      </c>
      <c r="AJ507" s="9">
        <v>0</v>
      </c>
      <c r="AK507" s="9">
        <v>0</v>
      </c>
      <c r="AL507" s="11">
        <v>1</v>
      </c>
      <c r="AM507" s="4">
        <v>5</v>
      </c>
      <c r="AN507" s="4" t="s">
        <v>27</v>
      </c>
      <c r="AO507" s="15">
        <v>0</v>
      </c>
      <c r="AP507" s="15">
        <v>0</v>
      </c>
      <c r="AQ507" s="16">
        <v>1</v>
      </c>
      <c r="AR507" s="15">
        <v>0</v>
      </c>
      <c r="AS507" s="15">
        <v>0</v>
      </c>
      <c r="AT507" s="15">
        <v>0</v>
      </c>
      <c r="AU507" s="15">
        <v>0</v>
      </c>
    </row>
    <row r="508" spans="1:47">
      <c r="A508" s="22"/>
      <c r="B508" s="20"/>
      <c r="C508" s="20"/>
      <c r="D508" s="14">
        <v>390341</v>
      </c>
      <c r="E508" s="14">
        <v>724523</v>
      </c>
      <c r="F508" s="14">
        <v>390340</v>
      </c>
      <c r="G508" s="14">
        <v>390342</v>
      </c>
      <c r="H508" s="14">
        <v>724522</v>
      </c>
      <c r="I508" s="14">
        <v>724524</v>
      </c>
      <c r="J508" s="14">
        <v>314359</v>
      </c>
      <c r="K508" s="14">
        <v>60306</v>
      </c>
      <c r="L508" s="14">
        <v>911</v>
      </c>
      <c r="M508" s="14">
        <v>1</v>
      </c>
      <c r="N508" s="14">
        <v>31</v>
      </c>
      <c r="O508" s="14">
        <v>8</v>
      </c>
      <c r="P508" s="14">
        <v>1</v>
      </c>
      <c r="Q508" s="1"/>
      <c r="R508" s="8">
        <v>196</v>
      </c>
      <c r="S508" s="4">
        <v>5</v>
      </c>
      <c r="T508" s="4">
        <v>724523</v>
      </c>
      <c r="U508" s="4">
        <v>7</v>
      </c>
      <c r="V508" s="4">
        <v>2</v>
      </c>
      <c r="W508" s="4">
        <v>4</v>
      </c>
      <c r="X508" s="4">
        <v>5</v>
      </c>
      <c r="Y508" s="4">
        <v>2</v>
      </c>
      <c r="Z508" s="4">
        <v>3</v>
      </c>
      <c r="AA508" s="4" t="s">
        <v>27</v>
      </c>
      <c r="AB508" s="4">
        <v>1</v>
      </c>
      <c r="AC508" s="9">
        <v>0</v>
      </c>
      <c r="AD508" s="9">
        <v>0</v>
      </c>
      <c r="AE508" s="10">
        <v>2</v>
      </c>
      <c r="AF508" s="11">
        <v>1</v>
      </c>
      <c r="AG508" s="11">
        <v>1</v>
      </c>
      <c r="AH508" s="11">
        <v>1</v>
      </c>
      <c r="AI508" s="9">
        <v>0</v>
      </c>
      <c r="AJ508" s="11">
        <v>1</v>
      </c>
      <c r="AK508" s="9">
        <v>0</v>
      </c>
      <c r="AL508" s="9">
        <v>0</v>
      </c>
      <c r="AM508" s="4">
        <v>5</v>
      </c>
      <c r="AN508" s="4" t="s">
        <v>27</v>
      </c>
      <c r="AO508" s="15">
        <v>0</v>
      </c>
      <c r="AP508" s="15">
        <v>0</v>
      </c>
      <c r="AQ508" s="15">
        <v>0</v>
      </c>
      <c r="AR508" s="15">
        <v>0</v>
      </c>
      <c r="AS508" s="16">
        <v>1</v>
      </c>
      <c r="AT508" s="15">
        <v>0</v>
      </c>
      <c r="AU508" s="15">
        <v>0</v>
      </c>
    </row>
    <row r="509" spans="1:47">
      <c r="A509" s="22"/>
      <c r="B509" s="19">
        <v>195</v>
      </c>
      <c r="C509" s="19">
        <v>20150325</v>
      </c>
      <c r="D509" s="7" t="s">
        <v>35</v>
      </c>
      <c r="E509" s="7" t="s">
        <v>31</v>
      </c>
      <c r="F509" s="7" t="s">
        <v>35</v>
      </c>
      <c r="G509" s="7" t="s">
        <v>35</v>
      </c>
      <c r="H509" s="7" t="s">
        <v>31</v>
      </c>
      <c r="I509" s="7" t="s">
        <v>31</v>
      </c>
      <c r="J509" s="7" t="s">
        <v>30</v>
      </c>
      <c r="K509" s="7" t="s">
        <v>30</v>
      </c>
      <c r="L509" s="7" t="s">
        <v>30</v>
      </c>
      <c r="M509" s="7" t="s">
        <v>30</v>
      </c>
      <c r="N509" s="7" t="s">
        <v>30</v>
      </c>
      <c r="O509" s="7" t="s">
        <v>30</v>
      </c>
      <c r="P509" s="7" t="s">
        <v>30</v>
      </c>
      <c r="Q509" s="1"/>
      <c r="R509" s="8">
        <v>195</v>
      </c>
      <c r="S509" s="4">
        <v>7</v>
      </c>
      <c r="T509" s="4">
        <v>179786</v>
      </c>
      <c r="U509" s="4">
        <v>1</v>
      </c>
      <c r="V509" s="4">
        <v>7</v>
      </c>
      <c r="W509" s="4">
        <v>9</v>
      </c>
      <c r="X509" s="4">
        <v>7</v>
      </c>
      <c r="Y509" s="4">
        <v>8</v>
      </c>
      <c r="Z509" s="4">
        <v>6</v>
      </c>
      <c r="AA509" s="4" t="s">
        <v>27</v>
      </c>
      <c r="AB509" s="4">
        <v>1</v>
      </c>
      <c r="AC509" s="9">
        <v>0</v>
      </c>
      <c r="AD509" s="11">
        <v>1</v>
      </c>
      <c r="AE509" s="9">
        <v>0</v>
      </c>
      <c r="AF509" s="9">
        <v>0</v>
      </c>
      <c r="AG509" s="9">
        <v>0</v>
      </c>
      <c r="AH509" s="9">
        <v>0</v>
      </c>
      <c r="AI509" s="11">
        <v>1</v>
      </c>
      <c r="AJ509" s="10">
        <v>2</v>
      </c>
      <c r="AK509" s="11">
        <v>1</v>
      </c>
      <c r="AL509" s="11">
        <v>1</v>
      </c>
      <c r="AM509" s="4">
        <v>5</v>
      </c>
      <c r="AN509" s="4" t="s">
        <v>27</v>
      </c>
      <c r="AO509" s="15">
        <v>0</v>
      </c>
      <c r="AP509" s="15">
        <v>0</v>
      </c>
      <c r="AQ509" s="15">
        <v>0</v>
      </c>
      <c r="AR509" s="15">
        <v>0</v>
      </c>
      <c r="AS509" s="15">
        <v>0</v>
      </c>
      <c r="AT509" s="15">
        <v>0</v>
      </c>
      <c r="AU509" s="16">
        <v>1</v>
      </c>
    </row>
    <row r="510" spans="1:47">
      <c r="A510" s="22"/>
      <c r="B510" s="20"/>
      <c r="C510" s="20"/>
      <c r="D510" s="14">
        <v>179786</v>
      </c>
      <c r="E510" s="14">
        <v>778313</v>
      </c>
      <c r="F510" s="14">
        <v>179785</v>
      </c>
      <c r="G510" s="14">
        <v>179787</v>
      </c>
      <c r="H510" s="14">
        <v>778312</v>
      </c>
      <c r="I510" s="14">
        <v>778314</v>
      </c>
      <c r="J510" s="14">
        <v>993838</v>
      </c>
      <c r="K510" s="14">
        <v>92374</v>
      </c>
      <c r="L510" s="14">
        <v>688</v>
      </c>
      <c r="M510" s="14">
        <v>33</v>
      </c>
      <c r="N510" s="14">
        <v>50</v>
      </c>
      <c r="O510" s="14">
        <v>9</v>
      </c>
      <c r="P510" s="14">
        <v>7</v>
      </c>
      <c r="Q510" s="1"/>
      <c r="R510" s="8">
        <v>195</v>
      </c>
      <c r="S510" s="4">
        <v>5</v>
      </c>
      <c r="T510" s="4">
        <v>778313</v>
      </c>
      <c r="U510" s="4">
        <v>7</v>
      </c>
      <c r="V510" s="4">
        <v>7</v>
      </c>
      <c r="W510" s="4">
        <v>8</v>
      </c>
      <c r="X510" s="4">
        <v>3</v>
      </c>
      <c r="Y510" s="4">
        <v>1</v>
      </c>
      <c r="Z510" s="4">
        <v>3</v>
      </c>
      <c r="AA510" s="4" t="s">
        <v>27</v>
      </c>
      <c r="AB510" s="4">
        <v>1</v>
      </c>
      <c r="AC510" s="9">
        <v>0</v>
      </c>
      <c r="AD510" s="11">
        <v>1</v>
      </c>
      <c r="AE510" s="9">
        <v>0</v>
      </c>
      <c r="AF510" s="10">
        <v>2</v>
      </c>
      <c r="AG510" s="9">
        <v>0</v>
      </c>
      <c r="AH510" s="9">
        <v>0</v>
      </c>
      <c r="AI510" s="9">
        <v>0</v>
      </c>
      <c r="AJ510" s="10">
        <v>2</v>
      </c>
      <c r="AK510" s="11">
        <v>1</v>
      </c>
      <c r="AL510" s="9">
        <v>0</v>
      </c>
      <c r="AM510" s="4">
        <v>4</v>
      </c>
      <c r="AN510" s="4" t="s">
        <v>27</v>
      </c>
      <c r="AO510" s="15">
        <v>0</v>
      </c>
      <c r="AP510" s="15">
        <v>0</v>
      </c>
      <c r="AQ510" s="15">
        <v>0</v>
      </c>
      <c r="AR510" s="15">
        <v>0</v>
      </c>
      <c r="AS510" s="16">
        <v>1</v>
      </c>
      <c r="AT510" s="15">
        <v>0</v>
      </c>
      <c r="AU510" s="15">
        <v>0</v>
      </c>
    </row>
    <row r="511" spans="1:47">
      <c r="A511" s="22"/>
      <c r="B511" s="19">
        <v>194</v>
      </c>
      <c r="C511" s="19">
        <v>20150318</v>
      </c>
      <c r="D511" s="7" t="s">
        <v>35</v>
      </c>
      <c r="E511" s="7" t="s">
        <v>31</v>
      </c>
      <c r="F511" s="7" t="s">
        <v>35</v>
      </c>
      <c r="G511" s="7" t="s">
        <v>35</v>
      </c>
      <c r="H511" s="7" t="s">
        <v>31</v>
      </c>
      <c r="I511" s="7" t="s">
        <v>31</v>
      </c>
      <c r="J511" s="7" t="s">
        <v>30</v>
      </c>
      <c r="K511" s="7" t="s">
        <v>30</v>
      </c>
      <c r="L511" s="7" t="s">
        <v>30</v>
      </c>
      <c r="M511" s="7" t="s">
        <v>30</v>
      </c>
      <c r="N511" s="7" t="s">
        <v>30</v>
      </c>
      <c r="O511" s="7" t="s">
        <v>30</v>
      </c>
      <c r="P511" s="7" t="s">
        <v>30</v>
      </c>
      <c r="Q511" s="1"/>
      <c r="R511" s="8">
        <v>194</v>
      </c>
      <c r="S511" s="4">
        <v>7</v>
      </c>
      <c r="T511" s="4">
        <v>472018</v>
      </c>
      <c r="U511" s="4">
        <v>4</v>
      </c>
      <c r="V511" s="4">
        <v>7</v>
      </c>
      <c r="W511" s="4">
        <v>2</v>
      </c>
      <c r="X511" s="4">
        <v>0</v>
      </c>
      <c r="Y511" s="4">
        <v>1</v>
      </c>
      <c r="Z511" s="4">
        <v>8</v>
      </c>
      <c r="AA511" s="4" t="s">
        <v>27</v>
      </c>
      <c r="AB511" s="4">
        <v>1</v>
      </c>
      <c r="AC511" s="11">
        <v>1</v>
      </c>
      <c r="AD511" s="11">
        <v>1</v>
      </c>
      <c r="AE511" s="11">
        <v>1</v>
      </c>
      <c r="AF511" s="9">
        <v>0</v>
      </c>
      <c r="AG511" s="11">
        <v>1</v>
      </c>
      <c r="AH511" s="9">
        <v>0</v>
      </c>
      <c r="AI511" s="9">
        <v>0</v>
      </c>
      <c r="AJ511" s="11">
        <v>1</v>
      </c>
      <c r="AK511" s="11">
        <v>1</v>
      </c>
      <c r="AL511" s="9">
        <v>0</v>
      </c>
      <c r="AM511" s="4">
        <v>6</v>
      </c>
      <c r="AN511" s="4" t="s">
        <v>27</v>
      </c>
      <c r="AO511" s="15">
        <v>0</v>
      </c>
      <c r="AP511" s="15">
        <v>0</v>
      </c>
      <c r="AQ511" s="15">
        <v>0</v>
      </c>
      <c r="AR511" s="15">
        <v>0</v>
      </c>
      <c r="AS511" s="15">
        <v>0</v>
      </c>
      <c r="AT511" s="15">
        <v>0</v>
      </c>
      <c r="AU511" s="16">
        <v>1</v>
      </c>
    </row>
    <row r="512" spans="1:47">
      <c r="A512" s="22"/>
      <c r="B512" s="20"/>
      <c r="C512" s="20"/>
      <c r="D512" s="14">
        <v>472018</v>
      </c>
      <c r="E512" s="14">
        <v>583676</v>
      </c>
      <c r="F512" s="14">
        <v>472017</v>
      </c>
      <c r="G512" s="14">
        <v>472019</v>
      </c>
      <c r="H512" s="14">
        <v>583675</v>
      </c>
      <c r="I512" s="14">
        <v>583677</v>
      </c>
      <c r="J512" s="14">
        <v>966776</v>
      </c>
      <c r="K512" s="14">
        <v>94213</v>
      </c>
      <c r="L512" s="14">
        <v>204</v>
      </c>
      <c r="M512" s="14">
        <v>59</v>
      </c>
      <c r="N512" s="14">
        <v>56</v>
      </c>
      <c r="O512" s="14">
        <v>3</v>
      </c>
      <c r="P512" s="14">
        <v>6</v>
      </c>
      <c r="Q512" s="1"/>
      <c r="R512" s="8">
        <v>194</v>
      </c>
      <c r="S512" s="4">
        <v>5</v>
      </c>
      <c r="T512" s="4">
        <v>583676</v>
      </c>
      <c r="U512" s="4">
        <v>5</v>
      </c>
      <c r="V512" s="4">
        <v>8</v>
      </c>
      <c r="W512" s="4">
        <v>3</v>
      </c>
      <c r="X512" s="4">
        <v>6</v>
      </c>
      <c r="Y512" s="4">
        <v>7</v>
      </c>
      <c r="Z512" s="4">
        <v>6</v>
      </c>
      <c r="AA512" s="4" t="s">
        <v>27</v>
      </c>
      <c r="AB512" s="4">
        <v>1</v>
      </c>
      <c r="AC512" s="9">
        <v>0</v>
      </c>
      <c r="AD512" s="9">
        <v>0</v>
      </c>
      <c r="AE512" s="9">
        <v>0</v>
      </c>
      <c r="AF512" s="11">
        <v>1</v>
      </c>
      <c r="AG512" s="9">
        <v>0</v>
      </c>
      <c r="AH512" s="11">
        <v>1</v>
      </c>
      <c r="AI512" s="10">
        <v>2</v>
      </c>
      <c r="AJ512" s="11">
        <v>1</v>
      </c>
      <c r="AK512" s="11">
        <v>1</v>
      </c>
      <c r="AL512" s="9">
        <v>0</v>
      </c>
      <c r="AM512" s="4">
        <v>5</v>
      </c>
      <c r="AN512" s="4" t="s">
        <v>27</v>
      </c>
      <c r="AO512" s="15">
        <v>0</v>
      </c>
      <c r="AP512" s="15">
        <v>0</v>
      </c>
      <c r="AQ512" s="15">
        <v>0</v>
      </c>
      <c r="AR512" s="15">
        <v>0</v>
      </c>
      <c r="AS512" s="16">
        <v>1</v>
      </c>
      <c r="AT512" s="15">
        <v>0</v>
      </c>
      <c r="AU512" s="15">
        <v>0</v>
      </c>
    </row>
    <row r="513" spans="1:47">
      <c r="A513" s="22"/>
      <c r="B513" s="19">
        <v>193</v>
      </c>
      <c r="C513" s="19">
        <v>20150311</v>
      </c>
      <c r="D513" s="7" t="s">
        <v>31</v>
      </c>
      <c r="E513" s="7" t="s">
        <v>31</v>
      </c>
      <c r="F513" s="7" t="s">
        <v>31</v>
      </c>
      <c r="G513" s="7" t="s">
        <v>31</v>
      </c>
      <c r="H513" s="7" t="s">
        <v>31</v>
      </c>
      <c r="I513" s="7" t="s">
        <v>31</v>
      </c>
      <c r="J513" s="7" t="s">
        <v>30</v>
      </c>
      <c r="K513" s="7" t="s">
        <v>30</v>
      </c>
      <c r="L513" s="7" t="s">
        <v>30</v>
      </c>
      <c r="M513" s="7" t="s">
        <v>30</v>
      </c>
      <c r="N513" s="7" t="s">
        <v>30</v>
      </c>
      <c r="O513" s="7" t="s">
        <v>30</v>
      </c>
      <c r="P513" s="7" t="s">
        <v>30</v>
      </c>
      <c r="Q513" s="1"/>
      <c r="R513" s="8">
        <v>193</v>
      </c>
      <c r="S513" s="4">
        <v>5</v>
      </c>
      <c r="T513" s="4">
        <v>631389</v>
      </c>
      <c r="U513" s="4">
        <v>6</v>
      </c>
      <c r="V513" s="4">
        <v>3</v>
      </c>
      <c r="W513" s="4">
        <v>1</v>
      </c>
      <c r="X513" s="4">
        <v>3</v>
      </c>
      <c r="Y513" s="4">
        <v>8</v>
      </c>
      <c r="Z513" s="4">
        <v>9</v>
      </c>
      <c r="AA513" s="4" t="s">
        <v>27</v>
      </c>
      <c r="AB513" s="4">
        <v>1</v>
      </c>
      <c r="AC513" s="9">
        <v>0</v>
      </c>
      <c r="AD513" s="11">
        <v>1</v>
      </c>
      <c r="AE513" s="9">
        <v>0</v>
      </c>
      <c r="AF513" s="10">
        <v>2</v>
      </c>
      <c r="AG513" s="9">
        <v>0</v>
      </c>
      <c r="AH513" s="9">
        <v>0</v>
      </c>
      <c r="AI513" s="11">
        <v>1</v>
      </c>
      <c r="AJ513" s="9">
        <v>0</v>
      </c>
      <c r="AK513" s="11">
        <v>1</v>
      </c>
      <c r="AL513" s="11">
        <v>1</v>
      </c>
      <c r="AM513" s="4">
        <v>5</v>
      </c>
      <c r="AN513" s="4" t="s">
        <v>27</v>
      </c>
      <c r="AO513" s="15">
        <v>0</v>
      </c>
      <c r="AP513" s="15">
        <v>0</v>
      </c>
      <c r="AQ513" s="15">
        <v>0</v>
      </c>
      <c r="AR513" s="15">
        <v>0</v>
      </c>
      <c r="AS513" s="16">
        <v>1</v>
      </c>
      <c r="AT513" s="15">
        <v>0</v>
      </c>
      <c r="AU513" s="15">
        <v>0</v>
      </c>
    </row>
    <row r="514" spans="1:47">
      <c r="A514" s="22"/>
      <c r="B514" s="20"/>
      <c r="C514" s="20"/>
      <c r="D514" s="14">
        <v>631389</v>
      </c>
      <c r="E514" s="14">
        <v>195685</v>
      </c>
      <c r="F514" s="14">
        <v>631388</v>
      </c>
      <c r="G514" s="14">
        <v>631390</v>
      </c>
      <c r="H514" s="14">
        <v>195684</v>
      </c>
      <c r="I514" s="14">
        <v>195686</v>
      </c>
      <c r="J514" s="14">
        <v>749775</v>
      </c>
      <c r="K514" s="14">
        <v>21868</v>
      </c>
      <c r="L514" s="14">
        <v>952</v>
      </c>
      <c r="M514" s="14">
        <v>5</v>
      </c>
      <c r="N514" s="14">
        <v>88</v>
      </c>
      <c r="O514" s="14">
        <v>1</v>
      </c>
      <c r="P514" s="14">
        <v>2</v>
      </c>
      <c r="Q514" s="1"/>
      <c r="R514" s="8">
        <v>193</v>
      </c>
      <c r="S514" s="4">
        <v>5</v>
      </c>
      <c r="T514" s="4">
        <v>195685</v>
      </c>
      <c r="U514" s="4">
        <v>1</v>
      </c>
      <c r="V514" s="4">
        <v>9</v>
      </c>
      <c r="W514" s="4">
        <v>5</v>
      </c>
      <c r="X514" s="4">
        <v>6</v>
      </c>
      <c r="Y514" s="4">
        <v>8</v>
      </c>
      <c r="Z514" s="4">
        <v>5</v>
      </c>
      <c r="AA514" s="4" t="s">
        <v>27</v>
      </c>
      <c r="AB514" s="4">
        <v>1</v>
      </c>
      <c r="AC514" s="9">
        <v>0</v>
      </c>
      <c r="AD514" s="11">
        <v>1</v>
      </c>
      <c r="AE514" s="9">
        <v>0</v>
      </c>
      <c r="AF514" s="9">
        <v>0</v>
      </c>
      <c r="AG514" s="9">
        <v>0</v>
      </c>
      <c r="AH514" s="10">
        <v>2</v>
      </c>
      <c r="AI514" s="11">
        <v>1</v>
      </c>
      <c r="AJ514" s="9">
        <v>0</v>
      </c>
      <c r="AK514" s="11">
        <v>1</v>
      </c>
      <c r="AL514" s="11">
        <v>1</v>
      </c>
      <c r="AM514" s="4">
        <v>5</v>
      </c>
      <c r="AN514" s="4" t="s">
        <v>27</v>
      </c>
      <c r="AO514" s="15">
        <v>0</v>
      </c>
      <c r="AP514" s="15">
        <v>0</v>
      </c>
      <c r="AQ514" s="15">
        <v>0</v>
      </c>
      <c r="AR514" s="15">
        <v>0</v>
      </c>
      <c r="AS514" s="16">
        <v>1</v>
      </c>
      <c r="AT514" s="15">
        <v>0</v>
      </c>
      <c r="AU514" s="15">
        <v>0</v>
      </c>
    </row>
    <row r="515" spans="1:47">
      <c r="A515" s="22"/>
      <c r="B515" s="19">
        <v>192</v>
      </c>
      <c r="C515" s="19">
        <v>20150304</v>
      </c>
      <c r="D515" s="7" t="s">
        <v>29</v>
      </c>
      <c r="E515" s="7" t="s">
        <v>32</v>
      </c>
      <c r="F515" s="7" t="s">
        <v>29</v>
      </c>
      <c r="G515" s="7" t="s">
        <v>29</v>
      </c>
      <c r="H515" s="7" t="s">
        <v>32</v>
      </c>
      <c r="I515" s="7" t="s">
        <v>32</v>
      </c>
      <c r="J515" s="7" t="s">
        <v>30</v>
      </c>
      <c r="K515" s="7" t="s">
        <v>30</v>
      </c>
      <c r="L515" s="7" t="s">
        <v>30</v>
      </c>
      <c r="M515" s="7" t="s">
        <v>30</v>
      </c>
      <c r="N515" s="7" t="s">
        <v>30</v>
      </c>
      <c r="O515" s="7" t="s">
        <v>30</v>
      </c>
      <c r="P515" s="7" t="s">
        <v>30</v>
      </c>
      <c r="Q515" s="1"/>
      <c r="R515" s="8">
        <v>192</v>
      </c>
      <c r="S515" s="4">
        <v>6</v>
      </c>
      <c r="T515" s="4">
        <v>396073</v>
      </c>
      <c r="U515" s="4">
        <v>3</v>
      </c>
      <c r="V515" s="4">
        <v>9</v>
      </c>
      <c r="W515" s="4">
        <v>6</v>
      </c>
      <c r="X515" s="4">
        <v>0</v>
      </c>
      <c r="Y515" s="4">
        <v>7</v>
      </c>
      <c r="Z515" s="4">
        <v>3</v>
      </c>
      <c r="AA515" s="4" t="s">
        <v>27</v>
      </c>
      <c r="AB515" s="4">
        <v>1</v>
      </c>
      <c r="AC515" s="11">
        <v>1</v>
      </c>
      <c r="AD515" s="9">
        <v>0</v>
      </c>
      <c r="AE515" s="9">
        <v>0</v>
      </c>
      <c r="AF515" s="10">
        <v>2</v>
      </c>
      <c r="AG515" s="9">
        <v>0</v>
      </c>
      <c r="AH515" s="9">
        <v>0</v>
      </c>
      <c r="AI515" s="11">
        <v>1</v>
      </c>
      <c r="AJ515" s="11">
        <v>1</v>
      </c>
      <c r="AK515" s="9">
        <v>0</v>
      </c>
      <c r="AL515" s="11">
        <v>1</v>
      </c>
      <c r="AM515" s="4">
        <v>5</v>
      </c>
      <c r="AN515" s="4" t="s">
        <v>27</v>
      </c>
      <c r="AO515" s="15">
        <v>0</v>
      </c>
      <c r="AP515" s="15">
        <v>0</v>
      </c>
      <c r="AQ515" s="15">
        <v>0</v>
      </c>
      <c r="AR515" s="15">
        <v>0</v>
      </c>
      <c r="AS515" s="15">
        <v>0</v>
      </c>
      <c r="AT515" s="16">
        <v>1</v>
      </c>
      <c r="AU515" s="15">
        <v>0</v>
      </c>
    </row>
    <row r="516" spans="1:47">
      <c r="A516" s="22"/>
      <c r="B516" s="20"/>
      <c r="C516" s="20"/>
      <c r="D516" s="14">
        <v>396073</v>
      </c>
      <c r="E516" s="14">
        <v>154278</v>
      </c>
      <c r="F516" s="14">
        <v>396072</v>
      </c>
      <c r="G516" s="14">
        <v>396074</v>
      </c>
      <c r="H516" s="14">
        <v>154277</v>
      </c>
      <c r="I516" s="14">
        <v>154279</v>
      </c>
      <c r="J516" s="14">
        <v>697146</v>
      </c>
      <c r="K516" s="14">
        <v>24886</v>
      </c>
      <c r="L516" s="14">
        <v>80</v>
      </c>
      <c r="M516" s="14">
        <v>44</v>
      </c>
      <c r="N516" s="14">
        <v>47</v>
      </c>
      <c r="O516" s="14">
        <v>5</v>
      </c>
      <c r="P516" s="14">
        <v>9</v>
      </c>
      <c r="Q516" s="1"/>
      <c r="R516" s="8">
        <v>192</v>
      </c>
      <c r="S516" s="4">
        <v>4</v>
      </c>
      <c r="T516" s="4">
        <v>154278</v>
      </c>
      <c r="U516" s="4">
        <v>1</v>
      </c>
      <c r="V516" s="4">
        <v>5</v>
      </c>
      <c r="W516" s="4">
        <v>4</v>
      </c>
      <c r="X516" s="4">
        <v>2</v>
      </c>
      <c r="Y516" s="4">
        <v>7</v>
      </c>
      <c r="Z516" s="4">
        <v>8</v>
      </c>
      <c r="AA516" s="4" t="s">
        <v>27</v>
      </c>
      <c r="AB516" s="4">
        <v>1</v>
      </c>
      <c r="AC516" s="9">
        <v>0</v>
      </c>
      <c r="AD516" s="11">
        <v>1</v>
      </c>
      <c r="AE516" s="11">
        <v>1</v>
      </c>
      <c r="AF516" s="9">
        <v>0</v>
      </c>
      <c r="AG516" s="11">
        <v>1</v>
      </c>
      <c r="AH516" s="11">
        <v>1</v>
      </c>
      <c r="AI516" s="9">
        <v>0</v>
      </c>
      <c r="AJ516" s="11">
        <v>1</v>
      </c>
      <c r="AK516" s="11">
        <v>1</v>
      </c>
      <c r="AL516" s="9">
        <v>0</v>
      </c>
      <c r="AM516" s="4">
        <v>6</v>
      </c>
      <c r="AN516" s="4" t="s">
        <v>27</v>
      </c>
      <c r="AO516" s="15">
        <v>0</v>
      </c>
      <c r="AP516" s="15">
        <v>0</v>
      </c>
      <c r="AQ516" s="15">
        <v>0</v>
      </c>
      <c r="AR516" s="16">
        <v>1</v>
      </c>
      <c r="AS516" s="15">
        <v>0</v>
      </c>
      <c r="AT516" s="15">
        <v>0</v>
      </c>
      <c r="AU516" s="15">
        <v>0</v>
      </c>
    </row>
    <row r="517" spans="1:47">
      <c r="A517" s="22"/>
      <c r="B517" s="19">
        <v>191</v>
      </c>
      <c r="C517" s="19">
        <v>20150225</v>
      </c>
      <c r="D517" s="7" t="s">
        <v>34</v>
      </c>
      <c r="E517" s="7" t="s">
        <v>32</v>
      </c>
      <c r="F517" s="7" t="s">
        <v>34</v>
      </c>
      <c r="G517" s="7" t="s">
        <v>34</v>
      </c>
      <c r="H517" s="7" t="s">
        <v>32</v>
      </c>
      <c r="I517" s="7" t="s">
        <v>32</v>
      </c>
      <c r="J517" s="7" t="s">
        <v>30</v>
      </c>
      <c r="K517" s="7" t="s">
        <v>30</v>
      </c>
      <c r="L517" s="7" t="s">
        <v>30</v>
      </c>
      <c r="M517" s="7" t="s">
        <v>30</v>
      </c>
      <c r="N517" s="7" t="s">
        <v>30</v>
      </c>
      <c r="O517" s="7" t="s">
        <v>30</v>
      </c>
      <c r="P517" s="7" t="s">
        <v>30</v>
      </c>
      <c r="Q517" s="1"/>
      <c r="R517" s="8">
        <v>191</v>
      </c>
      <c r="S517" s="4">
        <v>1</v>
      </c>
      <c r="T517" s="4">
        <v>374020</v>
      </c>
      <c r="U517" s="4">
        <v>3</v>
      </c>
      <c r="V517" s="4">
        <v>7</v>
      </c>
      <c r="W517" s="4">
        <v>4</v>
      </c>
      <c r="X517" s="4">
        <v>0</v>
      </c>
      <c r="Y517" s="4">
        <v>2</v>
      </c>
      <c r="Z517" s="4">
        <v>0</v>
      </c>
      <c r="AA517" s="4" t="s">
        <v>27</v>
      </c>
      <c r="AB517" s="4">
        <v>1</v>
      </c>
      <c r="AC517" s="10">
        <v>2</v>
      </c>
      <c r="AD517" s="9">
        <v>0</v>
      </c>
      <c r="AE517" s="11">
        <v>1</v>
      </c>
      <c r="AF517" s="11">
        <v>1</v>
      </c>
      <c r="AG517" s="11">
        <v>1</v>
      </c>
      <c r="AH517" s="9">
        <v>0</v>
      </c>
      <c r="AI517" s="9">
        <v>0</v>
      </c>
      <c r="AJ517" s="11">
        <v>1</v>
      </c>
      <c r="AK517" s="9">
        <v>0</v>
      </c>
      <c r="AL517" s="9">
        <v>0</v>
      </c>
      <c r="AM517" s="4">
        <v>5</v>
      </c>
      <c r="AN517" s="4" t="s">
        <v>27</v>
      </c>
      <c r="AO517" s="16">
        <v>1</v>
      </c>
      <c r="AP517" s="15">
        <v>0</v>
      </c>
      <c r="AQ517" s="15">
        <v>0</v>
      </c>
      <c r="AR517" s="15">
        <v>0</v>
      </c>
      <c r="AS517" s="15">
        <v>0</v>
      </c>
      <c r="AT517" s="15">
        <v>0</v>
      </c>
      <c r="AU517" s="15">
        <v>0</v>
      </c>
    </row>
    <row r="518" spans="1:47">
      <c r="A518" s="22"/>
      <c r="B518" s="20"/>
      <c r="C518" s="20"/>
      <c r="D518" s="14">
        <v>374020</v>
      </c>
      <c r="E518" s="14">
        <v>911190</v>
      </c>
      <c r="F518" s="14">
        <v>374019</v>
      </c>
      <c r="G518" s="14">
        <v>374021</v>
      </c>
      <c r="H518" s="14">
        <v>911189</v>
      </c>
      <c r="I518" s="14">
        <v>911191</v>
      </c>
      <c r="J518" s="14">
        <v>801582</v>
      </c>
      <c r="K518" s="14">
        <v>86977</v>
      </c>
      <c r="L518" s="14">
        <v>258</v>
      </c>
      <c r="M518" s="14">
        <v>24</v>
      </c>
      <c r="N518" s="14">
        <v>51</v>
      </c>
      <c r="O518" s="14">
        <v>3</v>
      </c>
      <c r="P518" s="14">
        <v>2</v>
      </c>
      <c r="Q518" s="1"/>
      <c r="R518" s="8">
        <v>191</v>
      </c>
      <c r="S518" s="4">
        <v>4</v>
      </c>
      <c r="T518" s="4">
        <v>911190</v>
      </c>
      <c r="U518" s="4">
        <v>9</v>
      </c>
      <c r="V518" s="4">
        <v>1</v>
      </c>
      <c r="W518" s="4">
        <v>1</v>
      </c>
      <c r="X518" s="4">
        <v>1</v>
      </c>
      <c r="Y518" s="4">
        <v>9</v>
      </c>
      <c r="Z518" s="4">
        <v>0</v>
      </c>
      <c r="AA518" s="4" t="s">
        <v>27</v>
      </c>
      <c r="AB518" s="4">
        <v>1</v>
      </c>
      <c r="AC518" s="11">
        <v>1</v>
      </c>
      <c r="AD518" s="17">
        <v>3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10">
        <v>2</v>
      </c>
      <c r="AM518" s="4">
        <v>3</v>
      </c>
      <c r="AN518" s="4" t="s">
        <v>27</v>
      </c>
      <c r="AO518" s="15">
        <v>0</v>
      </c>
      <c r="AP518" s="15">
        <v>0</v>
      </c>
      <c r="AQ518" s="15">
        <v>0</v>
      </c>
      <c r="AR518" s="16">
        <v>1</v>
      </c>
      <c r="AS518" s="15">
        <v>0</v>
      </c>
      <c r="AT518" s="15">
        <v>0</v>
      </c>
      <c r="AU518" s="15">
        <v>0</v>
      </c>
    </row>
    <row r="519" spans="1:47">
      <c r="A519" s="22"/>
      <c r="B519" s="19">
        <v>190</v>
      </c>
      <c r="C519" s="19">
        <v>20150218</v>
      </c>
      <c r="D519" s="7" t="s">
        <v>33</v>
      </c>
      <c r="E519" s="7" t="s">
        <v>33</v>
      </c>
      <c r="F519" s="7" t="s">
        <v>33</v>
      </c>
      <c r="G519" s="7" t="s">
        <v>33</v>
      </c>
      <c r="H519" s="7" t="s">
        <v>33</v>
      </c>
      <c r="I519" s="7" t="s">
        <v>33</v>
      </c>
      <c r="J519" s="7" t="s">
        <v>30</v>
      </c>
      <c r="K519" s="7" t="s">
        <v>30</v>
      </c>
      <c r="L519" s="7" t="s">
        <v>30</v>
      </c>
      <c r="M519" s="7" t="s">
        <v>30</v>
      </c>
      <c r="N519" s="7" t="s">
        <v>30</v>
      </c>
      <c r="O519" s="7" t="s">
        <v>30</v>
      </c>
      <c r="P519" s="7" t="s">
        <v>30</v>
      </c>
      <c r="Q519" s="1"/>
      <c r="R519" s="8">
        <v>190</v>
      </c>
      <c r="S519" s="4">
        <v>2</v>
      </c>
      <c r="T519" s="4">
        <v>827555</v>
      </c>
      <c r="U519" s="4">
        <v>8</v>
      </c>
      <c r="V519" s="4">
        <v>2</v>
      </c>
      <c r="W519" s="4">
        <v>7</v>
      </c>
      <c r="X519" s="4">
        <v>5</v>
      </c>
      <c r="Y519" s="4">
        <v>5</v>
      </c>
      <c r="Z519" s="4">
        <v>5</v>
      </c>
      <c r="AA519" s="4" t="s">
        <v>27</v>
      </c>
      <c r="AB519" s="4">
        <v>1</v>
      </c>
      <c r="AC519" s="9">
        <v>0</v>
      </c>
      <c r="AD519" s="9">
        <v>0</v>
      </c>
      <c r="AE519" s="11">
        <v>1</v>
      </c>
      <c r="AF519" s="9">
        <v>0</v>
      </c>
      <c r="AG519" s="9">
        <v>0</v>
      </c>
      <c r="AH519" s="17">
        <v>3</v>
      </c>
      <c r="AI519" s="9">
        <v>0</v>
      </c>
      <c r="AJ519" s="11">
        <v>1</v>
      </c>
      <c r="AK519" s="11">
        <v>1</v>
      </c>
      <c r="AL519" s="9">
        <v>0</v>
      </c>
      <c r="AM519" s="4">
        <v>4</v>
      </c>
      <c r="AN519" s="4" t="s">
        <v>27</v>
      </c>
      <c r="AO519" s="15">
        <v>0</v>
      </c>
      <c r="AP519" s="16">
        <v>1</v>
      </c>
      <c r="AQ519" s="15">
        <v>0</v>
      </c>
      <c r="AR519" s="15">
        <v>0</v>
      </c>
      <c r="AS519" s="15">
        <v>0</v>
      </c>
      <c r="AT519" s="15">
        <v>0</v>
      </c>
      <c r="AU519" s="15">
        <v>0</v>
      </c>
    </row>
    <row r="520" spans="1:47">
      <c r="A520" s="22"/>
      <c r="B520" s="20"/>
      <c r="C520" s="20"/>
      <c r="D520" s="14">
        <v>827555</v>
      </c>
      <c r="E520" s="14">
        <v>284968</v>
      </c>
      <c r="F520" s="14">
        <v>827554</v>
      </c>
      <c r="G520" s="14">
        <v>827556</v>
      </c>
      <c r="H520" s="14">
        <v>284967</v>
      </c>
      <c r="I520" s="14">
        <v>284969</v>
      </c>
      <c r="J520" s="14">
        <v>661460</v>
      </c>
      <c r="K520" s="14">
        <v>66183</v>
      </c>
      <c r="L520" s="14">
        <v>937</v>
      </c>
      <c r="M520" s="14">
        <v>22</v>
      </c>
      <c r="N520" s="14">
        <v>89</v>
      </c>
      <c r="O520" s="14">
        <v>9</v>
      </c>
      <c r="P520" s="14">
        <v>8</v>
      </c>
      <c r="Q520" s="1"/>
      <c r="R520" s="8">
        <v>190</v>
      </c>
      <c r="S520" s="4">
        <v>2</v>
      </c>
      <c r="T520" s="4">
        <v>284968</v>
      </c>
      <c r="U520" s="4">
        <v>2</v>
      </c>
      <c r="V520" s="4">
        <v>8</v>
      </c>
      <c r="W520" s="4">
        <v>4</v>
      </c>
      <c r="X520" s="4">
        <v>9</v>
      </c>
      <c r="Y520" s="4">
        <v>6</v>
      </c>
      <c r="Z520" s="4">
        <v>8</v>
      </c>
      <c r="AA520" s="4" t="s">
        <v>27</v>
      </c>
      <c r="AB520" s="4">
        <v>1</v>
      </c>
      <c r="AC520" s="9">
        <v>0</v>
      </c>
      <c r="AD520" s="9">
        <v>0</v>
      </c>
      <c r="AE520" s="11">
        <v>1</v>
      </c>
      <c r="AF520" s="9">
        <v>0</v>
      </c>
      <c r="AG520" s="11">
        <v>1</v>
      </c>
      <c r="AH520" s="9">
        <v>0</v>
      </c>
      <c r="AI520" s="11">
        <v>1</v>
      </c>
      <c r="AJ520" s="9">
        <v>0</v>
      </c>
      <c r="AK520" s="10">
        <v>2</v>
      </c>
      <c r="AL520" s="11">
        <v>1</v>
      </c>
      <c r="AM520" s="4">
        <v>5</v>
      </c>
      <c r="AN520" s="4" t="s">
        <v>27</v>
      </c>
      <c r="AO520" s="15">
        <v>0</v>
      </c>
      <c r="AP520" s="16">
        <v>1</v>
      </c>
      <c r="AQ520" s="15">
        <v>0</v>
      </c>
      <c r="AR520" s="15">
        <v>0</v>
      </c>
      <c r="AS520" s="15">
        <v>0</v>
      </c>
      <c r="AT520" s="15">
        <v>0</v>
      </c>
      <c r="AU520" s="15">
        <v>0</v>
      </c>
    </row>
    <row r="521" spans="1:47">
      <c r="A521" s="22"/>
      <c r="B521" s="19">
        <v>189</v>
      </c>
      <c r="C521" s="19">
        <v>20150211</v>
      </c>
      <c r="D521" s="7" t="s">
        <v>35</v>
      </c>
      <c r="E521" s="7" t="s">
        <v>34</v>
      </c>
      <c r="F521" s="7" t="s">
        <v>35</v>
      </c>
      <c r="G521" s="7" t="s">
        <v>35</v>
      </c>
      <c r="H521" s="7" t="s">
        <v>34</v>
      </c>
      <c r="I521" s="7" t="s">
        <v>34</v>
      </c>
      <c r="J521" s="7" t="s">
        <v>30</v>
      </c>
      <c r="K521" s="7" t="s">
        <v>30</v>
      </c>
      <c r="L521" s="7" t="s">
        <v>30</v>
      </c>
      <c r="M521" s="7" t="s">
        <v>30</v>
      </c>
      <c r="N521" s="7" t="s">
        <v>30</v>
      </c>
      <c r="O521" s="7" t="s">
        <v>30</v>
      </c>
      <c r="P521" s="7" t="s">
        <v>30</v>
      </c>
      <c r="Q521" s="1"/>
      <c r="R521" s="8">
        <v>189</v>
      </c>
      <c r="S521" s="4">
        <v>7</v>
      </c>
      <c r="T521" s="4">
        <v>158126</v>
      </c>
      <c r="U521" s="4">
        <v>1</v>
      </c>
      <c r="V521" s="4">
        <v>5</v>
      </c>
      <c r="W521" s="4">
        <v>8</v>
      </c>
      <c r="X521" s="4">
        <v>1</v>
      </c>
      <c r="Y521" s="4">
        <v>2</v>
      </c>
      <c r="Z521" s="4">
        <v>6</v>
      </c>
      <c r="AA521" s="4" t="s">
        <v>27</v>
      </c>
      <c r="AB521" s="4">
        <v>1</v>
      </c>
      <c r="AC521" s="9">
        <v>0</v>
      </c>
      <c r="AD521" s="10">
        <v>2</v>
      </c>
      <c r="AE521" s="11">
        <v>1</v>
      </c>
      <c r="AF521" s="9">
        <v>0</v>
      </c>
      <c r="AG521" s="9">
        <v>0</v>
      </c>
      <c r="AH521" s="11">
        <v>1</v>
      </c>
      <c r="AI521" s="11">
        <v>1</v>
      </c>
      <c r="AJ521" s="9">
        <v>0</v>
      </c>
      <c r="AK521" s="11">
        <v>1</v>
      </c>
      <c r="AL521" s="9">
        <v>0</v>
      </c>
      <c r="AM521" s="4">
        <v>5</v>
      </c>
      <c r="AN521" s="4" t="s">
        <v>27</v>
      </c>
      <c r="AO521" s="15">
        <v>0</v>
      </c>
      <c r="AP521" s="15">
        <v>0</v>
      </c>
      <c r="AQ521" s="15">
        <v>0</v>
      </c>
      <c r="AR521" s="15">
        <v>0</v>
      </c>
      <c r="AS521" s="15">
        <v>0</v>
      </c>
      <c r="AT521" s="15">
        <v>0</v>
      </c>
      <c r="AU521" s="16">
        <v>1</v>
      </c>
    </row>
    <row r="522" spans="1:47">
      <c r="A522" s="22"/>
      <c r="B522" s="20"/>
      <c r="C522" s="20"/>
      <c r="D522" s="14">
        <v>158126</v>
      </c>
      <c r="E522" s="14">
        <v>545651</v>
      </c>
      <c r="F522" s="14">
        <v>158125</v>
      </c>
      <c r="G522" s="14">
        <v>158127</v>
      </c>
      <c r="H522" s="14">
        <v>545650</v>
      </c>
      <c r="I522" s="14">
        <v>545652</v>
      </c>
      <c r="J522" s="14">
        <v>833073</v>
      </c>
      <c r="K522" s="14">
        <v>13474</v>
      </c>
      <c r="L522" s="14">
        <v>330</v>
      </c>
      <c r="M522" s="14">
        <v>80</v>
      </c>
      <c r="N522" s="14">
        <v>56</v>
      </c>
      <c r="O522" s="14">
        <v>6</v>
      </c>
      <c r="P522" s="14">
        <v>4</v>
      </c>
      <c r="Q522" s="1"/>
      <c r="R522" s="8">
        <v>189</v>
      </c>
      <c r="S522" s="4">
        <v>1</v>
      </c>
      <c r="T522" s="4">
        <v>545651</v>
      </c>
      <c r="U522" s="4">
        <v>5</v>
      </c>
      <c r="V522" s="4">
        <v>4</v>
      </c>
      <c r="W522" s="4">
        <v>5</v>
      </c>
      <c r="X522" s="4">
        <v>6</v>
      </c>
      <c r="Y522" s="4">
        <v>5</v>
      </c>
      <c r="Z522" s="4">
        <v>1</v>
      </c>
      <c r="AA522" s="4" t="s">
        <v>27</v>
      </c>
      <c r="AB522" s="4">
        <v>1</v>
      </c>
      <c r="AC522" s="9">
        <v>0</v>
      </c>
      <c r="AD522" s="11">
        <v>1</v>
      </c>
      <c r="AE522" s="9">
        <v>0</v>
      </c>
      <c r="AF522" s="9">
        <v>0</v>
      </c>
      <c r="AG522" s="11">
        <v>1</v>
      </c>
      <c r="AH522" s="17">
        <v>3</v>
      </c>
      <c r="AI522" s="11">
        <v>1</v>
      </c>
      <c r="AJ522" s="9">
        <v>0</v>
      </c>
      <c r="AK522" s="9">
        <v>0</v>
      </c>
      <c r="AL522" s="9">
        <v>0</v>
      </c>
      <c r="AM522" s="4">
        <v>4</v>
      </c>
      <c r="AN522" s="4" t="s">
        <v>27</v>
      </c>
      <c r="AO522" s="16">
        <v>1</v>
      </c>
      <c r="AP522" s="15">
        <v>0</v>
      </c>
      <c r="AQ522" s="15">
        <v>0</v>
      </c>
      <c r="AR522" s="15">
        <v>0</v>
      </c>
      <c r="AS522" s="15">
        <v>0</v>
      </c>
      <c r="AT522" s="15">
        <v>0</v>
      </c>
      <c r="AU522" s="15">
        <v>0</v>
      </c>
    </row>
    <row r="523" spans="1:47">
      <c r="A523" s="22"/>
      <c r="B523" s="19">
        <v>188</v>
      </c>
      <c r="C523" s="19">
        <v>20150204</v>
      </c>
      <c r="D523" s="7" t="s">
        <v>28</v>
      </c>
      <c r="E523" s="7" t="s">
        <v>33</v>
      </c>
      <c r="F523" s="7" t="s">
        <v>28</v>
      </c>
      <c r="G523" s="7" t="s">
        <v>28</v>
      </c>
      <c r="H523" s="7" t="s">
        <v>33</v>
      </c>
      <c r="I523" s="7" t="s">
        <v>33</v>
      </c>
      <c r="J523" s="7" t="s">
        <v>30</v>
      </c>
      <c r="K523" s="7" t="s">
        <v>30</v>
      </c>
      <c r="L523" s="7" t="s">
        <v>30</v>
      </c>
      <c r="M523" s="7" t="s">
        <v>30</v>
      </c>
      <c r="N523" s="7" t="s">
        <v>30</v>
      </c>
      <c r="O523" s="7" t="s">
        <v>30</v>
      </c>
      <c r="P523" s="7" t="s">
        <v>30</v>
      </c>
      <c r="Q523" s="1"/>
      <c r="R523" s="8">
        <v>188</v>
      </c>
      <c r="S523" s="4">
        <v>3</v>
      </c>
      <c r="T523" s="4">
        <v>887289</v>
      </c>
      <c r="U523" s="4">
        <v>8</v>
      </c>
      <c r="V523" s="4">
        <v>8</v>
      </c>
      <c r="W523" s="4">
        <v>7</v>
      </c>
      <c r="X523" s="4">
        <v>2</v>
      </c>
      <c r="Y523" s="4">
        <v>8</v>
      </c>
      <c r="Z523" s="4">
        <v>9</v>
      </c>
      <c r="AA523" s="4" t="s">
        <v>27</v>
      </c>
      <c r="AB523" s="4">
        <v>1</v>
      </c>
      <c r="AC523" s="9">
        <v>0</v>
      </c>
      <c r="AD523" s="9">
        <v>0</v>
      </c>
      <c r="AE523" s="11">
        <v>1</v>
      </c>
      <c r="AF523" s="9">
        <v>0</v>
      </c>
      <c r="AG523" s="9">
        <v>0</v>
      </c>
      <c r="AH523" s="9">
        <v>0</v>
      </c>
      <c r="AI523" s="9">
        <v>0</v>
      </c>
      <c r="AJ523" s="11">
        <v>1</v>
      </c>
      <c r="AK523" s="17">
        <v>3</v>
      </c>
      <c r="AL523" s="11">
        <v>1</v>
      </c>
      <c r="AM523" s="4">
        <v>4</v>
      </c>
      <c r="AN523" s="4" t="s">
        <v>27</v>
      </c>
      <c r="AO523" s="15">
        <v>0</v>
      </c>
      <c r="AP523" s="15">
        <v>0</v>
      </c>
      <c r="AQ523" s="16">
        <v>1</v>
      </c>
      <c r="AR523" s="15">
        <v>0</v>
      </c>
      <c r="AS523" s="15">
        <v>0</v>
      </c>
      <c r="AT523" s="15">
        <v>0</v>
      </c>
      <c r="AU523" s="15">
        <v>0</v>
      </c>
    </row>
    <row r="524" spans="1:47">
      <c r="A524" s="22"/>
      <c r="B524" s="20"/>
      <c r="C524" s="20"/>
      <c r="D524" s="14">
        <v>887289</v>
      </c>
      <c r="E524" s="14">
        <v>944461</v>
      </c>
      <c r="F524" s="14">
        <v>887288</v>
      </c>
      <c r="G524" s="14">
        <v>887290</v>
      </c>
      <c r="H524" s="14">
        <v>944460</v>
      </c>
      <c r="I524" s="14">
        <v>944462</v>
      </c>
      <c r="J524" s="14">
        <v>260870</v>
      </c>
      <c r="K524" s="14">
        <v>46283</v>
      </c>
      <c r="L524" s="14">
        <v>374</v>
      </c>
      <c r="M524" s="14">
        <v>3</v>
      </c>
      <c r="N524" s="14">
        <v>73</v>
      </c>
      <c r="O524" s="14">
        <v>0</v>
      </c>
      <c r="P524" s="14">
        <v>7</v>
      </c>
      <c r="Q524" s="1"/>
      <c r="R524" s="8">
        <v>188</v>
      </c>
      <c r="S524" s="4">
        <v>2</v>
      </c>
      <c r="T524" s="4">
        <v>944461</v>
      </c>
      <c r="U524" s="4">
        <v>9</v>
      </c>
      <c r="V524" s="4">
        <v>4</v>
      </c>
      <c r="W524" s="4">
        <v>4</v>
      </c>
      <c r="X524" s="4">
        <v>4</v>
      </c>
      <c r="Y524" s="4">
        <v>6</v>
      </c>
      <c r="Z524" s="4">
        <v>1</v>
      </c>
      <c r="AA524" s="4" t="s">
        <v>27</v>
      </c>
      <c r="AB524" s="4">
        <v>1</v>
      </c>
      <c r="AC524" s="9">
        <v>0</v>
      </c>
      <c r="AD524" s="11">
        <v>1</v>
      </c>
      <c r="AE524" s="9">
        <v>0</v>
      </c>
      <c r="AF524" s="9">
        <v>0</v>
      </c>
      <c r="AG524" s="17">
        <v>3</v>
      </c>
      <c r="AH524" s="9">
        <v>0</v>
      </c>
      <c r="AI524" s="11">
        <v>1</v>
      </c>
      <c r="AJ524" s="9">
        <v>0</v>
      </c>
      <c r="AK524" s="9">
        <v>0</v>
      </c>
      <c r="AL524" s="11">
        <v>1</v>
      </c>
      <c r="AM524" s="4">
        <v>4</v>
      </c>
      <c r="AN524" s="4" t="s">
        <v>27</v>
      </c>
      <c r="AO524" s="15">
        <v>0</v>
      </c>
      <c r="AP524" s="16">
        <v>1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</row>
    <row r="525" spans="1:47">
      <c r="A525" s="22"/>
      <c r="B525" s="19">
        <v>187</v>
      </c>
      <c r="C525" s="19">
        <v>20150128</v>
      </c>
      <c r="D525" s="7" t="s">
        <v>31</v>
      </c>
      <c r="E525" s="7" t="s">
        <v>28</v>
      </c>
      <c r="F525" s="7" t="s">
        <v>31</v>
      </c>
      <c r="G525" s="7" t="s">
        <v>31</v>
      </c>
      <c r="H525" s="7" t="s">
        <v>28</v>
      </c>
      <c r="I525" s="7" t="s">
        <v>28</v>
      </c>
      <c r="J525" s="7" t="s">
        <v>30</v>
      </c>
      <c r="K525" s="7" t="s">
        <v>30</v>
      </c>
      <c r="L525" s="7" t="s">
        <v>30</v>
      </c>
      <c r="M525" s="7" t="s">
        <v>30</v>
      </c>
      <c r="N525" s="7" t="s">
        <v>30</v>
      </c>
      <c r="O525" s="7" t="s">
        <v>30</v>
      </c>
      <c r="P525" s="7" t="s">
        <v>30</v>
      </c>
      <c r="Q525" s="1"/>
      <c r="R525" s="8">
        <v>187</v>
      </c>
      <c r="S525" s="4">
        <v>5</v>
      </c>
      <c r="T525" s="4">
        <v>566217</v>
      </c>
      <c r="U525" s="4">
        <v>5</v>
      </c>
      <c r="V525" s="4">
        <v>6</v>
      </c>
      <c r="W525" s="4">
        <v>6</v>
      </c>
      <c r="X525" s="4">
        <v>2</v>
      </c>
      <c r="Y525" s="4">
        <v>1</v>
      </c>
      <c r="Z525" s="4">
        <v>7</v>
      </c>
      <c r="AA525" s="4" t="s">
        <v>27</v>
      </c>
      <c r="AB525" s="4">
        <v>1</v>
      </c>
      <c r="AC525" s="9">
        <v>0</v>
      </c>
      <c r="AD525" s="11">
        <v>1</v>
      </c>
      <c r="AE525" s="11">
        <v>1</v>
      </c>
      <c r="AF525" s="9">
        <v>0</v>
      </c>
      <c r="AG525" s="9">
        <v>0</v>
      </c>
      <c r="AH525" s="11">
        <v>1</v>
      </c>
      <c r="AI525" s="10">
        <v>2</v>
      </c>
      <c r="AJ525" s="11">
        <v>1</v>
      </c>
      <c r="AK525" s="9">
        <v>0</v>
      </c>
      <c r="AL525" s="9">
        <v>0</v>
      </c>
      <c r="AM525" s="4">
        <v>5</v>
      </c>
      <c r="AN525" s="4" t="s">
        <v>27</v>
      </c>
      <c r="AO525" s="15">
        <v>0</v>
      </c>
      <c r="AP525" s="15">
        <v>0</v>
      </c>
      <c r="AQ525" s="15">
        <v>0</v>
      </c>
      <c r="AR525" s="15">
        <v>0</v>
      </c>
      <c r="AS525" s="16">
        <v>1</v>
      </c>
      <c r="AT525" s="15">
        <v>0</v>
      </c>
      <c r="AU525" s="15">
        <v>0</v>
      </c>
    </row>
    <row r="526" spans="1:47">
      <c r="A526" s="22"/>
      <c r="B526" s="20"/>
      <c r="C526" s="20"/>
      <c r="D526" s="14">
        <v>566217</v>
      </c>
      <c r="E526" s="14">
        <v>953532</v>
      </c>
      <c r="F526" s="14">
        <v>566216</v>
      </c>
      <c r="G526" s="14">
        <v>566218</v>
      </c>
      <c r="H526" s="14">
        <v>953531</v>
      </c>
      <c r="I526" s="14">
        <v>953533</v>
      </c>
      <c r="J526" s="14">
        <v>500265</v>
      </c>
      <c r="K526" s="14">
        <v>62246</v>
      </c>
      <c r="L526" s="14">
        <v>783</v>
      </c>
      <c r="M526" s="14">
        <v>38</v>
      </c>
      <c r="N526" s="14">
        <v>29</v>
      </c>
      <c r="O526" s="14">
        <v>9</v>
      </c>
      <c r="P526" s="14">
        <v>6</v>
      </c>
      <c r="Q526" s="1"/>
      <c r="R526" s="8">
        <v>187</v>
      </c>
      <c r="S526" s="4">
        <v>3</v>
      </c>
      <c r="T526" s="4">
        <v>953532</v>
      </c>
      <c r="U526" s="4">
        <v>9</v>
      </c>
      <c r="V526" s="4">
        <v>5</v>
      </c>
      <c r="W526" s="4">
        <v>3</v>
      </c>
      <c r="X526" s="4">
        <v>5</v>
      </c>
      <c r="Y526" s="4">
        <v>3</v>
      </c>
      <c r="Z526" s="4">
        <v>2</v>
      </c>
      <c r="AA526" s="4" t="s">
        <v>27</v>
      </c>
      <c r="AB526" s="4">
        <v>1</v>
      </c>
      <c r="AC526" s="9">
        <v>0</v>
      </c>
      <c r="AD526" s="9">
        <v>0</v>
      </c>
      <c r="AE526" s="11">
        <v>1</v>
      </c>
      <c r="AF526" s="10">
        <v>2</v>
      </c>
      <c r="AG526" s="9">
        <v>0</v>
      </c>
      <c r="AH526" s="10">
        <v>2</v>
      </c>
      <c r="AI526" s="9">
        <v>0</v>
      </c>
      <c r="AJ526" s="9">
        <v>0</v>
      </c>
      <c r="AK526" s="9">
        <v>0</v>
      </c>
      <c r="AL526" s="11">
        <v>1</v>
      </c>
      <c r="AM526" s="4">
        <v>4</v>
      </c>
      <c r="AN526" s="4" t="s">
        <v>27</v>
      </c>
      <c r="AO526" s="15">
        <v>0</v>
      </c>
      <c r="AP526" s="15">
        <v>0</v>
      </c>
      <c r="AQ526" s="16">
        <v>1</v>
      </c>
      <c r="AR526" s="15">
        <v>0</v>
      </c>
      <c r="AS526" s="15">
        <v>0</v>
      </c>
      <c r="AT526" s="15">
        <v>0</v>
      </c>
      <c r="AU526" s="15">
        <v>0</v>
      </c>
    </row>
    <row r="527" spans="1:47">
      <c r="A527" s="22"/>
      <c r="B527" s="19">
        <v>186</v>
      </c>
      <c r="C527" s="19">
        <v>20150121</v>
      </c>
      <c r="D527" s="7" t="s">
        <v>32</v>
      </c>
      <c r="E527" s="7" t="s">
        <v>35</v>
      </c>
      <c r="F527" s="7" t="s">
        <v>32</v>
      </c>
      <c r="G527" s="7" t="s">
        <v>32</v>
      </c>
      <c r="H527" s="7" t="s">
        <v>35</v>
      </c>
      <c r="I527" s="7" t="s">
        <v>35</v>
      </c>
      <c r="J527" s="7" t="s">
        <v>30</v>
      </c>
      <c r="K527" s="7" t="s">
        <v>30</v>
      </c>
      <c r="L527" s="7" t="s">
        <v>30</v>
      </c>
      <c r="M527" s="7" t="s">
        <v>30</v>
      </c>
      <c r="N527" s="7" t="s">
        <v>30</v>
      </c>
      <c r="O527" s="7" t="s">
        <v>30</v>
      </c>
      <c r="P527" s="7" t="s">
        <v>30</v>
      </c>
      <c r="Q527" s="1"/>
      <c r="R527" s="8">
        <v>186</v>
      </c>
      <c r="S527" s="4">
        <v>4</v>
      </c>
      <c r="T527" s="4">
        <v>583612</v>
      </c>
      <c r="U527" s="4">
        <v>5</v>
      </c>
      <c r="V527" s="4">
        <v>8</v>
      </c>
      <c r="W527" s="4">
        <v>3</v>
      </c>
      <c r="X527" s="4">
        <v>6</v>
      </c>
      <c r="Y527" s="4">
        <v>1</v>
      </c>
      <c r="Z527" s="4">
        <v>2</v>
      </c>
      <c r="AA527" s="4" t="s">
        <v>27</v>
      </c>
      <c r="AB527" s="4">
        <v>1</v>
      </c>
      <c r="AC527" s="9">
        <v>0</v>
      </c>
      <c r="AD527" s="11">
        <v>1</v>
      </c>
      <c r="AE527" s="11">
        <v>1</v>
      </c>
      <c r="AF527" s="11">
        <v>1</v>
      </c>
      <c r="AG527" s="9">
        <v>0</v>
      </c>
      <c r="AH527" s="11">
        <v>1</v>
      </c>
      <c r="AI527" s="11">
        <v>1</v>
      </c>
      <c r="AJ527" s="9">
        <v>0</v>
      </c>
      <c r="AK527" s="11">
        <v>1</v>
      </c>
      <c r="AL527" s="9">
        <v>0</v>
      </c>
      <c r="AM527" s="4">
        <v>6</v>
      </c>
      <c r="AN527" s="4" t="s">
        <v>27</v>
      </c>
      <c r="AO527" s="15">
        <v>0</v>
      </c>
      <c r="AP527" s="15">
        <v>0</v>
      </c>
      <c r="AQ527" s="15">
        <v>0</v>
      </c>
      <c r="AR527" s="16">
        <v>1</v>
      </c>
      <c r="AS527" s="15">
        <v>0</v>
      </c>
      <c r="AT527" s="15">
        <v>0</v>
      </c>
      <c r="AU527" s="15">
        <v>0</v>
      </c>
    </row>
    <row r="528" spans="1:47">
      <c r="A528" s="22"/>
      <c r="B528" s="20"/>
      <c r="C528" s="20"/>
      <c r="D528" s="14">
        <v>583612</v>
      </c>
      <c r="E528" s="14">
        <v>250627</v>
      </c>
      <c r="F528" s="14">
        <v>583611</v>
      </c>
      <c r="G528" s="14">
        <v>583613</v>
      </c>
      <c r="H528" s="14">
        <v>250626</v>
      </c>
      <c r="I528" s="14">
        <v>250628</v>
      </c>
      <c r="J528" s="14">
        <v>786714</v>
      </c>
      <c r="K528" s="14">
        <v>38785</v>
      </c>
      <c r="L528" s="14">
        <v>9</v>
      </c>
      <c r="M528" s="14">
        <v>86</v>
      </c>
      <c r="N528" s="14">
        <v>56</v>
      </c>
      <c r="O528" s="14">
        <v>7</v>
      </c>
      <c r="P528" s="14">
        <v>9</v>
      </c>
      <c r="Q528" s="1"/>
      <c r="R528" s="8">
        <v>186</v>
      </c>
      <c r="S528" s="4">
        <v>7</v>
      </c>
      <c r="T528" s="4">
        <v>250627</v>
      </c>
      <c r="U528" s="4">
        <v>2</v>
      </c>
      <c r="V528" s="4">
        <v>5</v>
      </c>
      <c r="W528" s="4">
        <v>0</v>
      </c>
      <c r="X528" s="4">
        <v>6</v>
      </c>
      <c r="Y528" s="4">
        <v>2</v>
      </c>
      <c r="Z528" s="4">
        <v>7</v>
      </c>
      <c r="AA528" s="4" t="s">
        <v>27</v>
      </c>
      <c r="AB528" s="4">
        <v>1</v>
      </c>
      <c r="AC528" s="11">
        <v>1</v>
      </c>
      <c r="AD528" s="9">
        <v>0</v>
      </c>
      <c r="AE528" s="10">
        <v>2</v>
      </c>
      <c r="AF528" s="9">
        <v>0</v>
      </c>
      <c r="AG528" s="9">
        <v>0</v>
      </c>
      <c r="AH528" s="11">
        <v>1</v>
      </c>
      <c r="AI528" s="11">
        <v>1</v>
      </c>
      <c r="AJ528" s="11">
        <v>1</v>
      </c>
      <c r="AK528" s="9">
        <v>0</v>
      </c>
      <c r="AL528" s="9">
        <v>0</v>
      </c>
      <c r="AM528" s="4">
        <v>5</v>
      </c>
      <c r="AN528" s="4" t="s">
        <v>27</v>
      </c>
      <c r="AO528" s="15">
        <v>0</v>
      </c>
      <c r="AP528" s="15">
        <v>0</v>
      </c>
      <c r="AQ528" s="15">
        <v>0</v>
      </c>
      <c r="AR528" s="15">
        <v>0</v>
      </c>
      <c r="AS528" s="15">
        <v>0</v>
      </c>
      <c r="AT528" s="15">
        <v>0</v>
      </c>
      <c r="AU528" s="16">
        <v>1</v>
      </c>
    </row>
    <row r="529" spans="1:47">
      <c r="A529" s="22"/>
      <c r="B529" s="19">
        <v>185</v>
      </c>
      <c r="C529" s="19">
        <v>20150114</v>
      </c>
      <c r="D529" s="7" t="s">
        <v>32</v>
      </c>
      <c r="E529" s="7" t="s">
        <v>28</v>
      </c>
      <c r="F529" s="7" t="s">
        <v>32</v>
      </c>
      <c r="G529" s="7" t="s">
        <v>32</v>
      </c>
      <c r="H529" s="7" t="s">
        <v>28</v>
      </c>
      <c r="I529" s="7" t="s">
        <v>28</v>
      </c>
      <c r="J529" s="7" t="s">
        <v>30</v>
      </c>
      <c r="K529" s="7" t="s">
        <v>30</v>
      </c>
      <c r="L529" s="7" t="s">
        <v>30</v>
      </c>
      <c r="M529" s="7" t="s">
        <v>30</v>
      </c>
      <c r="N529" s="7" t="s">
        <v>30</v>
      </c>
      <c r="O529" s="7" t="s">
        <v>30</v>
      </c>
      <c r="P529" s="7" t="s">
        <v>30</v>
      </c>
      <c r="Q529" s="1"/>
      <c r="R529" s="8">
        <v>185</v>
      </c>
      <c r="S529" s="4">
        <v>4</v>
      </c>
      <c r="T529" s="4">
        <v>782850</v>
      </c>
      <c r="U529" s="4">
        <v>7</v>
      </c>
      <c r="V529" s="4">
        <v>8</v>
      </c>
      <c r="W529" s="4">
        <v>2</v>
      </c>
      <c r="X529" s="4">
        <v>8</v>
      </c>
      <c r="Y529" s="4">
        <v>5</v>
      </c>
      <c r="Z529" s="4">
        <v>0</v>
      </c>
      <c r="AA529" s="4" t="s">
        <v>27</v>
      </c>
      <c r="AB529" s="4">
        <v>1</v>
      </c>
      <c r="AC529" s="11">
        <v>1</v>
      </c>
      <c r="AD529" s="9">
        <v>0</v>
      </c>
      <c r="AE529" s="11">
        <v>1</v>
      </c>
      <c r="AF529" s="9">
        <v>0</v>
      </c>
      <c r="AG529" s="9">
        <v>0</v>
      </c>
      <c r="AH529" s="11">
        <v>1</v>
      </c>
      <c r="AI529" s="9">
        <v>0</v>
      </c>
      <c r="AJ529" s="11">
        <v>1</v>
      </c>
      <c r="AK529" s="10">
        <v>2</v>
      </c>
      <c r="AL529" s="9">
        <v>0</v>
      </c>
      <c r="AM529" s="4">
        <v>5</v>
      </c>
      <c r="AN529" s="4" t="s">
        <v>27</v>
      </c>
      <c r="AO529" s="15">
        <v>0</v>
      </c>
      <c r="AP529" s="15">
        <v>0</v>
      </c>
      <c r="AQ529" s="15">
        <v>0</v>
      </c>
      <c r="AR529" s="16">
        <v>1</v>
      </c>
      <c r="AS529" s="15">
        <v>0</v>
      </c>
      <c r="AT529" s="15">
        <v>0</v>
      </c>
      <c r="AU529" s="15">
        <v>0</v>
      </c>
    </row>
    <row r="530" spans="1:47">
      <c r="A530" s="22"/>
      <c r="B530" s="20"/>
      <c r="C530" s="20"/>
      <c r="D530" s="14">
        <v>782850</v>
      </c>
      <c r="E530" s="14">
        <v>706489</v>
      </c>
      <c r="F530" s="14">
        <v>782849</v>
      </c>
      <c r="G530" s="14">
        <v>782851</v>
      </c>
      <c r="H530" s="14">
        <v>706488</v>
      </c>
      <c r="I530" s="14">
        <v>706490</v>
      </c>
      <c r="J530" s="14">
        <v>780024</v>
      </c>
      <c r="K530" s="14">
        <v>62105</v>
      </c>
      <c r="L530" s="14">
        <v>922</v>
      </c>
      <c r="M530" s="14">
        <v>47</v>
      </c>
      <c r="N530" s="14">
        <v>40</v>
      </c>
      <c r="O530" s="14">
        <v>5</v>
      </c>
      <c r="P530" s="14">
        <v>2</v>
      </c>
      <c r="Q530" s="1"/>
      <c r="R530" s="8">
        <v>185</v>
      </c>
      <c r="S530" s="4">
        <v>3</v>
      </c>
      <c r="T530" s="4">
        <v>706489</v>
      </c>
      <c r="U530" s="4">
        <v>7</v>
      </c>
      <c r="V530" s="4">
        <v>0</v>
      </c>
      <c r="W530" s="4">
        <v>6</v>
      </c>
      <c r="X530" s="4">
        <v>4</v>
      </c>
      <c r="Y530" s="4">
        <v>8</v>
      </c>
      <c r="Z530" s="4">
        <v>9</v>
      </c>
      <c r="AA530" s="4" t="s">
        <v>27</v>
      </c>
      <c r="AB530" s="4">
        <v>1</v>
      </c>
      <c r="AC530" s="11">
        <v>1</v>
      </c>
      <c r="AD530" s="9">
        <v>0</v>
      </c>
      <c r="AE530" s="9">
        <v>0</v>
      </c>
      <c r="AF530" s="9">
        <v>0</v>
      </c>
      <c r="AG530" s="11">
        <v>1</v>
      </c>
      <c r="AH530" s="9">
        <v>0</v>
      </c>
      <c r="AI530" s="11">
        <v>1</v>
      </c>
      <c r="AJ530" s="11">
        <v>1</v>
      </c>
      <c r="AK530" s="11">
        <v>1</v>
      </c>
      <c r="AL530" s="11">
        <v>1</v>
      </c>
      <c r="AM530" s="4">
        <v>6</v>
      </c>
      <c r="AN530" s="4" t="s">
        <v>27</v>
      </c>
      <c r="AO530" s="15">
        <v>0</v>
      </c>
      <c r="AP530" s="15">
        <v>0</v>
      </c>
      <c r="AQ530" s="16">
        <v>1</v>
      </c>
      <c r="AR530" s="15">
        <v>0</v>
      </c>
      <c r="AS530" s="15">
        <v>0</v>
      </c>
      <c r="AT530" s="15">
        <v>0</v>
      </c>
      <c r="AU530" s="15">
        <v>0</v>
      </c>
    </row>
    <row r="531" spans="1:47">
      <c r="A531" s="22"/>
      <c r="B531" s="19">
        <v>184</v>
      </c>
      <c r="C531" s="19">
        <v>20150107</v>
      </c>
      <c r="D531" s="7" t="s">
        <v>32</v>
      </c>
      <c r="E531" s="7" t="s">
        <v>34</v>
      </c>
      <c r="F531" s="7" t="s">
        <v>32</v>
      </c>
      <c r="G531" s="7" t="s">
        <v>32</v>
      </c>
      <c r="H531" s="7" t="s">
        <v>34</v>
      </c>
      <c r="I531" s="7" t="s">
        <v>34</v>
      </c>
      <c r="J531" s="7" t="s">
        <v>30</v>
      </c>
      <c r="K531" s="7" t="s">
        <v>30</v>
      </c>
      <c r="L531" s="7" t="s">
        <v>30</v>
      </c>
      <c r="M531" s="7" t="s">
        <v>30</v>
      </c>
      <c r="N531" s="7" t="s">
        <v>30</v>
      </c>
      <c r="O531" s="7" t="s">
        <v>30</v>
      </c>
      <c r="P531" s="7" t="s">
        <v>30</v>
      </c>
      <c r="Q531" s="1"/>
      <c r="R531" s="8">
        <v>184</v>
      </c>
      <c r="S531" s="4">
        <v>4</v>
      </c>
      <c r="T531" s="4">
        <v>840109</v>
      </c>
      <c r="U531" s="4">
        <v>8</v>
      </c>
      <c r="V531" s="4">
        <v>4</v>
      </c>
      <c r="W531" s="4">
        <v>0</v>
      </c>
      <c r="X531" s="4">
        <v>1</v>
      </c>
      <c r="Y531" s="4">
        <v>0</v>
      </c>
      <c r="Z531" s="4">
        <v>9</v>
      </c>
      <c r="AA531" s="4" t="s">
        <v>27</v>
      </c>
      <c r="AB531" s="4">
        <v>1</v>
      </c>
      <c r="AC531" s="10">
        <v>2</v>
      </c>
      <c r="AD531" s="11">
        <v>1</v>
      </c>
      <c r="AE531" s="9">
        <v>0</v>
      </c>
      <c r="AF531" s="9">
        <v>0</v>
      </c>
      <c r="AG531" s="11">
        <v>1</v>
      </c>
      <c r="AH531" s="9">
        <v>0</v>
      </c>
      <c r="AI531" s="9">
        <v>0</v>
      </c>
      <c r="AJ531" s="9">
        <v>0</v>
      </c>
      <c r="AK531" s="11">
        <v>1</v>
      </c>
      <c r="AL531" s="11">
        <v>1</v>
      </c>
      <c r="AM531" s="4">
        <v>5</v>
      </c>
      <c r="AN531" s="4" t="s">
        <v>27</v>
      </c>
      <c r="AO531" s="15">
        <v>0</v>
      </c>
      <c r="AP531" s="15">
        <v>0</v>
      </c>
      <c r="AQ531" s="15">
        <v>0</v>
      </c>
      <c r="AR531" s="16">
        <v>1</v>
      </c>
      <c r="AS531" s="15">
        <v>0</v>
      </c>
      <c r="AT531" s="15">
        <v>0</v>
      </c>
      <c r="AU531" s="15">
        <v>0</v>
      </c>
    </row>
    <row r="532" spans="1:47">
      <c r="A532" s="23"/>
      <c r="B532" s="20"/>
      <c r="C532" s="20"/>
      <c r="D532" s="14">
        <v>840109</v>
      </c>
      <c r="E532" s="14">
        <v>135158</v>
      </c>
      <c r="F532" s="14">
        <v>840108</v>
      </c>
      <c r="G532" s="14">
        <v>840110</v>
      </c>
      <c r="H532" s="14">
        <v>135157</v>
      </c>
      <c r="I532" s="14">
        <v>135159</v>
      </c>
      <c r="J532" s="14">
        <v>979539</v>
      </c>
      <c r="K532" s="14">
        <v>96054</v>
      </c>
      <c r="L532" s="14">
        <v>767</v>
      </c>
      <c r="M532" s="14">
        <v>44</v>
      </c>
      <c r="N532" s="14">
        <v>61</v>
      </c>
      <c r="O532" s="14">
        <v>1</v>
      </c>
      <c r="P532" s="14">
        <v>5</v>
      </c>
      <c r="Q532" s="1"/>
      <c r="R532" s="8">
        <v>184</v>
      </c>
      <c r="S532" s="4">
        <v>1</v>
      </c>
      <c r="T532" s="4">
        <v>135158</v>
      </c>
      <c r="U532" s="4">
        <v>1</v>
      </c>
      <c r="V532" s="4">
        <v>3</v>
      </c>
      <c r="W532" s="4">
        <v>5</v>
      </c>
      <c r="X532" s="4">
        <v>1</v>
      </c>
      <c r="Y532" s="4">
        <v>5</v>
      </c>
      <c r="Z532" s="4">
        <v>8</v>
      </c>
      <c r="AA532" s="4" t="s">
        <v>27</v>
      </c>
      <c r="AB532" s="4">
        <v>1</v>
      </c>
      <c r="AC532" s="9">
        <v>0</v>
      </c>
      <c r="AD532" s="10">
        <v>2</v>
      </c>
      <c r="AE532" s="9">
        <v>0</v>
      </c>
      <c r="AF532" s="11">
        <v>1</v>
      </c>
      <c r="AG532" s="9">
        <v>0</v>
      </c>
      <c r="AH532" s="10">
        <v>2</v>
      </c>
      <c r="AI532" s="9">
        <v>0</v>
      </c>
      <c r="AJ532" s="9">
        <v>0</v>
      </c>
      <c r="AK532" s="11">
        <v>1</v>
      </c>
      <c r="AL532" s="9">
        <v>0</v>
      </c>
      <c r="AM532" s="4">
        <v>4</v>
      </c>
      <c r="AN532" s="4" t="s">
        <v>27</v>
      </c>
      <c r="AO532" s="16">
        <v>1</v>
      </c>
      <c r="AP532" s="15">
        <v>0</v>
      </c>
      <c r="AQ532" s="15">
        <v>0</v>
      </c>
      <c r="AR532" s="15">
        <v>0</v>
      </c>
      <c r="AS532" s="15">
        <v>0</v>
      </c>
      <c r="AT532" s="15">
        <v>0</v>
      </c>
      <c r="AU532" s="15">
        <v>0</v>
      </c>
    </row>
    <row r="533" spans="1:47">
      <c r="A533" s="21">
        <v>2014</v>
      </c>
      <c r="B533" s="19">
        <v>183</v>
      </c>
      <c r="C533" s="19">
        <v>20141231</v>
      </c>
      <c r="D533" s="7" t="s">
        <v>32</v>
      </c>
      <c r="E533" s="7" t="s">
        <v>31</v>
      </c>
      <c r="F533" s="7" t="s">
        <v>32</v>
      </c>
      <c r="G533" s="7" t="s">
        <v>32</v>
      </c>
      <c r="H533" s="7" t="s">
        <v>31</v>
      </c>
      <c r="I533" s="7" t="s">
        <v>31</v>
      </c>
      <c r="J533" s="7" t="s">
        <v>30</v>
      </c>
      <c r="K533" s="7" t="s">
        <v>30</v>
      </c>
      <c r="L533" s="7" t="s">
        <v>30</v>
      </c>
      <c r="M533" s="7" t="s">
        <v>30</v>
      </c>
      <c r="N533" s="7" t="s">
        <v>30</v>
      </c>
      <c r="O533" s="7" t="s">
        <v>30</v>
      </c>
      <c r="P533" s="7" t="s">
        <v>30</v>
      </c>
      <c r="Q533" s="1"/>
      <c r="R533" s="8">
        <v>183</v>
      </c>
      <c r="S533" s="4">
        <v>4</v>
      </c>
      <c r="T533" s="4">
        <v>561978</v>
      </c>
      <c r="U533" s="4">
        <v>5</v>
      </c>
      <c r="V533" s="4">
        <v>6</v>
      </c>
      <c r="W533" s="4">
        <v>1</v>
      </c>
      <c r="X533" s="4">
        <v>9</v>
      </c>
      <c r="Y533" s="4">
        <v>7</v>
      </c>
      <c r="Z533" s="4">
        <v>8</v>
      </c>
      <c r="AA533" s="4" t="s">
        <v>27</v>
      </c>
      <c r="AB533" s="4">
        <v>1</v>
      </c>
      <c r="AC533" s="9">
        <v>0</v>
      </c>
      <c r="AD533" s="11">
        <v>1</v>
      </c>
      <c r="AE533" s="9">
        <v>0</v>
      </c>
      <c r="AF533" s="9">
        <v>0</v>
      </c>
      <c r="AG533" s="9">
        <v>0</v>
      </c>
      <c r="AH533" s="11">
        <v>1</v>
      </c>
      <c r="AI533" s="11">
        <v>1</v>
      </c>
      <c r="AJ533" s="11">
        <v>1</v>
      </c>
      <c r="AK533" s="11">
        <v>1</v>
      </c>
      <c r="AL533" s="11">
        <v>1</v>
      </c>
      <c r="AM533" s="4">
        <v>6</v>
      </c>
      <c r="AN533" s="4" t="s">
        <v>27</v>
      </c>
      <c r="AO533" s="15">
        <v>0</v>
      </c>
      <c r="AP533" s="15">
        <v>0</v>
      </c>
      <c r="AQ533" s="15">
        <v>0</v>
      </c>
      <c r="AR533" s="16">
        <v>1</v>
      </c>
      <c r="AS533" s="15">
        <v>0</v>
      </c>
      <c r="AT533" s="15">
        <v>0</v>
      </c>
      <c r="AU533" s="15">
        <v>0</v>
      </c>
    </row>
    <row r="534" spans="1:47">
      <c r="A534" s="22"/>
      <c r="B534" s="20"/>
      <c r="C534" s="20"/>
      <c r="D534" s="14">
        <v>561978</v>
      </c>
      <c r="E534" s="14">
        <v>959285</v>
      </c>
      <c r="F534" s="14">
        <v>561977</v>
      </c>
      <c r="G534" s="14">
        <v>561979</v>
      </c>
      <c r="H534" s="14">
        <v>959284</v>
      </c>
      <c r="I534" s="14">
        <v>959286</v>
      </c>
      <c r="J534" s="14">
        <v>690801</v>
      </c>
      <c r="K534" s="14">
        <v>5637</v>
      </c>
      <c r="L534" s="14">
        <v>31</v>
      </c>
      <c r="M534" s="14">
        <v>20</v>
      </c>
      <c r="N534" s="14">
        <v>1</v>
      </c>
      <c r="O534" s="14">
        <v>6</v>
      </c>
      <c r="P534" s="14">
        <v>9</v>
      </c>
      <c r="Q534" s="1"/>
      <c r="R534" s="8">
        <v>183</v>
      </c>
      <c r="S534" s="4">
        <v>5</v>
      </c>
      <c r="T534" s="4">
        <v>959285</v>
      </c>
      <c r="U534" s="4">
        <v>9</v>
      </c>
      <c r="V534" s="4">
        <v>5</v>
      </c>
      <c r="W534" s="4">
        <v>9</v>
      </c>
      <c r="X534" s="4">
        <v>2</v>
      </c>
      <c r="Y534" s="4">
        <v>8</v>
      </c>
      <c r="Z534" s="4">
        <v>5</v>
      </c>
      <c r="AA534" s="4" t="s">
        <v>27</v>
      </c>
      <c r="AB534" s="4">
        <v>1</v>
      </c>
      <c r="AC534" s="9">
        <v>0</v>
      </c>
      <c r="AD534" s="9">
        <v>0</v>
      </c>
      <c r="AE534" s="11">
        <v>1</v>
      </c>
      <c r="AF534" s="9">
        <v>0</v>
      </c>
      <c r="AG534" s="9">
        <v>0</v>
      </c>
      <c r="AH534" s="10">
        <v>2</v>
      </c>
      <c r="AI534" s="9">
        <v>0</v>
      </c>
      <c r="AJ534" s="9">
        <v>0</v>
      </c>
      <c r="AK534" s="11">
        <v>1</v>
      </c>
      <c r="AL534" s="10">
        <v>2</v>
      </c>
      <c r="AM534" s="4">
        <v>4</v>
      </c>
      <c r="AN534" s="4" t="s">
        <v>27</v>
      </c>
      <c r="AO534" s="15">
        <v>0</v>
      </c>
      <c r="AP534" s="15">
        <v>0</v>
      </c>
      <c r="AQ534" s="15">
        <v>0</v>
      </c>
      <c r="AR534" s="15">
        <v>0</v>
      </c>
      <c r="AS534" s="16">
        <v>1</v>
      </c>
      <c r="AT534" s="15">
        <v>0</v>
      </c>
      <c r="AU534" s="15">
        <v>0</v>
      </c>
    </row>
    <row r="535" spans="1:47">
      <c r="A535" s="22"/>
      <c r="B535" s="19">
        <v>182</v>
      </c>
      <c r="C535" s="19">
        <v>20141224</v>
      </c>
      <c r="D535" s="7" t="s">
        <v>35</v>
      </c>
      <c r="E535" s="7" t="s">
        <v>34</v>
      </c>
      <c r="F535" s="7" t="s">
        <v>35</v>
      </c>
      <c r="G535" s="7" t="s">
        <v>35</v>
      </c>
      <c r="H535" s="7" t="s">
        <v>34</v>
      </c>
      <c r="I535" s="7" t="s">
        <v>34</v>
      </c>
      <c r="J535" s="7" t="s">
        <v>30</v>
      </c>
      <c r="K535" s="7" t="s">
        <v>30</v>
      </c>
      <c r="L535" s="7" t="s">
        <v>30</v>
      </c>
      <c r="M535" s="7" t="s">
        <v>30</v>
      </c>
      <c r="N535" s="7" t="s">
        <v>30</v>
      </c>
      <c r="O535" s="7" t="s">
        <v>30</v>
      </c>
      <c r="P535" s="7" t="s">
        <v>30</v>
      </c>
      <c r="Q535" s="1"/>
      <c r="R535" s="8">
        <v>182</v>
      </c>
      <c r="S535" s="4">
        <v>7</v>
      </c>
      <c r="T535" s="4">
        <v>690195</v>
      </c>
      <c r="U535" s="4">
        <v>6</v>
      </c>
      <c r="V535" s="4">
        <v>9</v>
      </c>
      <c r="W535" s="4">
        <v>0</v>
      </c>
      <c r="X535" s="4">
        <v>1</v>
      </c>
      <c r="Y535" s="4">
        <v>9</v>
      </c>
      <c r="Z535" s="4">
        <v>5</v>
      </c>
      <c r="AA535" s="4" t="s">
        <v>27</v>
      </c>
      <c r="AB535" s="4">
        <v>1</v>
      </c>
      <c r="AC535" s="11">
        <v>1</v>
      </c>
      <c r="AD535" s="11">
        <v>1</v>
      </c>
      <c r="AE535" s="9">
        <v>0</v>
      </c>
      <c r="AF535" s="9">
        <v>0</v>
      </c>
      <c r="AG535" s="9">
        <v>0</v>
      </c>
      <c r="AH535" s="11">
        <v>1</v>
      </c>
      <c r="AI535" s="11">
        <v>1</v>
      </c>
      <c r="AJ535" s="9">
        <v>0</v>
      </c>
      <c r="AK535" s="9">
        <v>0</v>
      </c>
      <c r="AL535" s="10">
        <v>2</v>
      </c>
      <c r="AM535" s="4">
        <v>5</v>
      </c>
      <c r="AN535" s="4" t="s">
        <v>27</v>
      </c>
      <c r="AO535" s="15">
        <v>0</v>
      </c>
      <c r="AP535" s="15">
        <v>0</v>
      </c>
      <c r="AQ535" s="15">
        <v>0</v>
      </c>
      <c r="AR535" s="15">
        <v>0</v>
      </c>
      <c r="AS535" s="15">
        <v>0</v>
      </c>
      <c r="AT535" s="15">
        <v>0</v>
      </c>
      <c r="AU535" s="16">
        <v>1</v>
      </c>
    </row>
    <row r="536" spans="1:47">
      <c r="A536" s="22"/>
      <c r="B536" s="20"/>
      <c r="C536" s="20"/>
      <c r="D536" s="14">
        <v>690195</v>
      </c>
      <c r="E536" s="14">
        <v>819061</v>
      </c>
      <c r="F536" s="14">
        <v>690194</v>
      </c>
      <c r="G536" s="14">
        <v>690196</v>
      </c>
      <c r="H536" s="14">
        <v>819060</v>
      </c>
      <c r="I536" s="14">
        <v>819062</v>
      </c>
      <c r="J536" s="14">
        <v>922904</v>
      </c>
      <c r="K536" s="14">
        <v>60981</v>
      </c>
      <c r="L536" s="14">
        <v>969</v>
      </c>
      <c r="M536" s="14">
        <v>76</v>
      </c>
      <c r="N536" s="14">
        <v>31</v>
      </c>
      <c r="O536" s="14">
        <v>8</v>
      </c>
      <c r="P536" s="14">
        <v>3</v>
      </c>
      <c r="Q536" s="1"/>
      <c r="R536" s="8">
        <v>182</v>
      </c>
      <c r="S536" s="4">
        <v>1</v>
      </c>
      <c r="T536" s="4">
        <v>819061</v>
      </c>
      <c r="U536" s="4">
        <v>8</v>
      </c>
      <c r="V536" s="4">
        <v>1</v>
      </c>
      <c r="W536" s="4">
        <v>9</v>
      </c>
      <c r="X536" s="4">
        <v>0</v>
      </c>
      <c r="Y536" s="4">
        <v>6</v>
      </c>
      <c r="Z536" s="4">
        <v>1</v>
      </c>
      <c r="AA536" s="4" t="s">
        <v>27</v>
      </c>
      <c r="AB536" s="4">
        <v>1</v>
      </c>
      <c r="AC536" s="11">
        <v>1</v>
      </c>
      <c r="AD536" s="10">
        <v>2</v>
      </c>
      <c r="AE536" s="9">
        <v>0</v>
      </c>
      <c r="AF536" s="9">
        <v>0</v>
      </c>
      <c r="AG536" s="9">
        <v>0</v>
      </c>
      <c r="AH536" s="9">
        <v>0</v>
      </c>
      <c r="AI536" s="11">
        <v>1</v>
      </c>
      <c r="AJ536" s="9">
        <v>0</v>
      </c>
      <c r="AK536" s="11">
        <v>1</v>
      </c>
      <c r="AL536" s="11">
        <v>1</v>
      </c>
      <c r="AM536" s="4">
        <v>5</v>
      </c>
      <c r="AN536" s="4" t="s">
        <v>27</v>
      </c>
      <c r="AO536" s="16">
        <v>1</v>
      </c>
      <c r="AP536" s="15">
        <v>0</v>
      </c>
      <c r="AQ536" s="15">
        <v>0</v>
      </c>
      <c r="AR536" s="15">
        <v>0</v>
      </c>
      <c r="AS536" s="15">
        <v>0</v>
      </c>
      <c r="AT536" s="15">
        <v>0</v>
      </c>
      <c r="AU536" s="15">
        <v>0</v>
      </c>
    </row>
    <row r="537" spans="1:47">
      <c r="A537" s="22"/>
      <c r="B537" s="19">
        <v>181</v>
      </c>
      <c r="C537" s="19">
        <v>20141217</v>
      </c>
      <c r="D537" s="7" t="s">
        <v>32</v>
      </c>
      <c r="E537" s="7" t="s">
        <v>33</v>
      </c>
      <c r="F537" s="7" t="s">
        <v>32</v>
      </c>
      <c r="G537" s="7" t="s">
        <v>32</v>
      </c>
      <c r="H537" s="7" t="s">
        <v>33</v>
      </c>
      <c r="I537" s="7" t="s">
        <v>33</v>
      </c>
      <c r="J537" s="7" t="s">
        <v>30</v>
      </c>
      <c r="K537" s="7" t="s">
        <v>30</v>
      </c>
      <c r="L537" s="7" t="s">
        <v>30</v>
      </c>
      <c r="M537" s="7" t="s">
        <v>30</v>
      </c>
      <c r="N537" s="7" t="s">
        <v>30</v>
      </c>
      <c r="O537" s="7" t="s">
        <v>30</v>
      </c>
      <c r="P537" s="7" t="s">
        <v>30</v>
      </c>
      <c r="Q537" s="1"/>
      <c r="R537" s="8">
        <v>181</v>
      </c>
      <c r="S537" s="4">
        <v>4</v>
      </c>
      <c r="T537" s="4">
        <v>848589</v>
      </c>
      <c r="U537" s="4">
        <v>8</v>
      </c>
      <c r="V537" s="4">
        <v>4</v>
      </c>
      <c r="W537" s="4">
        <v>8</v>
      </c>
      <c r="X537" s="4">
        <v>5</v>
      </c>
      <c r="Y537" s="4">
        <v>8</v>
      </c>
      <c r="Z537" s="4">
        <v>9</v>
      </c>
      <c r="AA537" s="4" t="s">
        <v>27</v>
      </c>
      <c r="AB537" s="4">
        <v>1</v>
      </c>
      <c r="AC537" s="9">
        <v>0</v>
      </c>
      <c r="AD537" s="9">
        <v>0</v>
      </c>
      <c r="AE537" s="9">
        <v>0</v>
      </c>
      <c r="AF537" s="9">
        <v>0</v>
      </c>
      <c r="AG537" s="11">
        <v>1</v>
      </c>
      <c r="AH537" s="11">
        <v>1</v>
      </c>
      <c r="AI537" s="9">
        <v>0</v>
      </c>
      <c r="AJ537" s="9">
        <v>0</v>
      </c>
      <c r="AK537" s="17">
        <v>3</v>
      </c>
      <c r="AL537" s="11">
        <v>1</v>
      </c>
      <c r="AM537" s="4">
        <v>4</v>
      </c>
      <c r="AN537" s="4" t="s">
        <v>27</v>
      </c>
      <c r="AO537" s="15">
        <v>0</v>
      </c>
      <c r="AP537" s="15">
        <v>0</v>
      </c>
      <c r="AQ537" s="15">
        <v>0</v>
      </c>
      <c r="AR537" s="16">
        <v>1</v>
      </c>
      <c r="AS537" s="15">
        <v>0</v>
      </c>
      <c r="AT537" s="15">
        <v>0</v>
      </c>
      <c r="AU537" s="15">
        <v>0</v>
      </c>
    </row>
    <row r="538" spans="1:47">
      <c r="A538" s="22"/>
      <c r="B538" s="20"/>
      <c r="C538" s="20"/>
      <c r="D538" s="14">
        <v>848589</v>
      </c>
      <c r="E538" s="14">
        <v>422793</v>
      </c>
      <c r="F538" s="14">
        <v>848588</v>
      </c>
      <c r="G538" s="14">
        <v>848590</v>
      </c>
      <c r="H538" s="14">
        <v>422792</v>
      </c>
      <c r="I538" s="14">
        <v>422794</v>
      </c>
      <c r="J538" s="14">
        <v>128004</v>
      </c>
      <c r="K538" s="14">
        <v>54063</v>
      </c>
      <c r="L538" s="14">
        <v>953</v>
      </c>
      <c r="M538" s="14">
        <v>49</v>
      </c>
      <c r="N538" s="14">
        <v>74</v>
      </c>
      <c r="O538" s="14">
        <v>9</v>
      </c>
      <c r="P538" s="14">
        <v>5</v>
      </c>
      <c r="Q538" s="1"/>
      <c r="R538" s="8">
        <v>181</v>
      </c>
      <c r="S538" s="4">
        <v>2</v>
      </c>
      <c r="T538" s="4">
        <v>422793</v>
      </c>
      <c r="U538" s="4">
        <v>4</v>
      </c>
      <c r="V538" s="4">
        <v>2</v>
      </c>
      <c r="W538" s="4">
        <v>2</v>
      </c>
      <c r="X538" s="4">
        <v>7</v>
      </c>
      <c r="Y538" s="4">
        <v>9</v>
      </c>
      <c r="Z538" s="4">
        <v>3</v>
      </c>
      <c r="AA538" s="4" t="s">
        <v>27</v>
      </c>
      <c r="AB538" s="4">
        <v>1</v>
      </c>
      <c r="AC538" s="9">
        <v>0</v>
      </c>
      <c r="AD538" s="9">
        <v>0</v>
      </c>
      <c r="AE538" s="10">
        <v>2</v>
      </c>
      <c r="AF538" s="11">
        <v>1</v>
      </c>
      <c r="AG538" s="11">
        <v>1</v>
      </c>
      <c r="AH538" s="9">
        <v>0</v>
      </c>
      <c r="AI538" s="9">
        <v>0</v>
      </c>
      <c r="AJ538" s="11">
        <v>1</v>
      </c>
      <c r="AK538" s="9">
        <v>0</v>
      </c>
      <c r="AL538" s="11">
        <v>1</v>
      </c>
      <c r="AM538" s="4">
        <v>5</v>
      </c>
      <c r="AN538" s="4" t="s">
        <v>27</v>
      </c>
      <c r="AO538" s="15">
        <v>0</v>
      </c>
      <c r="AP538" s="16">
        <v>1</v>
      </c>
      <c r="AQ538" s="15">
        <v>0</v>
      </c>
      <c r="AR538" s="15">
        <v>0</v>
      </c>
      <c r="AS538" s="15">
        <v>0</v>
      </c>
      <c r="AT538" s="15">
        <v>0</v>
      </c>
      <c r="AU538" s="15">
        <v>0</v>
      </c>
    </row>
    <row r="539" spans="1:47">
      <c r="A539" s="22"/>
      <c r="B539" s="19">
        <v>180</v>
      </c>
      <c r="C539" s="19">
        <v>20141210</v>
      </c>
      <c r="D539" s="7" t="s">
        <v>32</v>
      </c>
      <c r="E539" s="7" t="s">
        <v>31</v>
      </c>
      <c r="F539" s="7" t="s">
        <v>32</v>
      </c>
      <c r="G539" s="7" t="s">
        <v>32</v>
      </c>
      <c r="H539" s="7" t="s">
        <v>31</v>
      </c>
      <c r="I539" s="7" t="s">
        <v>31</v>
      </c>
      <c r="J539" s="7" t="s">
        <v>30</v>
      </c>
      <c r="K539" s="7" t="s">
        <v>30</v>
      </c>
      <c r="L539" s="7" t="s">
        <v>30</v>
      </c>
      <c r="M539" s="7" t="s">
        <v>30</v>
      </c>
      <c r="N539" s="7" t="s">
        <v>30</v>
      </c>
      <c r="O539" s="7" t="s">
        <v>30</v>
      </c>
      <c r="P539" s="7" t="s">
        <v>30</v>
      </c>
      <c r="Q539" s="1"/>
      <c r="R539" s="8">
        <v>180</v>
      </c>
      <c r="S539" s="4">
        <v>4</v>
      </c>
      <c r="T539" s="4">
        <v>412878</v>
      </c>
      <c r="U539" s="4">
        <v>4</v>
      </c>
      <c r="V539" s="4">
        <v>1</v>
      </c>
      <c r="W539" s="4">
        <v>2</v>
      </c>
      <c r="X539" s="4">
        <v>8</v>
      </c>
      <c r="Y539" s="4">
        <v>7</v>
      </c>
      <c r="Z539" s="4">
        <v>8</v>
      </c>
      <c r="AA539" s="4" t="s">
        <v>27</v>
      </c>
      <c r="AB539" s="4">
        <v>1</v>
      </c>
      <c r="AC539" s="9">
        <v>0</v>
      </c>
      <c r="AD539" s="11">
        <v>1</v>
      </c>
      <c r="AE539" s="11">
        <v>1</v>
      </c>
      <c r="AF539" s="9">
        <v>0</v>
      </c>
      <c r="AG539" s="11">
        <v>1</v>
      </c>
      <c r="AH539" s="9">
        <v>0</v>
      </c>
      <c r="AI539" s="9">
        <v>0</v>
      </c>
      <c r="AJ539" s="11">
        <v>1</v>
      </c>
      <c r="AK539" s="10">
        <v>2</v>
      </c>
      <c r="AL539" s="9">
        <v>0</v>
      </c>
      <c r="AM539" s="4">
        <v>5</v>
      </c>
      <c r="AN539" s="4" t="s">
        <v>27</v>
      </c>
      <c r="AO539" s="15">
        <v>0</v>
      </c>
      <c r="AP539" s="15">
        <v>0</v>
      </c>
      <c r="AQ539" s="15">
        <v>0</v>
      </c>
      <c r="AR539" s="16">
        <v>1</v>
      </c>
      <c r="AS539" s="15">
        <v>0</v>
      </c>
      <c r="AT539" s="15">
        <v>0</v>
      </c>
      <c r="AU539" s="15">
        <v>0</v>
      </c>
    </row>
    <row r="540" spans="1:47">
      <c r="A540" s="22"/>
      <c r="B540" s="20"/>
      <c r="C540" s="20"/>
      <c r="D540" s="14">
        <v>412878</v>
      </c>
      <c r="E540" s="14">
        <v>695743</v>
      </c>
      <c r="F540" s="14">
        <v>412877</v>
      </c>
      <c r="G540" s="14">
        <v>412879</v>
      </c>
      <c r="H540" s="14">
        <v>695742</v>
      </c>
      <c r="I540" s="14">
        <v>695744</v>
      </c>
      <c r="J540" s="14">
        <v>554949</v>
      </c>
      <c r="K540" s="14">
        <v>80801</v>
      </c>
      <c r="L540" s="14">
        <v>995</v>
      </c>
      <c r="M540" s="14">
        <v>21</v>
      </c>
      <c r="N540" s="14">
        <v>11</v>
      </c>
      <c r="O540" s="14">
        <v>3</v>
      </c>
      <c r="P540" s="14">
        <v>4</v>
      </c>
      <c r="Q540" s="1"/>
      <c r="R540" s="8">
        <v>180</v>
      </c>
      <c r="S540" s="4">
        <v>5</v>
      </c>
      <c r="T540" s="4">
        <v>695743</v>
      </c>
      <c r="U540" s="4">
        <v>6</v>
      </c>
      <c r="V540" s="4">
        <v>9</v>
      </c>
      <c r="W540" s="4">
        <v>5</v>
      </c>
      <c r="X540" s="4">
        <v>7</v>
      </c>
      <c r="Y540" s="4">
        <v>4</v>
      </c>
      <c r="Z540" s="4">
        <v>3</v>
      </c>
      <c r="AA540" s="4" t="s">
        <v>27</v>
      </c>
      <c r="AB540" s="4">
        <v>1</v>
      </c>
      <c r="AC540" s="9">
        <v>0</v>
      </c>
      <c r="AD540" s="9">
        <v>0</v>
      </c>
      <c r="AE540" s="9">
        <v>0</v>
      </c>
      <c r="AF540" s="11">
        <v>1</v>
      </c>
      <c r="AG540" s="11">
        <v>1</v>
      </c>
      <c r="AH540" s="11">
        <v>1</v>
      </c>
      <c r="AI540" s="11">
        <v>1</v>
      </c>
      <c r="AJ540" s="11">
        <v>1</v>
      </c>
      <c r="AK540" s="9">
        <v>0</v>
      </c>
      <c r="AL540" s="11">
        <v>1</v>
      </c>
      <c r="AM540" s="4">
        <v>6</v>
      </c>
      <c r="AN540" s="4" t="s">
        <v>27</v>
      </c>
      <c r="AO540" s="15">
        <v>0</v>
      </c>
      <c r="AP540" s="15">
        <v>0</v>
      </c>
      <c r="AQ540" s="15">
        <v>0</v>
      </c>
      <c r="AR540" s="15">
        <v>0</v>
      </c>
      <c r="AS540" s="16">
        <v>1</v>
      </c>
      <c r="AT540" s="15">
        <v>0</v>
      </c>
      <c r="AU540" s="15">
        <v>0</v>
      </c>
    </row>
    <row r="541" spans="1:47">
      <c r="A541" s="22"/>
      <c r="B541" s="19">
        <v>179</v>
      </c>
      <c r="C541" s="19">
        <v>20141203</v>
      </c>
      <c r="D541" s="7" t="s">
        <v>29</v>
      </c>
      <c r="E541" s="7" t="s">
        <v>28</v>
      </c>
      <c r="F541" s="7" t="s">
        <v>29</v>
      </c>
      <c r="G541" s="7" t="s">
        <v>29</v>
      </c>
      <c r="H541" s="7" t="s">
        <v>28</v>
      </c>
      <c r="I541" s="7" t="s">
        <v>28</v>
      </c>
      <c r="J541" s="7" t="s">
        <v>30</v>
      </c>
      <c r="K541" s="7" t="s">
        <v>30</v>
      </c>
      <c r="L541" s="7" t="s">
        <v>30</v>
      </c>
      <c r="M541" s="7" t="s">
        <v>30</v>
      </c>
      <c r="N541" s="7" t="s">
        <v>30</v>
      </c>
      <c r="O541" s="7" t="s">
        <v>30</v>
      </c>
      <c r="P541" s="7" t="s">
        <v>30</v>
      </c>
      <c r="Q541" s="1"/>
      <c r="R541" s="8">
        <v>179</v>
      </c>
      <c r="S541" s="4">
        <v>6</v>
      </c>
      <c r="T541" s="4">
        <v>476462</v>
      </c>
      <c r="U541" s="4">
        <v>4</v>
      </c>
      <c r="V541" s="4">
        <v>7</v>
      </c>
      <c r="W541" s="4">
        <v>6</v>
      </c>
      <c r="X541" s="4">
        <v>4</v>
      </c>
      <c r="Y541" s="4">
        <v>6</v>
      </c>
      <c r="Z541" s="4">
        <v>2</v>
      </c>
      <c r="AA541" s="4" t="s">
        <v>27</v>
      </c>
      <c r="AB541" s="4">
        <v>1</v>
      </c>
      <c r="AC541" s="9">
        <v>0</v>
      </c>
      <c r="AD541" s="9">
        <v>0</v>
      </c>
      <c r="AE541" s="11">
        <v>1</v>
      </c>
      <c r="AF541" s="9">
        <v>0</v>
      </c>
      <c r="AG541" s="10">
        <v>2</v>
      </c>
      <c r="AH541" s="9">
        <v>0</v>
      </c>
      <c r="AI541" s="10">
        <v>2</v>
      </c>
      <c r="AJ541" s="11">
        <v>1</v>
      </c>
      <c r="AK541" s="9">
        <v>0</v>
      </c>
      <c r="AL541" s="9">
        <v>0</v>
      </c>
      <c r="AM541" s="4">
        <v>4</v>
      </c>
      <c r="AN541" s="4" t="s">
        <v>27</v>
      </c>
      <c r="AO541" s="15">
        <v>0</v>
      </c>
      <c r="AP541" s="15">
        <v>0</v>
      </c>
      <c r="AQ541" s="15">
        <v>0</v>
      </c>
      <c r="AR541" s="15">
        <v>0</v>
      </c>
      <c r="AS541" s="15">
        <v>0</v>
      </c>
      <c r="AT541" s="16">
        <v>1</v>
      </c>
      <c r="AU541" s="15">
        <v>0</v>
      </c>
    </row>
    <row r="542" spans="1:47">
      <c r="A542" s="22"/>
      <c r="B542" s="20"/>
      <c r="C542" s="20"/>
      <c r="D542" s="14">
        <v>476462</v>
      </c>
      <c r="E542" s="14">
        <v>310358</v>
      </c>
      <c r="F542" s="14">
        <v>476461</v>
      </c>
      <c r="G542" s="14">
        <v>476463</v>
      </c>
      <c r="H542" s="14">
        <v>310357</v>
      </c>
      <c r="I542" s="14">
        <v>310359</v>
      </c>
      <c r="J542" s="14">
        <v>433000</v>
      </c>
      <c r="K542" s="14">
        <v>77196</v>
      </c>
      <c r="L542" s="14">
        <v>394</v>
      </c>
      <c r="M542" s="14">
        <v>63</v>
      </c>
      <c r="N542" s="14">
        <v>67</v>
      </c>
      <c r="O542" s="14">
        <v>1</v>
      </c>
      <c r="P542" s="14">
        <v>4</v>
      </c>
      <c r="Q542" s="1"/>
      <c r="R542" s="8">
        <v>179</v>
      </c>
      <c r="S542" s="4">
        <v>3</v>
      </c>
      <c r="T542" s="4">
        <v>310358</v>
      </c>
      <c r="U542" s="4">
        <v>3</v>
      </c>
      <c r="V542" s="4">
        <v>1</v>
      </c>
      <c r="W542" s="4">
        <v>0</v>
      </c>
      <c r="X542" s="4">
        <v>3</v>
      </c>
      <c r="Y542" s="4">
        <v>5</v>
      </c>
      <c r="Z542" s="4">
        <v>8</v>
      </c>
      <c r="AA542" s="4" t="s">
        <v>27</v>
      </c>
      <c r="AB542" s="4">
        <v>1</v>
      </c>
      <c r="AC542" s="11">
        <v>1</v>
      </c>
      <c r="AD542" s="11">
        <v>1</v>
      </c>
      <c r="AE542" s="9">
        <v>0</v>
      </c>
      <c r="AF542" s="10">
        <v>2</v>
      </c>
      <c r="AG542" s="9">
        <v>0</v>
      </c>
      <c r="AH542" s="11">
        <v>1</v>
      </c>
      <c r="AI542" s="9">
        <v>0</v>
      </c>
      <c r="AJ542" s="9">
        <v>0</v>
      </c>
      <c r="AK542" s="11">
        <v>1</v>
      </c>
      <c r="AL542" s="9">
        <v>0</v>
      </c>
      <c r="AM542" s="4">
        <v>5</v>
      </c>
      <c r="AN542" s="4" t="s">
        <v>27</v>
      </c>
      <c r="AO542" s="15">
        <v>0</v>
      </c>
      <c r="AP542" s="15">
        <v>0</v>
      </c>
      <c r="AQ542" s="16">
        <v>1</v>
      </c>
      <c r="AR542" s="15">
        <v>0</v>
      </c>
      <c r="AS542" s="15">
        <v>0</v>
      </c>
      <c r="AT542" s="15">
        <v>0</v>
      </c>
      <c r="AU542" s="15">
        <v>0</v>
      </c>
    </row>
    <row r="543" spans="1:47">
      <c r="A543" s="22"/>
      <c r="B543" s="19">
        <v>178</v>
      </c>
      <c r="C543" s="19">
        <v>20141126</v>
      </c>
      <c r="D543" s="7" t="s">
        <v>33</v>
      </c>
      <c r="E543" s="7" t="s">
        <v>35</v>
      </c>
      <c r="F543" s="7" t="s">
        <v>33</v>
      </c>
      <c r="G543" s="7" t="s">
        <v>33</v>
      </c>
      <c r="H543" s="7" t="s">
        <v>35</v>
      </c>
      <c r="I543" s="7" t="s">
        <v>35</v>
      </c>
      <c r="J543" s="7" t="s">
        <v>30</v>
      </c>
      <c r="K543" s="7" t="s">
        <v>30</v>
      </c>
      <c r="L543" s="7" t="s">
        <v>30</v>
      </c>
      <c r="M543" s="7" t="s">
        <v>30</v>
      </c>
      <c r="N543" s="7" t="s">
        <v>30</v>
      </c>
      <c r="O543" s="7" t="s">
        <v>30</v>
      </c>
      <c r="P543" s="7" t="s">
        <v>30</v>
      </c>
      <c r="Q543" s="1"/>
      <c r="R543" s="8">
        <v>178</v>
      </c>
      <c r="S543" s="4">
        <v>2</v>
      </c>
      <c r="T543" s="4">
        <v>566975</v>
      </c>
      <c r="U543" s="4">
        <v>5</v>
      </c>
      <c r="V543" s="4">
        <v>6</v>
      </c>
      <c r="W543" s="4">
        <v>6</v>
      </c>
      <c r="X543" s="4">
        <v>9</v>
      </c>
      <c r="Y543" s="4">
        <v>7</v>
      </c>
      <c r="Z543" s="4">
        <v>5</v>
      </c>
      <c r="AA543" s="4" t="s">
        <v>27</v>
      </c>
      <c r="AB543" s="4">
        <v>1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10">
        <v>2</v>
      </c>
      <c r="AI543" s="10">
        <v>2</v>
      </c>
      <c r="AJ543" s="11">
        <v>1</v>
      </c>
      <c r="AK543" s="9">
        <v>0</v>
      </c>
      <c r="AL543" s="11">
        <v>1</v>
      </c>
      <c r="AM543" s="4">
        <v>4</v>
      </c>
      <c r="AN543" s="4" t="s">
        <v>27</v>
      </c>
      <c r="AO543" s="15">
        <v>0</v>
      </c>
      <c r="AP543" s="16">
        <v>1</v>
      </c>
      <c r="AQ543" s="15">
        <v>0</v>
      </c>
      <c r="AR543" s="15">
        <v>0</v>
      </c>
      <c r="AS543" s="15">
        <v>0</v>
      </c>
      <c r="AT543" s="15">
        <v>0</v>
      </c>
      <c r="AU543" s="15">
        <v>0</v>
      </c>
    </row>
    <row r="544" spans="1:47">
      <c r="A544" s="22"/>
      <c r="B544" s="20"/>
      <c r="C544" s="20"/>
      <c r="D544" s="14">
        <v>566975</v>
      </c>
      <c r="E544" s="14">
        <v>722718</v>
      </c>
      <c r="F544" s="14">
        <v>566974</v>
      </c>
      <c r="G544" s="14">
        <v>566976</v>
      </c>
      <c r="H544" s="14">
        <v>722717</v>
      </c>
      <c r="I544" s="14">
        <v>722719</v>
      </c>
      <c r="J544" s="14">
        <v>897117</v>
      </c>
      <c r="K544" s="14">
        <v>42394</v>
      </c>
      <c r="L544" s="14">
        <v>984</v>
      </c>
      <c r="M544" s="14">
        <v>99</v>
      </c>
      <c r="N544" s="14">
        <v>14</v>
      </c>
      <c r="O544" s="14">
        <v>2</v>
      </c>
      <c r="P544" s="14">
        <v>5</v>
      </c>
      <c r="Q544" s="1"/>
      <c r="R544" s="8">
        <v>178</v>
      </c>
      <c r="S544" s="4">
        <v>7</v>
      </c>
      <c r="T544" s="4">
        <v>722718</v>
      </c>
      <c r="U544" s="4">
        <v>7</v>
      </c>
      <c r="V544" s="4">
        <v>2</v>
      </c>
      <c r="W544" s="4">
        <v>2</v>
      </c>
      <c r="X544" s="4">
        <v>7</v>
      </c>
      <c r="Y544" s="4">
        <v>1</v>
      </c>
      <c r="Z544" s="4">
        <v>8</v>
      </c>
      <c r="AA544" s="4" t="s">
        <v>27</v>
      </c>
      <c r="AB544" s="4">
        <v>1</v>
      </c>
      <c r="AC544" s="9">
        <v>0</v>
      </c>
      <c r="AD544" s="11">
        <v>1</v>
      </c>
      <c r="AE544" s="10">
        <v>2</v>
      </c>
      <c r="AF544" s="9">
        <v>0</v>
      </c>
      <c r="AG544" s="9">
        <v>0</v>
      </c>
      <c r="AH544" s="9">
        <v>0</v>
      </c>
      <c r="AI544" s="9">
        <v>0</v>
      </c>
      <c r="AJ544" s="10">
        <v>2</v>
      </c>
      <c r="AK544" s="11">
        <v>1</v>
      </c>
      <c r="AL544" s="9">
        <v>0</v>
      </c>
      <c r="AM544" s="4">
        <v>4</v>
      </c>
      <c r="AN544" s="4" t="s">
        <v>27</v>
      </c>
      <c r="AO544" s="15">
        <v>0</v>
      </c>
      <c r="AP544" s="15">
        <v>0</v>
      </c>
      <c r="AQ544" s="15">
        <v>0</v>
      </c>
      <c r="AR544" s="15">
        <v>0</v>
      </c>
      <c r="AS544" s="15">
        <v>0</v>
      </c>
      <c r="AT544" s="15">
        <v>0</v>
      </c>
      <c r="AU544" s="16">
        <v>1</v>
      </c>
    </row>
    <row r="545" spans="1:47">
      <c r="A545" s="22"/>
      <c r="B545" s="19">
        <v>177</v>
      </c>
      <c r="C545" s="19">
        <v>20141119</v>
      </c>
      <c r="D545" s="7" t="s">
        <v>32</v>
      </c>
      <c r="E545" s="7" t="s">
        <v>31</v>
      </c>
      <c r="F545" s="7" t="s">
        <v>32</v>
      </c>
      <c r="G545" s="7" t="s">
        <v>32</v>
      </c>
      <c r="H545" s="7" t="s">
        <v>31</v>
      </c>
      <c r="I545" s="7" t="s">
        <v>31</v>
      </c>
      <c r="J545" s="7" t="s">
        <v>30</v>
      </c>
      <c r="K545" s="7" t="s">
        <v>30</v>
      </c>
      <c r="L545" s="7" t="s">
        <v>30</v>
      </c>
      <c r="M545" s="7" t="s">
        <v>30</v>
      </c>
      <c r="N545" s="7" t="s">
        <v>30</v>
      </c>
      <c r="O545" s="7" t="s">
        <v>30</v>
      </c>
      <c r="P545" s="7" t="s">
        <v>30</v>
      </c>
      <c r="Q545" s="1"/>
      <c r="R545" s="8">
        <v>177</v>
      </c>
      <c r="S545" s="4">
        <v>4</v>
      </c>
      <c r="T545" s="4">
        <v>465269</v>
      </c>
      <c r="U545" s="4">
        <v>4</v>
      </c>
      <c r="V545" s="4">
        <v>6</v>
      </c>
      <c r="W545" s="4">
        <v>5</v>
      </c>
      <c r="X545" s="4">
        <v>2</v>
      </c>
      <c r="Y545" s="4">
        <v>6</v>
      </c>
      <c r="Z545" s="4">
        <v>9</v>
      </c>
      <c r="AA545" s="4" t="s">
        <v>27</v>
      </c>
      <c r="AB545" s="4">
        <v>1</v>
      </c>
      <c r="AC545" s="9">
        <v>0</v>
      </c>
      <c r="AD545" s="9">
        <v>0</v>
      </c>
      <c r="AE545" s="11">
        <v>1</v>
      </c>
      <c r="AF545" s="9">
        <v>0</v>
      </c>
      <c r="AG545" s="11">
        <v>1</v>
      </c>
      <c r="AH545" s="11">
        <v>1</v>
      </c>
      <c r="AI545" s="10">
        <v>2</v>
      </c>
      <c r="AJ545" s="9">
        <v>0</v>
      </c>
      <c r="AK545" s="9">
        <v>0</v>
      </c>
      <c r="AL545" s="11">
        <v>1</v>
      </c>
      <c r="AM545" s="4">
        <v>5</v>
      </c>
      <c r="AN545" s="4" t="s">
        <v>27</v>
      </c>
      <c r="AO545" s="15">
        <v>0</v>
      </c>
      <c r="AP545" s="15">
        <v>0</v>
      </c>
      <c r="AQ545" s="15">
        <v>0</v>
      </c>
      <c r="AR545" s="16">
        <v>1</v>
      </c>
      <c r="AS545" s="15">
        <v>0</v>
      </c>
      <c r="AT545" s="15">
        <v>0</v>
      </c>
      <c r="AU545" s="15">
        <v>0</v>
      </c>
    </row>
    <row r="546" spans="1:47">
      <c r="A546" s="22"/>
      <c r="B546" s="20"/>
      <c r="C546" s="20"/>
      <c r="D546" s="14">
        <v>465269</v>
      </c>
      <c r="E546" s="14">
        <v>925568</v>
      </c>
      <c r="F546" s="14">
        <v>465268</v>
      </c>
      <c r="G546" s="14">
        <v>465270</v>
      </c>
      <c r="H546" s="14">
        <v>925567</v>
      </c>
      <c r="I546" s="14">
        <v>925569</v>
      </c>
      <c r="J546" s="14">
        <v>686424</v>
      </c>
      <c r="K546" s="14">
        <v>16267</v>
      </c>
      <c r="L546" s="14">
        <v>557</v>
      </c>
      <c r="M546" s="14">
        <v>5</v>
      </c>
      <c r="N546" s="14">
        <v>19</v>
      </c>
      <c r="O546" s="14">
        <v>7</v>
      </c>
      <c r="P546" s="14">
        <v>8</v>
      </c>
      <c r="Q546" s="1"/>
      <c r="R546" s="8">
        <v>177</v>
      </c>
      <c r="S546" s="4">
        <v>5</v>
      </c>
      <c r="T546" s="4">
        <v>925568</v>
      </c>
      <c r="U546" s="4">
        <v>9</v>
      </c>
      <c r="V546" s="4">
        <v>2</v>
      </c>
      <c r="W546" s="4">
        <v>5</v>
      </c>
      <c r="X546" s="4">
        <v>5</v>
      </c>
      <c r="Y546" s="4">
        <v>6</v>
      </c>
      <c r="Z546" s="4">
        <v>8</v>
      </c>
      <c r="AA546" s="4" t="s">
        <v>27</v>
      </c>
      <c r="AB546" s="4">
        <v>1</v>
      </c>
      <c r="AC546" s="9">
        <v>0</v>
      </c>
      <c r="AD546" s="9">
        <v>0</v>
      </c>
      <c r="AE546" s="11">
        <v>1</v>
      </c>
      <c r="AF546" s="9">
        <v>0</v>
      </c>
      <c r="AG546" s="9">
        <v>0</v>
      </c>
      <c r="AH546" s="10">
        <v>2</v>
      </c>
      <c r="AI546" s="11">
        <v>1</v>
      </c>
      <c r="AJ546" s="9">
        <v>0</v>
      </c>
      <c r="AK546" s="11">
        <v>1</v>
      </c>
      <c r="AL546" s="11">
        <v>1</v>
      </c>
      <c r="AM546" s="4">
        <v>5</v>
      </c>
      <c r="AN546" s="4" t="s">
        <v>27</v>
      </c>
      <c r="AO546" s="15">
        <v>0</v>
      </c>
      <c r="AP546" s="15">
        <v>0</v>
      </c>
      <c r="AQ546" s="15">
        <v>0</v>
      </c>
      <c r="AR546" s="15">
        <v>0</v>
      </c>
      <c r="AS546" s="16">
        <v>1</v>
      </c>
      <c r="AT546" s="15">
        <v>0</v>
      </c>
      <c r="AU546" s="15">
        <v>0</v>
      </c>
    </row>
    <row r="547" spans="1:47">
      <c r="A547" s="22"/>
      <c r="B547" s="19">
        <v>176</v>
      </c>
      <c r="C547" s="19">
        <v>20141112</v>
      </c>
      <c r="D547" s="7" t="s">
        <v>32</v>
      </c>
      <c r="E547" s="7" t="s">
        <v>34</v>
      </c>
      <c r="F547" s="7" t="s">
        <v>32</v>
      </c>
      <c r="G547" s="7" t="s">
        <v>32</v>
      </c>
      <c r="H547" s="7" t="s">
        <v>34</v>
      </c>
      <c r="I547" s="7" t="s">
        <v>34</v>
      </c>
      <c r="J547" s="7" t="s">
        <v>30</v>
      </c>
      <c r="K547" s="7" t="s">
        <v>30</v>
      </c>
      <c r="L547" s="7" t="s">
        <v>30</v>
      </c>
      <c r="M547" s="7" t="s">
        <v>30</v>
      </c>
      <c r="N547" s="7" t="s">
        <v>30</v>
      </c>
      <c r="O547" s="7" t="s">
        <v>30</v>
      </c>
      <c r="P547" s="7" t="s">
        <v>30</v>
      </c>
      <c r="Q547" s="1"/>
      <c r="R547" s="8">
        <v>176</v>
      </c>
      <c r="S547" s="4">
        <v>4</v>
      </c>
      <c r="T547" s="4">
        <v>478839</v>
      </c>
      <c r="U547" s="4">
        <v>4</v>
      </c>
      <c r="V547" s="4">
        <v>7</v>
      </c>
      <c r="W547" s="4">
        <v>8</v>
      </c>
      <c r="X547" s="4">
        <v>8</v>
      </c>
      <c r="Y547" s="4">
        <v>3</v>
      </c>
      <c r="Z547" s="4">
        <v>9</v>
      </c>
      <c r="AA547" s="4" t="s">
        <v>27</v>
      </c>
      <c r="AB547" s="4">
        <v>1</v>
      </c>
      <c r="AC547" s="9">
        <v>0</v>
      </c>
      <c r="AD547" s="9">
        <v>0</v>
      </c>
      <c r="AE547" s="9">
        <v>0</v>
      </c>
      <c r="AF547" s="11">
        <v>1</v>
      </c>
      <c r="AG547" s="11">
        <v>1</v>
      </c>
      <c r="AH547" s="9">
        <v>0</v>
      </c>
      <c r="AI547" s="9">
        <v>0</v>
      </c>
      <c r="AJ547" s="11">
        <v>1</v>
      </c>
      <c r="AK547" s="10">
        <v>2</v>
      </c>
      <c r="AL547" s="11">
        <v>1</v>
      </c>
      <c r="AM547" s="4">
        <v>5</v>
      </c>
      <c r="AN547" s="4" t="s">
        <v>27</v>
      </c>
      <c r="AO547" s="15">
        <v>0</v>
      </c>
      <c r="AP547" s="15">
        <v>0</v>
      </c>
      <c r="AQ547" s="15">
        <v>0</v>
      </c>
      <c r="AR547" s="16">
        <v>1</v>
      </c>
      <c r="AS547" s="15">
        <v>0</v>
      </c>
      <c r="AT547" s="15">
        <v>0</v>
      </c>
      <c r="AU547" s="15">
        <v>0</v>
      </c>
    </row>
    <row r="548" spans="1:47">
      <c r="A548" s="22"/>
      <c r="B548" s="20"/>
      <c r="C548" s="20"/>
      <c r="D548" s="14">
        <v>478839</v>
      </c>
      <c r="E548" s="14">
        <v>462771</v>
      </c>
      <c r="F548" s="14">
        <v>478838</v>
      </c>
      <c r="G548" s="14">
        <v>478840</v>
      </c>
      <c r="H548" s="14">
        <v>462770</v>
      </c>
      <c r="I548" s="14">
        <v>462772</v>
      </c>
      <c r="J548" s="14">
        <v>638281</v>
      </c>
      <c r="K548" s="14">
        <v>36589</v>
      </c>
      <c r="L548" s="14">
        <v>987</v>
      </c>
      <c r="M548" s="14">
        <v>94</v>
      </c>
      <c r="N548" s="14">
        <v>51</v>
      </c>
      <c r="O548" s="14">
        <v>7</v>
      </c>
      <c r="P548" s="14">
        <v>4</v>
      </c>
      <c r="Q548" s="1"/>
      <c r="R548" s="8">
        <v>176</v>
      </c>
      <c r="S548" s="4">
        <v>1</v>
      </c>
      <c r="T548" s="4">
        <v>462771</v>
      </c>
      <c r="U548" s="4">
        <v>4</v>
      </c>
      <c r="V548" s="4">
        <v>6</v>
      </c>
      <c r="W548" s="4">
        <v>2</v>
      </c>
      <c r="X548" s="4">
        <v>7</v>
      </c>
      <c r="Y548" s="4">
        <v>7</v>
      </c>
      <c r="Z548" s="4">
        <v>1</v>
      </c>
      <c r="AA548" s="4" t="s">
        <v>27</v>
      </c>
      <c r="AB548" s="4">
        <v>1</v>
      </c>
      <c r="AC548" s="9">
        <v>0</v>
      </c>
      <c r="AD548" s="11">
        <v>1</v>
      </c>
      <c r="AE548" s="11">
        <v>1</v>
      </c>
      <c r="AF548" s="9">
        <v>0</v>
      </c>
      <c r="AG548" s="11">
        <v>1</v>
      </c>
      <c r="AH548" s="9">
        <v>0</v>
      </c>
      <c r="AI548" s="11">
        <v>1</v>
      </c>
      <c r="AJ548" s="10">
        <v>2</v>
      </c>
      <c r="AK548" s="9">
        <v>0</v>
      </c>
      <c r="AL548" s="9">
        <v>0</v>
      </c>
      <c r="AM548" s="4">
        <v>5</v>
      </c>
      <c r="AN548" s="4" t="s">
        <v>27</v>
      </c>
      <c r="AO548" s="16">
        <v>1</v>
      </c>
      <c r="AP548" s="15">
        <v>0</v>
      </c>
      <c r="AQ548" s="15">
        <v>0</v>
      </c>
      <c r="AR548" s="15">
        <v>0</v>
      </c>
      <c r="AS548" s="15">
        <v>0</v>
      </c>
      <c r="AT548" s="15">
        <v>0</v>
      </c>
      <c r="AU548" s="15">
        <v>0</v>
      </c>
    </row>
    <row r="549" spans="1:47">
      <c r="A549" s="22"/>
      <c r="B549" s="19">
        <v>175</v>
      </c>
      <c r="C549" s="19">
        <v>20141105</v>
      </c>
      <c r="D549" s="7" t="s">
        <v>31</v>
      </c>
      <c r="E549" s="7" t="s">
        <v>35</v>
      </c>
      <c r="F549" s="7" t="s">
        <v>31</v>
      </c>
      <c r="G549" s="7" t="s">
        <v>31</v>
      </c>
      <c r="H549" s="7" t="s">
        <v>35</v>
      </c>
      <c r="I549" s="7" t="s">
        <v>35</v>
      </c>
      <c r="J549" s="7" t="s">
        <v>30</v>
      </c>
      <c r="K549" s="7" t="s">
        <v>30</v>
      </c>
      <c r="L549" s="7" t="s">
        <v>30</v>
      </c>
      <c r="M549" s="7" t="s">
        <v>30</v>
      </c>
      <c r="N549" s="7" t="s">
        <v>30</v>
      </c>
      <c r="O549" s="7" t="s">
        <v>30</v>
      </c>
      <c r="P549" s="7" t="s">
        <v>30</v>
      </c>
      <c r="Q549" s="1"/>
      <c r="R549" s="8">
        <v>175</v>
      </c>
      <c r="S549" s="4">
        <v>5</v>
      </c>
      <c r="T549" s="4">
        <v>287855</v>
      </c>
      <c r="U549" s="4">
        <v>2</v>
      </c>
      <c r="V549" s="4">
        <v>8</v>
      </c>
      <c r="W549" s="4">
        <v>7</v>
      </c>
      <c r="X549" s="4">
        <v>8</v>
      </c>
      <c r="Y549" s="4">
        <v>5</v>
      </c>
      <c r="Z549" s="4">
        <v>5</v>
      </c>
      <c r="AA549" s="4" t="s">
        <v>27</v>
      </c>
      <c r="AB549" s="4">
        <v>1</v>
      </c>
      <c r="AC549" s="9">
        <v>0</v>
      </c>
      <c r="AD549" s="9">
        <v>0</v>
      </c>
      <c r="AE549" s="11">
        <v>1</v>
      </c>
      <c r="AF549" s="9">
        <v>0</v>
      </c>
      <c r="AG549" s="9">
        <v>0</v>
      </c>
      <c r="AH549" s="10">
        <v>2</v>
      </c>
      <c r="AI549" s="9">
        <v>0</v>
      </c>
      <c r="AJ549" s="11">
        <v>1</v>
      </c>
      <c r="AK549" s="10">
        <v>2</v>
      </c>
      <c r="AL549" s="9">
        <v>0</v>
      </c>
      <c r="AM549" s="4">
        <v>4</v>
      </c>
      <c r="AN549" s="4" t="s">
        <v>27</v>
      </c>
      <c r="AO549" s="15">
        <v>0</v>
      </c>
      <c r="AP549" s="15">
        <v>0</v>
      </c>
      <c r="AQ549" s="15">
        <v>0</v>
      </c>
      <c r="AR549" s="15">
        <v>0</v>
      </c>
      <c r="AS549" s="16">
        <v>1</v>
      </c>
      <c r="AT549" s="15">
        <v>0</v>
      </c>
      <c r="AU549" s="15">
        <v>0</v>
      </c>
    </row>
    <row r="550" spans="1:47">
      <c r="A550" s="22"/>
      <c r="B550" s="20"/>
      <c r="C550" s="20"/>
      <c r="D550" s="14">
        <v>287855</v>
      </c>
      <c r="E550" s="14">
        <v>919507</v>
      </c>
      <c r="F550" s="14">
        <v>287854</v>
      </c>
      <c r="G550" s="14">
        <v>287856</v>
      </c>
      <c r="H550" s="14">
        <v>919506</v>
      </c>
      <c r="I550" s="14">
        <v>919508</v>
      </c>
      <c r="J550" s="14">
        <v>703683</v>
      </c>
      <c r="K550" s="14">
        <v>4778</v>
      </c>
      <c r="L550" s="14">
        <v>299</v>
      </c>
      <c r="M550" s="14">
        <v>93</v>
      </c>
      <c r="N550" s="14">
        <v>72</v>
      </c>
      <c r="O550" s="14">
        <v>6</v>
      </c>
      <c r="P550" s="14">
        <v>3</v>
      </c>
      <c r="Q550" s="1"/>
      <c r="R550" s="8">
        <v>175</v>
      </c>
      <c r="S550" s="4">
        <v>7</v>
      </c>
      <c r="T550" s="4">
        <v>919507</v>
      </c>
      <c r="U550" s="4">
        <v>9</v>
      </c>
      <c r="V550" s="4">
        <v>1</v>
      </c>
      <c r="W550" s="4">
        <v>9</v>
      </c>
      <c r="X550" s="4">
        <v>5</v>
      </c>
      <c r="Y550" s="4">
        <v>0</v>
      </c>
      <c r="Z550" s="4">
        <v>7</v>
      </c>
      <c r="AA550" s="4" t="s">
        <v>27</v>
      </c>
      <c r="AB550" s="4">
        <v>1</v>
      </c>
      <c r="AC550" s="11">
        <v>1</v>
      </c>
      <c r="AD550" s="11">
        <v>1</v>
      </c>
      <c r="AE550" s="9">
        <v>0</v>
      </c>
      <c r="AF550" s="9">
        <v>0</v>
      </c>
      <c r="AG550" s="9">
        <v>0</v>
      </c>
      <c r="AH550" s="11">
        <v>1</v>
      </c>
      <c r="AI550" s="9">
        <v>0</v>
      </c>
      <c r="AJ550" s="11">
        <v>1</v>
      </c>
      <c r="AK550" s="9">
        <v>0</v>
      </c>
      <c r="AL550" s="10">
        <v>2</v>
      </c>
      <c r="AM550" s="4">
        <v>5</v>
      </c>
      <c r="AN550" s="4" t="s">
        <v>27</v>
      </c>
      <c r="AO550" s="15">
        <v>0</v>
      </c>
      <c r="AP550" s="15">
        <v>0</v>
      </c>
      <c r="AQ550" s="15">
        <v>0</v>
      </c>
      <c r="AR550" s="15">
        <v>0</v>
      </c>
      <c r="AS550" s="15">
        <v>0</v>
      </c>
      <c r="AT550" s="15">
        <v>0</v>
      </c>
      <c r="AU550" s="16">
        <v>1</v>
      </c>
    </row>
    <row r="551" spans="1:47">
      <c r="A551" s="22"/>
      <c r="B551" s="19">
        <v>174</v>
      </c>
      <c r="C551" s="19">
        <v>20141029</v>
      </c>
      <c r="D551" s="7" t="s">
        <v>35</v>
      </c>
      <c r="E551" s="7" t="s">
        <v>28</v>
      </c>
      <c r="F551" s="7" t="s">
        <v>35</v>
      </c>
      <c r="G551" s="7" t="s">
        <v>35</v>
      </c>
      <c r="H551" s="7" t="s">
        <v>28</v>
      </c>
      <c r="I551" s="7" t="s">
        <v>28</v>
      </c>
      <c r="J551" s="7" t="s">
        <v>30</v>
      </c>
      <c r="K551" s="7" t="s">
        <v>30</v>
      </c>
      <c r="L551" s="7" t="s">
        <v>30</v>
      </c>
      <c r="M551" s="7" t="s">
        <v>30</v>
      </c>
      <c r="N551" s="7" t="s">
        <v>30</v>
      </c>
      <c r="O551" s="7" t="s">
        <v>30</v>
      </c>
      <c r="P551" s="7" t="s">
        <v>30</v>
      </c>
      <c r="Q551" s="1"/>
      <c r="R551" s="8">
        <v>174</v>
      </c>
      <c r="S551" s="4">
        <v>7</v>
      </c>
      <c r="T551" s="4">
        <v>479123</v>
      </c>
      <c r="U551" s="4">
        <v>4</v>
      </c>
      <c r="V551" s="4">
        <v>7</v>
      </c>
      <c r="W551" s="4">
        <v>9</v>
      </c>
      <c r="X551" s="4">
        <v>1</v>
      </c>
      <c r="Y551" s="4">
        <v>2</v>
      </c>
      <c r="Z551" s="4">
        <v>3</v>
      </c>
      <c r="AA551" s="4" t="s">
        <v>27</v>
      </c>
      <c r="AB551" s="4">
        <v>1</v>
      </c>
      <c r="AC551" s="9">
        <v>0</v>
      </c>
      <c r="AD551" s="11">
        <v>1</v>
      </c>
      <c r="AE551" s="11">
        <v>1</v>
      </c>
      <c r="AF551" s="11">
        <v>1</v>
      </c>
      <c r="AG551" s="11">
        <v>1</v>
      </c>
      <c r="AH551" s="9">
        <v>0</v>
      </c>
      <c r="AI551" s="9">
        <v>0</v>
      </c>
      <c r="AJ551" s="11">
        <v>1</v>
      </c>
      <c r="AK551" s="9">
        <v>0</v>
      </c>
      <c r="AL551" s="11">
        <v>1</v>
      </c>
      <c r="AM551" s="4">
        <v>6</v>
      </c>
      <c r="AN551" s="4" t="s">
        <v>27</v>
      </c>
      <c r="AO551" s="15">
        <v>0</v>
      </c>
      <c r="AP551" s="15">
        <v>0</v>
      </c>
      <c r="AQ551" s="15">
        <v>0</v>
      </c>
      <c r="AR551" s="15">
        <v>0</v>
      </c>
      <c r="AS551" s="15">
        <v>0</v>
      </c>
      <c r="AT551" s="15">
        <v>0</v>
      </c>
      <c r="AU551" s="16">
        <v>1</v>
      </c>
    </row>
    <row r="552" spans="1:47">
      <c r="A552" s="22"/>
      <c r="B552" s="20"/>
      <c r="C552" s="20"/>
      <c r="D552" s="14">
        <v>479123</v>
      </c>
      <c r="E552" s="14">
        <v>321006</v>
      </c>
      <c r="F552" s="14">
        <v>479122</v>
      </c>
      <c r="G552" s="14">
        <v>479124</v>
      </c>
      <c r="H552" s="14">
        <v>321005</v>
      </c>
      <c r="I552" s="14">
        <v>321007</v>
      </c>
      <c r="J552" s="14">
        <v>617314</v>
      </c>
      <c r="K552" s="14">
        <v>49411</v>
      </c>
      <c r="L552" s="14">
        <v>830</v>
      </c>
      <c r="M552" s="14">
        <v>88</v>
      </c>
      <c r="N552" s="14">
        <v>81</v>
      </c>
      <c r="O552" s="14">
        <v>1</v>
      </c>
      <c r="P552" s="14">
        <v>3</v>
      </c>
      <c r="Q552" s="1"/>
      <c r="R552" s="8">
        <v>174</v>
      </c>
      <c r="S552" s="4">
        <v>3</v>
      </c>
      <c r="T552" s="4">
        <v>321006</v>
      </c>
      <c r="U552" s="4">
        <v>3</v>
      </c>
      <c r="V552" s="4">
        <v>2</v>
      </c>
      <c r="W552" s="4">
        <v>1</v>
      </c>
      <c r="X552" s="4">
        <v>0</v>
      </c>
      <c r="Y552" s="4">
        <v>0</v>
      </c>
      <c r="Z552" s="4">
        <v>6</v>
      </c>
      <c r="AA552" s="4" t="s">
        <v>27</v>
      </c>
      <c r="AB552" s="4">
        <v>1</v>
      </c>
      <c r="AC552" s="10">
        <v>2</v>
      </c>
      <c r="AD552" s="11">
        <v>1</v>
      </c>
      <c r="AE552" s="11">
        <v>1</v>
      </c>
      <c r="AF552" s="11">
        <v>1</v>
      </c>
      <c r="AG552" s="9">
        <v>0</v>
      </c>
      <c r="AH552" s="9">
        <v>0</v>
      </c>
      <c r="AI552" s="11">
        <v>1</v>
      </c>
      <c r="AJ552" s="9">
        <v>0</v>
      </c>
      <c r="AK552" s="9">
        <v>0</v>
      </c>
      <c r="AL552" s="9">
        <v>0</v>
      </c>
      <c r="AM552" s="4">
        <v>5</v>
      </c>
      <c r="AN552" s="4" t="s">
        <v>27</v>
      </c>
      <c r="AO552" s="15">
        <v>0</v>
      </c>
      <c r="AP552" s="15">
        <v>0</v>
      </c>
      <c r="AQ552" s="16">
        <v>1</v>
      </c>
      <c r="AR552" s="15">
        <v>0</v>
      </c>
      <c r="AS552" s="15">
        <v>0</v>
      </c>
      <c r="AT552" s="15">
        <v>0</v>
      </c>
      <c r="AU552" s="15">
        <v>0</v>
      </c>
    </row>
    <row r="553" spans="1:47">
      <c r="A553" s="22"/>
      <c r="B553" s="19">
        <v>173</v>
      </c>
      <c r="C553" s="19">
        <v>20141022</v>
      </c>
      <c r="D553" s="7" t="s">
        <v>32</v>
      </c>
      <c r="E553" s="7" t="s">
        <v>29</v>
      </c>
      <c r="F553" s="7" t="s">
        <v>32</v>
      </c>
      <c r="G553" s="7" t="s">
        <v>32</v>
      </c>
      <c r="H553" s="7" t="s">
        <v>29</v>
      </c>
      <c r="I553" s="7" t="s">
        <v>29</v>
      </c>
      <c r="J553" s="7" t="s">
        <v>30</v>
      </c>
      <c r="K553" s="7" t="s">
        <v>30</v>
      </c>
      <c r="L553" s="7" t="s">
        <v>30</v>
      </c>
      <c r="M553" s="7" t="s">
        <v>30</v>
      </c>
      <c r="N553" s="7" t="s">
        <v>30</v>
      </c>
      <c r="O553" s="7" t="s">
        <v>30</v>
      </c>
      <c r="P553" s="7" t="s">
        <v>30</v>
      </c>
      <c r="Q553" s="1"/>
      <c r="R553" s="8">
        <v>173</v>
      </c>
      <c r="S553" s="4">
        <v>4</v>
      </c>
      <c r="T553" s="4">
        <v>500602</v>
      </c>
      <c r="U553" s="4">
        <v>5</v>
      </c>
      <c r="V553" s="4">
        <v>0</v>
      </c>
      <c r="W553" s="4">
        <v>0</v>
      </c>
      <c r="X553" s="4">
        <v>6</v>
      </c>
      <c r="Y553" s="4">
        <v>0</v>
      </c>
      <c r="Z553" s="4">
        <v>2</v>
      </c>
      <c r="AA553" s="4" t="s">
        <v>27</v>
      </c>
      <c r="AB553" s="4">
        <v>1</v>
      </c>
      <c r="AC553" s="17">
        <v>3</v>
      </c>
      <c r="AD553" s="9">
        <v>0</v>
      </c>
      <c r="AE553" s="11">
        <v>1</v>
      </c>
      <c r="AF553" s="9">
        <v>0</v>
      </c>
      <c r="AG553" s="9">
        <v>0</v>
      </c>
      <c r="AH553" s="11">
        <v>1</v>
      </c>
      <c r="AI553" s="11">
        <v>1</v>
      </c>
      <c r="AJ553" s="9">
        <v>0</v>
      </c>
      <c r="AK553" s="9">
        <v>0</v>
      </c>
      <c r="AL553" s="9">
        <v>0</v>
      </c>
      <c r="AM553" s="4">
        <v>4</v>
      </c>
      <c r="AN553" s="4" t="s">
        <v>27</v>
      </c>
      <c r="AO553" s="15">
        <v>0</v>
      </c>
      <c r="AP553" s="15">
        <v>0</v>
      </c>
      <c r="AQ553" s="15">
        <v>0</v>
      </c>
      <c r="AR553" s="16">
        <v>1</v>
      </c>
      <c r="AS553" s="15">
        <v>0</v>
      </c>
      <c r="AT553" s="15">
        <v>0</v>
      </c>
      <c r="AU553" s="15">
        <v>0</v>
      </c>
    </row>
    <row r="554" spans="1:47">
      <c r="A554" s="22"/>
      <c r="B554" s="20"/>
      <c r="C554" s="20"/>
      <c r="D554" s="14">
        <v>500602</v>
      </c>
      <c r="E554" s="14">
        <v>282433</v>
      </c>
      <c r="F554" s="14">
        <v>500601</v>
      </c>
      <c r="G554" s="14">
        <v>500603</v>
      </c>
      <c r="H554" s="14">
        <v>282432</v>
      </c>
      <c r="I554" s="14">
        <v>282434</v>
      </c>
      <c r="J554" s="14">
        <v>499254</v>
      </c>
      <c r="K554" s="14">
        <v>33144</v>
      </c>
      <c r="L554" s="14">
        <v>390</v>
      </c>
      <c r="M554" s="14">
        <v>28</v>
      </c>
      <c r="N554" s="14">
        <v>23</v>
      </c>
      <c r="O554" s="14">
        <v>6</v>
      </c>
      <c r="P554" s="14">
        <v>0</v>
      </c>
      <c r="Q554" s="1"/>
      <c r="R554" s="8">
        <v>173</v>
      </c>
      <c r="S554" s="4">
        <v>6</v>
      </c>
      <c r="T554" s="4">
        <v>282433</v>
      </c>
      <c r="U554" s="4">
        <v>2</v>
      </c>
      <c r="V554" s="4">
        <v>8</v>
      </c>
      <c r="W554" s="4">
        <v>2</v>
      </c>
      <c r="X554" s="4">
        <v>4</v>
      </c>
      <c r="Y554" s="4">
        <v>3</v>
      </c>
      <c r="Z554" s="4">
        <v>3</v>
      </c>
      <c r="AA554" s="4" t="s">
        <v>27</v>
      </c>
      <c r="AB554" s="4">
        <v>1</v>
      </c>
      <c r="AC554" s="9">
        <v>0</v>
      </c>
      <c r="AD554" s="9">
        <v>0</v>
      </c>
      <c r="AE554" s="10">
        <v>2</v>
      </c>
      <c r="AF554" s="10">
        <v>2</v>
      </c>
      <c r="AG554" s="11">
        <v>1</v>
      </c>
      <c r="AH554" s="9">
        <v>0</v>
      </c>
      <c r="AI554" s="9">
        <v>0</v>
      </c>
      <c r="AJ554" s="9">
        <v>0</v>
      </c>
      <c r="AK554" s="11">
        <v>1</v>
      </c>
      <c r="AL554" s="9">
        <v>0</v>
      </c>
      <c r="AM554" s="4">
        <v>4</v>
      </c>
      <c r="AN554" s="4" t="s">
        <v>27</v>
      </c>
      <c r="AO554" s="15">
        <v>0</v>
      </c>
      <c r="AP554" s="15">
        <v>0</v>
      </c>
      <c r="AQ554" s="15">
        <v>0</v>
      </c>
      <c r="AR554" s="15">
        <v>0</v>
      </c>
      <c r="AS554" s="15">
        <v>0</v>
      </c>
      <c r="AT554" s="16">
        <v>1</v>
      </c>
      <c r="AU554" s="15">
        <v>0</v>
      </c>
    </row>
    <row r="555" spans="1:47">
      <c r="A555" s="22"/>
      <c r="B555" s="19">
        <v>172</v>
      </c>
      <c r="C555" s="19">
        <v>20141015</v>
      </c>
      <c r="D555" s="7" t="s">
        <v>32</v>
      </c>
      <c r="E555" s="7" t="s">
        <v>33</v>
      </c>
      <c r="F555" s="7" t="s">
        <v>32</v>
      </c>
      <c r="G555" s="7" t="s">
        <v>32</v>
      </c>
      <c r="H555" s="7" t="s">
        <v>33</v>
      </c>
      <c r="I555" s="7" t="s">
        <v>33</v>
      </c>
      <c r="J555" s="7" t="s">
        <v>30</v>
      </c>
      <c r="K555" s="7" t="s">
        <v>30</v>
      </c>
      <c r="L555" s="7" t="s">
        <v>30</v>
      </c>
      <c r="M555" s="7" t="s">
        <v>30</v>
      </c>
      <c r="N555" s="7" t="s">
        <v>30</v>
      </c>
      <c r="O555" s="7" t="s">
        <v>30</v>
      </c>
      <c r="P555" s="7" t="s">
        <v>30</v>
      </c>
      <c r="Q555" s="1"/>
      <c r="R555" s="8">
        <v>172</v>
      </c>
      <c r="S555" s="4">
        <v>4</v>
      </c>
      <c r="T555" s="4">
        <v>585537</v>
      </c>
      <c r="U555" s="4">
        <v>5</v>
      </c>
      <c r="V555" s="4">
        <v>8</v>
      </c>
      <c r="W555" s="4">
        <v>5</v>
      </c>
      <c r="X555" s="4">
        <v>5</v>
      </c>
      <c r="Y555" s="4">
        <v>3</v>
      </c>
      <c r="Z555" s="4">
        <v>7</v>
      </c>
      <c r="AA555" s="4" t="s">
        <v>27</v>
      </c>
      <c r="AB555" s="4">
        <v>1</v>
      </c>
      <c r="AC555" s="9">
        <v>0</v>
      </c>
      <c r="AD555" s="9">
        <v>0</v>
      </c>
      <c r="AE555" s="9">
        <v>0</v>
      </c>
      <c r="AF555" s="11">
        <v>1</v>
      </c>
      <c r="AG555" s="9">
        <v>0</v>
      </c>
      <c r="AH555" s="17">
        <v>3</v>
      </c>
      <c r="AI555" s="9">
        <v>0</v>
      </c>
      <c r="AJ555" s="11">
        <v>1</v>
      </c>
      <c r="AK555" s="11">
        <v>1</v>
      </c>
      <c r="AL555" s="9">
        <v>0</v>
      </c>
      <c r="AM555" s="4">
        <v>4</v>
      </c>
      <c r="AN555" s="4" t="s">
        <v>27</v>
      </c>
      <c r="AO555" s="15">
        <v>0</v>
      </c>
      <c r="AP555" s="15">
        <v>0</v>
      </c>
      <c r="AQ555" s="15">
        <v>0</v>
      </c>
      <c r="AR555" s="16">
        <v>1</v>
      </c>
      <c r="AS555" s="15">
        <v>0</v>
      </c>
      <c r="AT555" s="15">
        <v>0</v>
      </c>
      <c r="AU555" s="15">
        <v>0</v>
      </c>
    </row>
    <row r="556" spans="1:47">
      <c r="A556" s="22"/>
      <c r="B556" s="20"/>
      <c r="C556" s="20"/>
      <c r="D556" s="14">
        <v>585537</v>
      </c>
      <c r="E556" s="14">
        <v>775795</v>
      </c>
      <c r="F556" s="14">
        <v>585536</v>
      </c>
      <c r="G556" s="14">
        <v>585538</v>
      </c>
      <c r="H556" s="14">
        <v>775794</v>
      </c>
      <c r="I556" s="14">
        <v>775796</v>
      </c>
      <c r="J556" s="14">
        <v>491296</v>
      </c>
      <c r="K556" s="14">
        <v>21818</v>
      </c>
      <c r="L556" s="14">
        <v>622</v>
      </c>
      <c r="M556" s="14">
        <v>83</v>
      </c>
      <c r="N556" s="14">
        <v>19</v>
      </c>
      <c r="O556" s="14">
        <v>4</v>
      </c>
      <c r="P556" s="14">
        <v>5</v>
      </c>
      <c r="Q556" s="1"/>
      <c r="R556" s="8">
        <v>172</v>
      </c>
      <c r="S556" s="4">
        <v>2</v>
      </c>
      <c r="T556" s="4">
        <v>775795</v>
      </c>
      <c r="U556" s="4">
        <v>7</v>
      </c>
      <c r="V556" s="4">
        <v>7</v>
      </c>
      <c r="W556" s="4">
        <v>5</v>
      </c>
      <c r="X556" s="4">
        <v>7</v>
      </c>
      <c r="Y556" s="4">
        <v>9</v>
      </c>
      <c r="Z556" s="4">
        <v>5</v>
      </c>
      <c r="AA556" s="4" t="s">
        <v>27</v>
      </c>
      <c r="AB556" s="4">
        <v>1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10">
        <v>2</v>
      </c>
      <c r="AI556" s="9">
        <v>0</v>
      </c>
      <c r="AJ556" s="17">
        <v>3</v>
      </c>
      <c r="AK556" s="9">
        <v>0</v>
      </c>
      <c r="AL556" s="11">
        <v>1</v>
      </c>
      <c r="AM556" s="4">
        <v>3</v>
      </c>
      <c r="AN556" s="4" t="s">
        <v>27</v>
      </c>
      <c r="AO556" s="15">
        <v>0</v>
      </c>
      <c r="AP556" s="16">
        <v>1</v>
      </c>
      <c r="AQ556" s="15">
        <v>0</v>
      </c>
      <c r="AR556" s="15">
        <v>0</v>
      </c>
      <c r="AS556" s="15">
        <v>0</v>
      </c>
      <c r="AT556" s="15">
        <v>0</v>
      </c>
      <c r="AU556" s="15">
        <v>0</v>
      </c>
    </row>
    <row r="557" spans="1:47">
      <c r="A557" s="22"/>
      <c r="B557" s="19">
        <v>171</v>
      </c>
      <c r="C557" s="19">
        <v>20141008</v>
      </c>
      <c r="D557" s="7" t="s">
        <v>33</v>
      </c>
      <c r="E557" s="7" t="s">
        <v>35</v>
      </c>
      <c r="F557" s="7" t="s">
        <v>33</v>
      </c>
      <c r="G557" s="7" t="s">
        <v>33</v>
      </c>
      <c r="H557" s="7" t="s">
        <v>35</v>
      </c>
      <c r="I557" s="7" t="s">
        <v>35</v>
      </c>
      <c r="J557" s="7" t="s">
        <v>30</v>
      </c>
      <c r="K557" s="7" t="s">
        <v>30</v>
      </c>
      <c r="L557" s="7" t="s">
        <v>30</v>
      </c>
      <c r="M557" s="7" t="s">
        <v>30</v>
      </c>
      <c r="N557" s="7" t="s">
        <v>30</v>
      </c>
      <c r="O557" s="7" t="s">
        <v>30</v>
      </c>
      <c r="P557" s="7" t="s">
        <v>30</v>
      </c>
      <c r="Q557" s="1"/>
      <c r="R557" s="8">
        <v>171</v>
      </c>
      <c r="S557" s="4">
        <v>2</v>
      </c>
      <c r="T557" s="4">
        <v>308077</v>
      </c>
      <c r="U557" s="4">
        <v>3</v>
      </c>
      <c r="V557" s="4">
        <v>0</v>
      </c>
      <c r="W557" s="4">
        <v>8</v>
      </c>
      <c r="X557" s="4">
        <v>0</v>
      </c>
      <c r="Y557" s="4">
        <v>7</v>
      </c>
      <c r="Z557" s="4">
        <v>7</v>
      </c>
      <c r="AA557" s="4" t="s">
        <v>27</v>
      </c>
      <c r="AB557" s="4">
        <v>1</v>
      </c>
      <c r="AC557" s="10">
        <v>2</v>
      </c>
      <c r="AD557" s="9">
        <v>0</v>
      </c>
      <c r="AE557" s="9">
        <v>0</v>
      </c>
      <c r="AF557" s="11">
        <v>1</v>
      </c>
      <c r="AG557" s="9">
        <v>0</v>
      </c>
      <c r="AH557" s="9">
        <v>0</v>
      </c>
      <c r="AI557" s="9">
        <v>0</v>
      </c>
      <c r="AJ557" s="10">
        <v>2</v>
      </c>
      <c r="AK557" s="11">
        <v>1</v>
      </c>
      <c r="AL557" s="9">
        <v>0</v>
      </c>
      <c r="AM557" s="4">
        <v>4</v>
      </c>
      <c r="AN557" s="4" t="s">
        <v>27</v>
      </c>
      <c r="AO557" s="15">
        <v>0</v>
      </c>
      <c r="AP557" s="16">
        <v>1</v>
      </c>
      <c r="AQ557" s="15">
        <v>0</v>
      </c>
      <c r="AR557" s="15">
        <v>0</v>
      </c>
      <c r="AS557" s="15">
        <v>0</v>
      </c>
      <c r="AT557" s="15">
        <v>0</v>
      </c>
      <c r="AU557" s="15">
        <v>0</v>
      </c>
    </row>
    <row r="558" spans="1:47">
      <c r="A558" s="22"/>
      <c r="B558" s="20"/>
      <c r="C558" s="20"/>
      <c r="D558" s="14">
        <v>308077</v>
      </c>
      <c r="E558" s="14">
        <v>937488</v>
      </c>
      <c r="F558" s="14">
        <v>308076</v>
      </c>
      <c r="G558" s="14">
        <v>308078</v>
      </c>
      <c r="H558" s="14">
        <v>937487</v>
      </c>
      <c r="I558" s="14">
        <v>937489</v>
      </c>
      <c r="J558" s="14">
        <v>638223</v>
      </c>
      <c r="K558" s="14">
        <v>70380</v>
      </c>
      <c r="L558" s="14">
        <v>347</v>
      </c>
      <c r="M558" s="14">
        <v>32</v>
      </c>
      <c r="N558" s="14">
        <v>71</v>
      </c>
      <c r="O558" s="14">
        <v>5</v>
      </c>
      <c r="P558" s="14">
        <v>4</v>
      </c>
      <c r="Q558" s="1"/>
      <c r="R558" s="8">
        <v>171</v>
      </c>
      <c r="S558" s="4">
        <v>7</v>
      </c>
      <c r="T558" s="4">
        <v>937488</v>
      </c>
      <c r="U558" s="4">
        <v>9</v>
      </c>
      <c r="V558" s="4">
        <v>3</v>
      </c>
      <c r="W558" s="4">
        <v>7</v>
      </c>
      <c r="X558" s="4">
        <v>4</v>
      </c>
      <c r="Y558" s="4">
        <v>8</v>
      </c>
      <c r="Z558" s="4">
        <v>8</v>
      </c>
      <c r="AA558" s="4" t="s">
        <v>27</v>
      </c>
      <c r="AB558" s="4">
        <v>1</v>
      </c>
      <c r="AC558" s="9">
        <v>0</v>
      </c>
      <c r="AD558" s="9">
        <v>0</v>
      </c>
      <c r="AE558" s="9">
        <v>0</v>
      </c>
      <c r="AF558" s="11">
        <v>1</v>
      </c>
      <c r="AG558" s="11">
        <v>1</v>
      </c>
      <c r="AH558" s="9">
        <v>0</v>
      </c>
      <c r="AI558" s="9">
        <v>0</v>
      </c>
      <c r="AJ558" s="11">
        <v>1</v>
      </c>
      <c r="AK558" s="10">
        <v>2</v>
      </c>
      <c r="AL558" s="11">
        <v>1</v>
      </c>
      <c r="AM558" s="4">
        <v>5</v>
      </c>
      <c r="AN558" s="4" t="s">
        <v>27</v>
      </c>
      <c r="AO558" s="15">
        <v>0</v>
      </c>
      <c r="AP558" s="15">
        <v>0</v>
      </c>
      <c r="AQ558" s="15">
        <v>0</v>
      </c>
      <c r="AR558" s="15">
        <v>0</v>
      </c>
      <c r="AS558" s="15">
        <v>0</v>
      </c>
      <c r="AT558" s="15">
        <v>0</v>
      </c>
      <c r="AU558" s="16">
        <v>1</v>
      </c>
    </row>
    <row r="559" spans="1:47">
      <c r="A559" s="22"/>
      <c r="B559" s="19">
        <v>170</v>
      </c>
      <c r="C559" s="19">
        <v>20141001</v>
      </c>
      <c r="D559" s="7" t="s">
        <v>33</v>
      </c>
      <c r="E559" s="7" t="s">
        <v>28</v>
      </c>
      <c r="F559" s="7" t="s">
        <v>33</v>
      </c>
      <c r="G559" s="7" t="s">
        <v>33</v>
      </c>
      <c r="H559" s="7" t="s">
        <v>28</v>
      </c>
      <c r="I559" s="7" t="s">
        <v>28</v>
      </c>
      <c r="J559" s="7" t="s">
        <v>30</v>
      </c>
      <c r="K559" s="7" t="s">
        <v>30</v>
      </c>
      <c r="L559" s="7" t="s">
        <v>30</v>
      </c>
      <c r="M559" s="7" t="s">
        <v>30</v>
      </c>
      <c r="N559" s="7" t="s">
        <v>30</v>
      </c>
      <c r="O559" s="7" t="s">
        <v>30</v>
      </c>
      <c r="P559" s="7" t="s">
        <v>30</v>
      </c>
      <c r="Q559" s="1"/>
      <c r="R559" s="8">
        <v>170</v>
      </c>
      <c r="S559" s="4">
        <v>2</v>
      </c>
      <c r="T559" s="4">
        <v>277688</v>
      </c>
      <c r="U559" s="4">
        <v>2</v>
      </c>
      <c r="V559" s="4">
        <v>7</v>
      </c>
      <c r="W559" s="4">
        <v>7</v>
      </c>
      <c r="X559" s="4">
        <v>6</v>
      </c>
      <c r="Y559" s="4">
        <v>8</v>
      </c>
      <c r="Z559" s="4">
        <v>8</v>
      </c>
      <c r="AA559" s="4" t="s">
        <v>27</v>
      </c>
      <c r="AB559" s="4">
        <v>1</v>
      </c>
      <c r="AC559" s="9">
        <v>0</v>
      </c>
      <c r="AD559" s="9">
        <v>0</v>
      </c>
      <c r="AE559" s="11">
        <v>1</v>
      </c>
      <c r="AF559" s="9">
        <v>0</v>
      </c>
      <c r="AG559" s="9">
        <v>0</v>
      </c>
      <c r="AH559" s="9">
        <v>0</v>
      </c>
      <c r="AI559" s="11">
        <v>1</v>
      </c>
      <c r="AJ559" s="10">
        <v>2</v>
      </c>
      <c r="AK559" s="10">
        <v>2</v>
      </c>
      <c r="AL559" s="9">
        <v>0</v>
      </c>
      <c r="AM559" s="4">
        <v>4</v>
      </c>
      <c r="AN559" s="4" t="s">
        <v>27</v>
      </c>
      <c r="AO559" s="15">
        <v>0</v>
      </c>
      <c r="AP559" s="16">
        <v>1</v>
      </c>
      <c r="AQ559" s="15">
        <v>0</v>
      </c>
      <c r="AR559" s="15">
        <v>0</v>
      </c>
      <c r="AS559" s="15">
        <v>0</v>
      </c>
      <c r="AT559" s="15">
        <v>0</v>
      </c>
      <c r="AU559" s="15">
        <v>0</v>
      </c>
    </row>
    <row r="560" spans="1:47">
      <c r="A560" s="22"/>
      <c r="B560" s="20"/>
      <c r="C560" s="20"/>
      <c r="D560" s="14">
        <v>277688</v>
      </c>
      <c r="E560" s="14">
        <v>922990</v>
      </c>
      <c r="F560" s="14">
        <v>277687</v>
      </c>
      <c r="G560" s="14">
        <v>277689</v>
      </c>
      <c r="H560" s="14">
        <v>922989</v>
      </c>
      <c r="I560" s="14">
        <v>922991</v>
      </c>
      <c r="J560" s="14">
        <v>559747</v>
      </c>
      <c r="K560" s="14">
        <v>55266</v>
      </c>
      <c r="L560" s="14">
        <v>928</v>
      </c>
      <c r="M560" s="14">
        <v>98</v>
      </c>
      <c r="N560" s="14">
        <v>25</v>
      </c>
      <c r="O560" s="14">
        <v>1</v>
      </c>
      <c r="P560" s="14">
        <v>7</v>
      </c>
      <c r="Q560" s="1"/>
      <c r="R560" s="8">
        <v>170</v>
      </c>
      <c r="S560" s="4">
        <v>3</v>
      </c>
      <c r="T560" s="4">
        <v>922990</v>
      </c>
      <c r="U560" s="4">
        <v>9</v>
      </c>
      <c r="V560" s="4">
        <v>2</v>
      </c>
      <c r="W560" s="4">
        <v>2</v>
      </c>
      <c r="X560" s="4">
        <v>9</v>
      </c>
      <c r="Y560" s="4">
        <v>9</v>
      </c>
      <c r="Z560" s="4">
        <v>0</v>
      </c>
      <c r="AA560" s="4" t="s">
        <v>27</v>
      </c>
      <c r="AB560" s="4">
        <v>1</v>
      </c>
      <c r="AC560" s="11">
        <v>1</v>
      </c>
      <c r="AD560" s="9">
        <v>0</v>
      </c>
      <c r="AE560" s="10">
        <v>2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17">
        <v>3</v>
      </c>
      <c r="AM560" s="4">
        <v>3</v>
      </c>
      <c r="AN560" s="4" t="s">
        <v>27</v>
      </c>
      <c r="AO560" s="15">
        <v>0</v>
      </c>
      <c r="AP560" s="15">
        <v>0</v>
      </c>
      <c r="AQ560" s="16">
        <v>1</v>
      </c>
      <c r="AR560" s="15">
        <v>0</v>
      </c>
      <c r="AS560" s="15">
        <v>0</v>
      </c>
      <c r="AT560" s="15">
        <v>0</v>
      </c>
      <c r="AU560" s="15">
        <v>0</v>
      </c>
    </row>
    <row r="561" spans="1:47">
      <c r="A561" s="22"/>
      <c r="B561" s="19">
        <v>169</v>
      </c>
      <c r="C561" s="19">
        <v>20140924</v>
      </c>
      <c r="D561" s="7" t="s">
        <v>34</v>
      </c>
      <c r="E561" s="7" t="s">
        <v>32</v>
      </c>
      <c r="F561" s="7" t="s">
        <v>34</v>
      </c>
      <c r="G561" s="7" t="s">
        <v>34</v>
      </c>
      <c r="H561" s="7" t="s">
        <v>32</v>
      </c>
      <c r="I561" s="7" t="s">
        <v>32</v>
      </c>
      <c r="J561" s="7" t="s">
        <v>30</v>
      </c>
      <c r="K561" s="7" t="s">
        <v>30</v>
      </c>
      <c r="L561" s="7" t="s">
        <v>30</v>
      </c>
      <c r="M561" s="7" t="s">
        <v>30</v>
      </c>
      <c r="N561" s="7" t="s">
        <v>30</v>
      </c>
      <c r="O561" s="7" t="s">
        <v>30</v>
      </c>
      <c r="P561" s="7" t="s">
        <v>30</v>
      </c>
      <c r="Q561" s="1"/>
      <c r="R561" s="8">
        <v>169</v>
      </c>
      <c r="S561" s="4">
        <v>1</v>
      </c>
      <c r="T561" s="4">
        <v>503881</v>
      </c>
      <c r="U561" s="4">
        <v>5</v>
      </c>
      <c r="V561" s="4">
        <v>0</v>
      </c>
      <c r="W561" s="4">
        <v>3</v>
      </c>
      <c r="X561" s="4">
        <v>8</v>
      </c>
      <c r="Y561" s="4">
        <v>8</v>
      </c>
      <c r="Z561" s="4">
        <v>1</v>
      </c>
      <c r="AA561" s="4" t="s">
        <v>27</v>
      </c>
      <c r="AB561" s="4">
        <v>1</v>
      </c>
      <c r="AC561" s="11">
        <v>1</v>
      </c>
      <c r="AD561" s="11">
        <v>1</v>
      </c>
      <c r="AE561" s="9">
        <v>0</v>
      </c>
      <c r="AF561" s="11">
        <v>1</v>
      </c>
      <c r="AG561" s="9">
        <v>0</v>
      </c>
      <c r="AH561" s="11">
        <v>1</v>
      </c>
      <c r="AI561" s="9">
        <v>0</v>
      </c>
      <c r="AJ561" s="9">
        <v>0</v>
      </c>
      <c r="AK561" s="10">
        <v>2</v>
      </c>
      <c r="AL561" s="9">
        <v>0</v>
      </c>
      <c r="AM561" s="4">
        <v>5</v>
      </c>
      <c r="AN561" s="4" t="s">
        <v>27</v>
      </c>
      <c r="AO561" s="16">
        <v>1</v>
      </c>
      <c r="AP561" s="15">
        <v>0</v>
      </c>
      <c r="AQ561" s="15">
        <v>0</v>
      </c>
      <c r="AR561" s="15">
        <v>0</v>
      </c>
      <c r="AS561" s="15">
        <v>0</v>
      </c>
      <c r="AT561" s="15">
        <v>0</v>
      </c>
      <c r="AU561" s="15">
        <v>0</v>
      </c>
    </row>
    <row r="562" spans="1:47">
      <c r="A562" s="22"/>
      <c r="B562" s="20"/>
      <c r="C562" s="20"/>
      <c r="D562" s="14">
        <v>503881</v>
      </c>
      <c r="E562" s="14">
        <v>150926</v>
      </c>
      <c r="F562" s="14">
        <v>503880</v>
      </c>
      <c r="G562" s="14">
        <v>503882</v>
      </c>
      <c r="H562" s="14">
        <v>150925</v>
      </c>
      <c r="I562" s="14">
        <v>150927</v>
      </c>
      <c r="J562" s="14">
        <v>679927</v>
      </c>
      <c r="K562" s="14">
        <v>47437</v>
      </c>
      <c r="L562" s="14">
        <v>361</v>
      </c>
      <c r="M562" s="14">
        <v>92</v>
      </c>
      <c r="N562" s="14">
        <v>88</v>
      </c>
      <c r="O562" s="14">
        <v>3</v>
      </c>
      <c r="P562" s="14">
        <v>1</v>
      </c>
      <c r="Q562" s="1"/>
      <c r="R562" s="8">
        <v>169</v>
      </c>
      <c r="S562" s="4">
        <v>4</v>
      </c>
      <c r="T562" s="4">
        <v>150926</v>
      </c>
      <c r="U562" s="4">
        <v>1</v>
      </c>
      <c r="V562" s="4">
        <v>5</v>
      </c>
      <c r="W562" s="4">
        <v>0</v>
      </c>
      <c r="X562" s="4">
        <v>9</v>
      </c>
      <c r="Y562" s="4">
        <v>2</v>
      </c>
      <c r="Z562" s="4">
        <v>6</v>
      </c>
      <c r="AA562" s="4" t="s">
        <v>27</v>
      </c>
      <c r="AB562" s="4">
        <v>1</v>
      </c>
      <c r="AC562" s="11">
        <v>1</v>
      </c>
      <c r="AD562" s="11">
        <v>1</v>
      </c>
      <c r="AE562" s="11">
        <v>1</v>
      </c>
      <c r="AF562" s="9">
        <v>0</v>
      </c>
      <c r="AG562" s="9">
        <v>0</v>
      </c>
      <c r="AH562" s="11">
        <v>1</v>
      </c>
      <c r="AI562" s="11">
        <v>1</v>
      </c>
      <c r="AJ562" s="9">
        <v>0</v>
      </c>
      <c r="AK562" s="9">
        <v>0</v>
      </c>
      <c r="AL562" s="11">
        <v>1</v>
      </c>
      <c r="AM562" s="4">
        <v>6</v>
      </c>
      <c r="AN562" s="4" t="s">
        <v>27</v>
      </c>
      <c r="AO562" s="15">
        <v>0</v>
      </c>
      <c r="AP562" s="15">
        <v>0</v>
      </c>
      <c r="AQ562" s="15">
        <v>0</v>
      </c>
      <c r="AR562" s="16">
        <v>1</v>
      </c>
      <c r="AS562" s="15">
        <v>0</v>
      </c>
      <c r="AT562" s="15">
        <v>0</v>
      </c>
      <c r="AU562" s="15">
        <v>0</v>
      </c>
    </row>
    <row r="563" spans="1:47">
      <c r="A563" s="22"/>
      <c r="B563" s="19">
        <v>168</v>
      </c>
      <c r="C563" s="19">
        <v>20140917</v>
      </c>
      <c r="D563" s="7" t="s">
        <v>28</v>
      </c>
      <c r="E563" s="7" t="s">
        <v>31</v>
      </c>
      <c r="F563" s="7" t="s">
        <v>28</v>
      </c>
      <c r="G563" s="7" t="s">
        <v>28</v>
      </c>
      <c r="H563" s="7" t="s">
        <v>31</v>
      </c>
      <c r="I563" s="7" t="s">
        <v>31</v>
      </c>
      <c r="J563" s="7" t="s">
        <v>30</v>
      </c>
      <c r="K563" s="7" t="s">
        <v>30</v>
      </c>
      <c r="L563" s="7" t="s">
        <v>30</v>
      </c>
      <c r="M563" s="7" t="s">
        <v>30</v>
      </c>
      <c r="N563" s="7" t="s">
        <v>30</v>
      </c>
      <c r="O563" s="7" t="s">
        <v>30</v>
      </c>
      <c r="P563" s="7" t="s">
        <v>30</v>
      </c>
      <c r="Q563" s="1"/>
      <c r="R563" s="8">
        <v>168</v>
      </c>
      <c r="S563" s="4">
        <v>3</v>
      </c>
      <c r="T563" s="4">
        <v>739364</v>
      </c>
      <c r="U563" s="4">
        <v>7</v>
      </c>
      <c r="V563" s="4">
        <v>3</v>
      </c>
      <c r="W563" s="4">
        <v>9</v>
      </c>
      <c r="X563" s="4">
        <v>3</v>
      </c>
      <c r="Y563" s="4">
        <v>6</v>
      </c>
      <c r="Z563" s="4">
        <v>4</v>
      </c>
      <c r="AA563" s="4" t="s">
        <v>27</v>
      </c>
      <c r="AB563" s="4">
        <v>1</v>
      </c>
      <c r="AC563" s="9">
        <v>0</v>
      </c>
      <c r="AD563" s="9">
        <v>0</v>
      </c>
      <c r="AE563" s="9">
        <v>0</v>
      </c>
      <c r="AF563" s="10">
        <v>2</v>
      </c>
      <c r="AG563" s="11">
        <v>1</v>
      </c>
      <c r="AH563" s="9">
        <v>0</v>
      </c>
      <c r="AI563" s="11">
        <v>1</v>
      </c>
      <c r="AJ563" s="11">
        <v>1</v>
      </c>
      <c r="AK563" s="9">
        <v>0</v>
      </c>
      <c r="AL563" s="11">
        <v>1</v>
      </c>
      <c r="AM563" s="4">
        <v>5</v>
      </c>
      <c r="AN563" s="4" t="s">
        <v>27</v>
      </c>
      <c r="AO563" s="15">
        <v>0</v>
      </c>
      <c r="AP563" s="15">
        <v>0</v>
      </c>
      <c r="AQ563" s="16">
        <v>1</v>
      </c>
      <c r="AR563" s="15">
        <v>0</v>
      </c>
      <c r="AS563" s="15">
        <v>0</v>
      </c>
      <c r="AT563" s="15">
        <v>0</v>
      </c>
      <c r="AU563" s="15">
        <v>0</v>
      </c>
    </row>
    <row r="564" spans="1:47">
      <c r="A564" s="22"/>
      <c r="B564" s="20"/>
      <c r="C564" s="20"/>
      <c r="D564" s="14">
        <v>739364</v>
      </c>
      <c r="E564" s="14">
        <v>404786</v>
      </c>
      <c r="F564" s="14">
        <v>739363</v>
      </c>
      <c r="G564" s="14">
        <v>739365</v>
      </c>
      <c r="H564" s="14">
        <v>404785</v>
      </c>
      <c r="I564" s="14">
        <v>404787</v>
      </c>
      <c r="J564" s="14">
        <v>272886</v>
      </c>
      <c r="K564" s="14">
        <v>60195</v>
      </c>
      <c r="L564" s="14">
        <v>492</v>
      </c>
      <c r="M564" s="14">
        <v>43</v>
      </c>
      <c r="N564" s="14">
        <v>16</v>
      </c>
      <c r="O564" s="14">
        <v>0</v>
      </c>
      <c r="P564" s="14">
        <v>1</v>
      </c>
      <c r="Q564" s="1"/>
      <c r="R564" s="8">
        <v>168</v>
      </c>
      <c r="S564" s="4">
        <v>5</v>
      </c>
      <c r="T564" s="4">
        <v>404786</v>
      </c>
      <c r="U564" s="4">
        <v>4</v>
      </c>
      <c r="V564" s="4">
        <v>0</v>
      </c>
      <c r="W564" s="4">
        <v>4</v>
      </c>
      <c r="X564" s="4">
        <v>7</v>
      </c>
      <c r="Y564" s="4">
        <v>8</v>
      </c>
      <c r="Z564" s="4">
        <v>6</v>
      </c>
      <c r="AA564" s="4" t="s">
        <v>27</v>
      </c>
      <c r="AB564" s="4">
        <v>1</v>
      </c>
      <c r="AC564" s="11">
        <v>1</v>
      </c>
      <c r="AD564" s="9">
        <v>0</v>
      </c>
      <c r="AE564" s="9">
        <v>0</v>
      </c>
      <c r="AF564" s="9">
        <v>0</v>
      </c>
      <c r="AG564" s="10">
        <v>2</v>
      </c>
      <c r="AH564" s="9">
        <v>0</v>
      </c>
      <c r="AI564" s="11">
        <v>1</v>
      </c>
      <c r="AJ564" s="11">
        <v>1</v>
      </c>
      <c r="AK564" s="11">
        <v>1</v>
      </c>
      <c r="AL564" s="9">
        <v>0</v>
      </c>
      <c r="AM564" s="4">
        <v>5</v>
      </c>
      <c r="AN564" s="4" t="s">
        <v>27</v>
      </c>
      <c r="AO564" s="15">
        <v>0</v>
      </c>
      <c r="AP564" s="15">
        <v>0</v>
      </c>
      <c r="AQ564" s="15">
        <v>0</v>
      </c>
      <c r="AR564" s="15">
        <v>0</v>
      </c>
      <c r="AS564" s="16">
        <v>1</v>
      </c>
      <c r="AT564" s="15">
        <v>0</v>
      </c>
      <c r="AU564" s="15">
        <v>0</v>
      </c>
    </row>
    <row r="565" spans="1:47">
      <c r="A565" s="22"/>
      <c r="B565" s="19">
        <v>167</v>
      </c>
      <c r="C565" s="19">
        <v>20140910</v>
      </c>
      <c r="D565" s="7" t="s">
        <v>35</v>
      </c>
      <c r="E565" s="7" t="s">
        <v>31</v>
      </c>
      <c r="F565" s="7" t="s">
        <v>35</v>
      </c>
      <c r="G565" s="7" t="s">
        <v>35</v>
      </c>
      <c r="H565" s="7" t="s">
        <v>31</v>
      </c>
      <c r="I565" s="7" t="s">
        <v>31</v>
      </c>
      <c r="J565" s="7" t="s">
        <v>30</v>
      </c>
      <c r="K565" s="7" t="s">
        <v>30</v>
      </c>
      <c r="L565" s="7" t="s">
        <v>30</v>
      </c>
      <c r="M565" s="7" t="s">
        <v>30</v>
      </c>
      <c r="N565" s="7" t="s">
        <v>30</v>
      </c>
      <c r="O565" s="7" t="s">
        <v>30</v>
      </c>
      <c r="P565" s="7" t="s">
        <v>30</v>
      </c>
      <c r="Q565" s="1"/>
      <c r="R565" s="8">
        <v>167</v>
      </c>
      <c r="S565" s="4">
        <v>7</v>
      </c>
      <c r="T565" s="4">
        <v>587088</v>
      </c>
      <c r="U565" s="4">
        <v>5</v>
      </c>
      <c r="V565" s="4">
        <v>8</v>
      </c>
      <c r="W565" s="4">
        <v>7</v>
      </c>
      <c r="X565" s="4">
        <v>0</v>
      </c>
      <c r="Y565" s="4">
        <v>8</v>
      </c>
      <c r="Z565" s="4">
        <v>8</v>
      </c>
      <c r="AA565" s="4" t="s">
        <v>27</v>
      </c>
      <c r="AB565" s="4">
        <v>1</v>
      </c>
      <c r="AC565" s="11">
        <v>1</v>
      </c>
      <c r="AD565" s="9">
        <v>0</v>
      </c>
      <c r="AE565" s="9">
        <v>0</v>
      </c>
      <c r="AF565" s="9">
        <v>0</v>
      </c>
      <c r="AG565" s="9">
        <v>0</v>
      </c>
      <c r="AH565" s="11">
        <v>1</v>
      </c>
      <c r="AI565" s="9">
        <v>0</v>
      </c>
      <c r="AJ565" s="11">
        <v>1</v>
      </c>
      <c r="AK565" s="17">
        <v>3</v>
      </c>
      <c r="AL565" s="9">
        <v>0</v>
      </c>
      <c r="AM565" s="4">
        <v>4</v>
      </c>
      <c r="AN565" s="4" t="s">
        <v>27</v>
      </c>
      <c r="AO565" s="15">
        <v>0</v>
      </c>
      <c r="AP565" s="15">
        <v>0</v>
      </c>
      <c r="AQ565" s="15">
        <v>0</v>
      </c>
      <c r="AR565" s="15">
        <v>0</v>
      </c>
      <c r="AS565" s="15">
        <v>0</v>
      </c>
      <c r="AT565" s="15">
        <v>0</v>
      </c>
      <c r="AU565" s="16">
        <v>1</v>
      </c>
    </row>
    <row r="566" spans="1:47">
      <c r="A566" s="22"/>
      <c r="B566" s="20"/>
      <c r="C566" s="20"/>
      <c r="D566" s="14">
        <v>587088</v>
      </c>
      <c r="E566" s="14">
        <v>788836</v>
      </c>
      <c r="F566" s="14">
        <v>587087</v>
      </c>
      <c r="G566" s="14">
        <v>587089</v>
      </c>
      <c r="H566" s="14">
        <v>788835</v>
      </c>
      <c r="I566" s="14">
        <v>788837</v>
      </c>
      <c r="J566" s="14">
        <v>800551</v>
      </c>
      <c r="K566" s="14">
        <v>35396</v>
      </c>
      <c r="L566" s="14">
        <v>442</v>
      </c>
      <c r="M566" s="14">
        <v>39</v>
      </c>
      <c r="N566" s="14">
        <v>49</v>
      </c>
      <c r="O566" s="14">
        <v>4</v>
      </c>
      <c r="P566" s="14">
        <v>2</v>
      </c>
      <c r="Q566" s="1"/>
      <c r="R566" s="8">
        <v>167</v>
      </c>
      <c r="S566" s="4">
        <v>5</v>
      </c>
      <c r="T566" s="4">
        <v>788836</v>
      </c>
      <c r="U566" s="4">
        <v>7</v>
      </c>
      <c r="V566" s="4">
        <v>8</v>
      </c>
      <c r="W566" s="4">
        <v>8</v>
      </c>
      <c r="X566" s="4">
        <v>8</v>
      </c>
      <c r="Y566" s="4">
        <v>3</v>
      </c>
      <c r="Z566" s="4">
        <v>6</v>
      </c>
      <c r="AA566" s="4" t="s">
        <v>27</v>
      </c>
      <c r="AB566" s="4">
        <v>1</v>
      </c>
      <c r="AC566" s="9">
        <v>0</v>
      </c>
      <c r="AD566" s="9">
        <v>0</v>
      </c>
      <c r="AE566" s="9">
        <v>0</v>
      </c>
      <c r="AF566" s="11">
        <v>1</v>
      </c>
      <c r="AG566" s="9">
        <v>0</v>
      </c>
      <c r="AH566" s="9">
        <v>0</v>
      </c>
      <c r="AI566" s="11">
        <v>1</v>
      </c>
      <c r="AJ566" s="11">
        <v>1</v>
      </c>
      <c r="AK566" s="17">
        <v>3</v>
      </c>
      <c r="AL566" s="9">
        <v>0</v>
      </c>
      <c r="AM566" s="4">
        <v>4</v>
      </c>
      <c r="AN566" s="4" t="s">
        <v>27</v>
      </c>
      <c r="AO566" s="15">
        <v>0</v>
      </c>
      <c r="AP566" s="15">
        <v>0</v>
      </c>
      <c r="AQ566" s="15">
        <v>0</v>
      </c>
      <c r="AR566" s="15">
        <v>0</v>
      </c>
      <c r="AS566" s="16">
        <v>1</v>
      </c>
      <c r="AT566" s="15">
        <v>0</v>
      </c>
      <c r="AU566" s="15">
        <v>0</v>
      </c>
    </row>
    <row r="567" spans="1:47">
      <c r="A567" s="22"/>
      <c r="B567" s="19">
        <v>166</v>
      </c>
      <c r="C567" s="19">
        <v>20140903</v>
      </c>
      <c r="D567" s="7" t="s">
        <v>32</v>
      </c>
      <c r="E567" s="7" t="s">
        <v>28</v>
      </c>
      <c r="F567" s="7" t="s">
        <v>32</v>
      </c>
      <c r="G567" s="7" t="s">
        <v>32</v>
      </c>
      <c r="H567" s="7" t="s">
        <v>28</v>
      </c>
      <c r="I567" s="7" t="s">
        <v>28</v>
      </c>
      <c r="J567" s="7" t="s">
        <v>30</v>
      </c>
      <c r="K567" s="7" t="s">
        <v>30</v>
      </c>
      <c r="L567" s="7" t="s">
        <v>30</v>
      </c>
      <c r="M567" s="7" t="s">
        <v>30</v>
      </c>
      <c r="N567" s="7" t="s">
        <v>30</v>
      </c>
      <c r="O567" s="7" t="s">
        <v>30</v>
      </c>
      <c r="P567" s="7" t="s">
        <v>30</v>
      </c>
      <c r="Q567" s="1"/>
      <c r="R567" s="8">
        <v>166</v>
      </c>
      <c r="S567" s="4">
        <v>4</v>
      </c>
      <c r="T567" s="4">
        <v>721082</v>
      </c>
      <c r="U567" s="4">
        <v>7</v>
      </c>
      <c r="V567" s="4">
        <v>2</v>
      </c>
      <c r="W567" s="4">
        <v>1</v>
      </c>
      <c r="X567" s="4">
        <v>0</v>
      </c>
      <c r="Y567" s="4">
        <v>8</v>
      </c>
      <c r="Z567" s="4">
        <v>2</v>
      </c>
      <c r="AA567" s="4" t="s">
        <v>27</v>
      </c>
      <c r="AB567" s="4">
        <v>1</v>
      </c>
      <c r="AC567" s="11">
        <v>1</v>
      </c>
      <c r="AD567" s="11">
        <v>1</v>
      </c>
      <c r="AE567" s="10">
        <v>2</v>
      </c>
      <c r="AF567" s="9">
        <v>0</v>
      </c>
      <c r="AG567" s="9">
        <v>0</v>
      </c>
      <c r="AH567" s="9">
        <v>0</v>
      </c>
      <c r="AI567" s="9">
        <v>0</v>
      </c>
      <c r="AJ567" s="11">
        <v>1</v>
      </c>
      <c r="AK567" s="11">
        <v>1</v>
      </c>
      <c r="AL567" s="9">
        <v>0</v>
      </c>
      <c r="AM567" s="4">
        <v>5</v>
      </c>
      <c r="AN567" s="4" t="s">
        <v>27</v>
      </c>
      <c r="AO567" s="15">
        <v>0</v>
      </c>
      <c r="AP567" s="15">
        <v>0</v>
      </c>
      <c r="AQ567" s="15">
        <v>0</v>
      </c>
      <c r="AR567" s="16">
        <v>1</v>
      </c>
      <c r="AS567" s="15">
        <v>0</v>
      </c>
      <c r="AT567" s="15">
        <v>0</v>
      </c>
      <c r="AU567" s="15">
        <v>0</v>
      </c>
    </row>
    <row r="568" spans="1:47">
      <c r="A568" s="22"/>
      <c r="B568" s="20"/>
      <c r="C568" s="20"/>
      <c r="D568" s="14">
        <v>721082</v>
      </c>
      <c r="E568" s="14">
        <v>353919</v>
      </c>
      <c r="F568" s="14">
        <v>721081</v>
      </c>
      <c r="G568" s="14">
        <v>721083</v>
      </c>
      <c r="H568" s="14">
        <v>353918</v>
      </c>
      <c r="I568" s="14">
        <v>353920</v>
      </c>
      <c r="J568" s="14">
        <v>833160</v>
      </c>
      <c r="K568" s="14">
        <v>33639</v>
      </c>
      <c r="L568" s="14">
        <v>554</v>
      </c>
      <c r="M568" s="14">
        <v>70</v>
      </c>
      <c r="N568" s="14">
        <v>96</v>
      </c>
      <c r="O568" s="14">
        <v>4</v>
      </c>
      <c r="P568" s="14">
        <v>8</v>
      </c>
      <c r="Q568" s="1"/>
      <c r="R568" s="8">
        <v>166</v>
      </c>
      <c r="S568" s="4">
        <v>3</v>
      </c>
      <c r="T568" s="4">
        <v>353919</v>
      </c>
      <c r="U568" s="4">
        <v>3</v>
      </c>
      <c r="V568" s="4">
        <v>5</v>
      </c>
      <c r="W568" s="4">
        <v>3</v>
      </c>
      <c r="X568" s="4">
        <v>9</v>
      </c>
      <c r="Y568" s="4">
        <v>1</v>
      </c>
      <c r="Z568" s="4">
        <v>9</v>
      </c>
      <c r="AA568" s="4" t="s">
        <v>27</v>
      </c>
      <c r="AB568" s="4">
        <v>1</v>
      </c>
      <c r="AC568" s="9">
        <v>0</v>
      </c>
      <c r="AD568" s="11">
        <v>1</v>
      </c>
      <c r="AE568" s="9">
        <v>0</v>
      </c>
      <c r="AF568" s="10">
        <v>2</v>
      </c>
      <c r="AG568" s="9">
        <v>0</v>
      </c>
      <c r="AH568" s="11">
        <v>1</v>
      </c>
      <c r="AI568" s="9">
        <v>0</v>
      </c>
      <c r="AJ568" s="9">
        <v>0</v>
      </c>
      <c r="AK568" s="9">
        <v>0</v>
      </c>
      <c r="AL568" s="10">
        <v>2</v>
      </c>
      <c r="AM568" s="4">
        <v>4</v>
      </c>
      <c r="AN568" s="4" t="s">
        <v>27</v>
      </c>
      <c r="AO568" s="15">
        <v>0</v>
      </c>
      <c r="AP568" s="15">
        <v>0</v>
      </c>
      <c r="AQ568" s="16">
        <v>1</v>
      </c>
      <c r="AR568" s="15">
        <v>0</v>
      </c>
      <c r="AS568" s="15">
        <v>0</v>
      </c>
      <c r="AT568" s="15">
        <v>0</v>
      </c>
      <c r="AU568" s="15">
        <v>0</v>
      </c>
    </row>
    <row r="569" spans="1:47">
      <c r="A569" s="22"/>
      <c r="B569" s="19">
        <v>165</v>
      </c>
      <c r="C569" s="19">
        <v>20140827</v>
      </c>
      <c r="D569" s="7" t="s">
        <v>31</v>
      </c>
      <c r="E569" s="7" t="s">
        <v>32</v>
      </c>
      <c r="F569" s="7" t="s">
        <v>31</v>
      </c>
      <c r="G569" s="7" t="s">
        <v>31</v>
      </c>
      <c r="H569" s="7" t="s">
        <v>32</v>
      </c>
      <c r="I569" s="7" t="s">
        <v>32</v>
      </c>
      <c r="J569" s="7" t="s">
        <v>30</v>
      </c>
      <c r="K569" s="7" t="s">
        <v>30</v>
      </c>
      <c r="L569" s="7" t="s">
        <v>30</v>
      </c>
      <c r="M569" s="7" t="s">
        <v>30</v>
      </c>
      <c r="N569" s="7" t="s">
        <v>30</v>
      </c>
      <c r="O569" s="7" t="s">
        <v>30</v>
      </c>
      <c r="P569" s="7" t="s">
        <v>30</v>
      </c>
      <c r="Q569" s="1"/>
      <c r="R569" s="8">
        <v>165</v>
      </c>
      <c r="S569" s="4">
        <v>5</v>
      </c>
      <c r="T569" s="4">
        <v>107252</v>
      </c>
      <c r="U569" s="4">
        <v>1</v>
      </c>
      <c r="V569" s="4">
        <v>0</v>
      </c>
      <c r="W569" s="4">
        <v>7</v>
      </c>
      <c r="X569" s="4">
        <v>2</v>
      </c>
      <c r="Y569" s="4">
        <v>5</v>
      </c>
      <c r="Z569" s="4">
        <v>2</v>
      </c>
      <c r="AA569" s="4" t="s">
        <v>27</v>
      </c>
      <c r="AB569" s="4">
        <v>1</v>
      </c>
      <c r="AC569" s="11">
        <v>1</v>
      </c>
      <c r="AD569" s="11">
        <v>1</v>
      </c>
      <c r="AE569" s="10">
        <v>2</v>
      </c>
      <c r="AF569" s="9">
        <v>0</v>
      </c>
      <c r="AG569" s="9">
        <v>0</v>
      </c>
      <c r="AH569" s="11">
        <v>1</v>
      </c>
      <c r="AI569" s="9">
        <v>0</v>
      </c>
      <c r="AJ569" s="11">
        <v>1</v>
      </c>
      <c r="AK569" s="9">
        <v>0</v>
      </c>
      <c r="AL569" s="9">
        <v>0</v>
      </c>
      <c r="AM569" s="4">
        <v>5</v>
      </c>
      <c r="AN569" s="4" t="s">
        <v>27</v>
      </c>
      <c r="AO569" s="15">
        <v>0</v>
      </c>
      <c r="AP569" s="15">
        <v>0</v>
      </c>
      <c r="AQ569" s="15">
        <v>0</v>
      </c>
      <c r="AR569" s="15">
        <v>0</v>
      </c>
      <c r="AS569" s="16">
        <v>1</v>
      </c>
      <c r="AT569" s="15">
        <v>0</v>
      </c>
      <c r="AU569" s="15">
        <v>0</v>
      </c>
    </row>
    <row r="570" spans="1:47">
      <c r="A570" s="22"/>
      <c r="B570" s="20"/>
      <c r="C570" s="20"/>
      <c r="D570" s="14">
        <v>107252</v>
      </c>
      <c r="E570" s="14">
        <v>497746</v>
      </c>
      <c r="F570" s="14">
        <v>107251</v>
      </c>
      <c r="G570" s="14">
        <v>107253</v>
      </c>
      <c r="H570" s="14">
        <v>497745</v>
      </c>
      <c r="I570" s="14">
        <v>497747</v>
      </c>
      <c r="J570" s="14">
        <v>201332</v>
      </c>
      <c r="K570" s="14">
        <v>54025</v>
      </c>
      <c r="L570" s="14">
        <v>829</v>
      </c>
      <c r="M570" s="14">
        <v>65</v>
      </c>
      <c r="N570" s="14">
        <v>67</v>
      </c>
      <c r="O570" s="14">
        <v>9</v>
      </c>
      <c r="P570" s="14">
        <v>4</v>
      </c>
      <c r="Q570" s="1"/>
      <c r="R570" s="8">
        <v>165</v>
      </c>
      <c r="S570" s="4">
        <v>4</v>
      </c>
      <c r="T570" s="4">
        <v>497746</v>
      </c>
      <c r="U570" s="4">
        <v>4</v>
      </c>
      <c r="V570" s="4">
        <v>9</v>
      </c>
      <c r="W570" s="4">
        <v>7</v>
      </c>
      <c r="X570" s="4">
        <v>7</v>
      </c>
      <c r="Y570" s="4">
        <v>4</v>
      </c>
      <c r="Z570" s="4">
        <v>6</v>
      </c>
      <c r="AA570" s="4" t="s">
        <v>27</v>
      </c>
      <c r="AB570" s="4">
        <v>1</v>
      </c>
      <c r="AC570" s="9">
        <v>0</v>
      </c>
      <c r="AD570" s="9">
        <v>0</v>
      </c>
      <c r="AE570" s="9">
        <v>0</v>
      </c>
      <c r="AF570" s="9">
        <v>0</v>
      </c>
      <c r="AG570" s="10">
        <v>2</v>
      </c>
      <c r="AH570" s="9">
        <v>0</v>
      </c>
      <c r="AI570" s="11">
        <v>1</v>
      </c>
      <c r="AJ570" s="10">
        <v>2</v>
      </c>
      <c r="AK570" s="9">
        <v>0</v>
      </c>
      <c r="AL570" s="11">
        <v>1</v>
      </c>
      <c r="AM570" s="4">
        <v>4</v>
      </c>
      <c r="AN570" s="4" t="s">
        <v>27</v>
      </c>
      <c r="AO570" s="15">
        <v>0</v>
      </c>
      <c r="AP570" s="15">
        <v>0</v>
      </c>
      <c r="AQ570" s="15">
        <v>0</v>
      </c>
      <c r="AR570" s="16">
        <v>1</v>
      </c>
      <c r="AS570" s="15">
        <v>0</v>
      </c>
      <c r="AT570" s="15">
        <v>0</v>
      </c>
      <c r="AU570" s="15">
        <v>0</v>
      </c>
    </row>
    <row r="571" spans="1:47">
      <c r="A571" s="22"/>
      <c r="B571" s="19">
        <v>164</v>
      </c>
      <c r="C571" s="19">
        <v>20140820</v>
      </c>
      <c r="D571" s="7" t="s">
        <v>29</v>
      </c>
      <c r="E571" s="7" t="s">
        <v>35</v>
      </c>
      <c r="F571" s="7" t="s">
        <v>29</v>
      </c>
      <c r="G571" s="7" t="s">
        <v>29</v>
      </c>
      <c r="H571" s="7" t="s">
        <v>35</v>
      </c>
      <c r="I571" s="7" t="s">
        <v>35</v>
      </c>
      <c r="J571" s="7" t="s">
        <v>30</v>
      </c>
      <c r="K571" s="7" t="s">
        <v>30</v>
      </c>
      <c r="L571" s="7" t="s">
        <v>30</v>
      </c>
      <c r="M571" s="7" t="s">
        <v>30</v>
      </c>
      <c r="N571" s="7" t="s">
        <v>30</v>
      </c>
      <c r="O571" s="7" t="s">
        <v>30</v>
      </c>
      <c r="P571" s="7" t="s">
        <v>30</v>
      </c>
      <c r="Q571" s="1"/>
      <c r="R571" s="8">
        <v>164</v>
      </c>
      <c r="S571" s="4">
        <v>6</v>
      </c>
      <c r="T571" s="4">
        <v>863222</v>
      </c>
      <c r="U571" s="4">
        <v>8</v>
      </c>
      <c r="V571" s="4">
        <v>6</v>
      </c>
      <c r="W571" s="4">
        <v>3</v>
      </c>
      <c r="X571" s="4">
        <v>2</v>
      </c>
      <c r="Y571" s="4">
        <v>2</v>
      </c>
      <c r="Z571" s="4">
        <v>2</v>
      </c>
      <c r="AA571" s="4" t="s">
        <v>27</v>
      </c>
      <c r="AB571" s="4">
        <v>1</v>
      </c>
      <c r="AC571" s="9">
        <v>0</v>
      </c>
      <c r="AD571" s="9">
        <v>0</v>
      </c>
      <c r="AE571" s="17">
        <v>3</v>
      </c>
      <c r="AF571" s="11">
        <v>1</v>
      </c>
      <c r="AG571" s="9">
        <v>0</v>
      </c>
      <c r="AH571" s="9">
        <v>0</v>
      </c>
      <c r="AI571" s="11">
        <v>1</v>
      </c>
      <c r="AJ571" s="9">
        <v>0</v>
      </c>
      <c r="AK571" s="11">
        <v>1</v>
      </c>
      <c r="AL571" s="9">
        <v>0</v>
      </c>
      <c r="AM571" s="4">
        <v>4</v>
      </c>
      <c r="AN571" s="4" t="s">
        <v>27</v>
      </c>
      <c r="AO571" s="15">
        <v>0</v>
      </c>
      <c r="AP571" s="15">
        <v>0</v>
      </c>
      <c r="AQ571" s="15">
        <v>0</v>
      </c>
      <c r="AR571" s="15">
        <v>0</v>
      </c>
      <c r="AS571" s="15">
        <v>0</v>
      </c>
      <c r="AT571" s="16">
        <v>1</v>
      </c>
      <c r="AU571" s="15">
        <v>0</v>
      </c>
    </row>
    <row r="572" spans="1:47">
      <c r="A572" s="22"/>
      <c r="B572" s="20"/>
      <c r="C572" s="20"/>
      <c r="D572" s="14">
        <v>863222</v>
      </c>
      <c r="E572" s="14">
        <v>221647</v>
      </c>
      <c r="F572" s="14">
        <v>863221</v>
      </c>
      <c r="G572" s="14">
        <v>863223</v>
      </c>
      <c r="H572" s="14">
        <v>221646</v>
      </c>
      <c r="I572" s="14">
        <v>221648</v>
      </c>
      <c r="J572" s="14">
        <v>279031</v>
      </c>
      <c r="K572" s="14">
        <v>63544</v>
      </c>
      <c r="L572" s="14">
        <v>5</v>
      </c>
      <c r="M572" s="14">
        <v>17</v>
      </c>
      <c r="N572" s="14">
        <v>44</v>
      </c>
      <c r="O572" s="14">
        <v>5</v>
      </c>
      <c r="P572" s="14">
        <v>8</v>
      </c>
      <c r="Q572" s="1"/>
      <c r="R572" s="8">
        <v>164</v>
      </c>
      <c r="S572" s="4">
        <v>7</v>
      </c>
      <c r="T572" s="4">
        <v>221647</v>
      </c>
      <c r="U572" s="4">
        <v>2</v>
      </c>
      <c r="V572" s="4">
        <v>2</v>
      </c>
      <c r="W572" s="4">
        <v>1</v>
      </c>
      <c r="X572" s="4">
        <v>6</v>
      </c>
      <c r="Y572" s="4">
        <v>4</v>
      </c>
      <c r="Z572" s="4">
        <v>7</v>
      </c>
      <c r="AA572" s="4" t="s">
        <v>27</v>
      </c>
      <c r="AB572" s="4">
        <v>1</v>
      </c>
      <c r="AC572" s="9">
        <v>0</v>
      </c>
      <c r="AD572" s="11">
        <v>1</v>
      </c>
      <c r="AE572" s="10">
        <v>2</v>
      </c>
      <c r="AF572" s="9">
        <v>0</v>
      </c>
      <c r="AG572" s="11">
        <v>1</v>
      </c>
      <c r="AH572" s="9">
        <v>0</v>
      </c>
      <c r="AI572" s="11">
        <v>1</v>
      </c>
      <c r="AJ572" s="11">
        <v>1</v>
      </c>
      <c r="AK572" s="9">
        <v>0</v>
      </c>
      <c r="AL572" s="9">
        <v>0</v>
      </c>
      <c r="AM572" s="4">
        <v>5</v>
      </c>
      <c r="AN572" s="4" t="s">
        <v>27</v>
      </c>
      <c r="AO572" s="15">
        <v>0</v>
      </c>
      <c r="AP572" s="15">
        <v>0</v>
      </c>
      <c r="AQ572" s="15">
        <v>0</v>
      </c>
      <c r="AR572" s="15">
        <v>0</v>
      </c>
      <c r="AS572" s="15">
        <v>0</v>
      </c>
      <c r="AT572" s="15">
        <v>0</v>
      </c>
      <c r="AU572" s="16">
        <v>1</v>
      </c>
    </row>
    <row r="573" spans="1:47">
      <c r="A573" s="22"/>
      <c r="B573" s="19">
        <v>163</v>
      </c>
      <c r="C573" s="19">
        <v>20140813</v>
      </c>
      <c r="D573" s="7" t="s">
        <v>28</v>
      </c>
      <c r="E573" s="7" t="s">
        <v>31</v>
      </c>
      <c r="F573" s="7" t="s">
        <v>28</v>
      </c>
      <c r="G573" s="7" t="s">
        <v>28</v>
      </c>
      <c r="H573" s="7" t="s">
        <v>31</v>
      </c>
      <c r="I573" s="7" t="s">
        <v>31</v>
      </c>
      <c r="J573" s="7" t="s">
        <v>30</v>
      </c>
      <c r="K573" s="7" t="s">
        <v>30</v>
      </c>
      <c r="L573" s="7" t="s">
        <v>30</v>
      </c>
      <c r="M573" s="7" t="s">
        <v>30</v>
      </c>
      <c r="N573" s="7" t="s">
        <v>30</v>
      </c>
      <c r="O573" s="7" t="s">
        <v>30</v>
      </c>
      <c r="P573" s="7" t="s">
        <v>30</v>
      </c>
      <c r="Q573" s="1"/>
      <c r="R573" s="8">
        <v>163</v>
      </c>
      <c r="S573" s="4">
        <v>3</v>
      </c>
      <c r="T573" s="4">
        <v>498596</v>
      </c>
      <c r="U573" s="4">
        <v>4</v>
      </c>
      <c r="V573" s="4">
        <v>9</v>
      </c>
      <c r="W573" s="4">
        <v>8</v>
      </c>
      <c r="X573" s="4">
        <v>5</v>
      </c>
      <c r="Y573" s="4">
        <v>9</v>
      </c>
      <c r="Z573" s="4">
        <v>6</v>
      </c>
      <c r="AA573" s="4" t="s">
        <v>27</v>
      </c>
      <c r="AB573" s="4">
        <v>1</v>
      </c>
      <c r="AC573" s="9">
        <v>0</v>
      </c>
      <c r="AD573" s="9">
        <v>0</v>
      </c>
      <c r="AE573" s="9">
        <v>0</v>
      </c>
      <c r="AF573" s="9">
        <v>0</v>
      </c>
      <c r="AG573" s="11">
        <v>1</v>
      </c>
      <c r="AH573" s="11">
        <v>1</v>
      </c>
      <c r="AI573" s="11">
        <v>1</v>
      </c>
      <c r="AJ573" s="9">
        <v>0</v>
      </c>
      <c r="AK573" s="11">
        <v>1</v>
      </c>
      <c r="AL573" s="10">
        <v>2</v>
      </c>
      <c r="AM573" s="4">
        <v>5</v>
      </c>
      <c r="AN573" s="4" t="s">
        <v>27</v>
      </c>
      <c r="AO573" s="15">
        <v>0</v>
      </c>
      <c r="AP573" s="15">
        <v>0</v>
      </c>
      <c r="AQ573" s="16">
        <v>1</v>
      </c>
      <c r="AR573" s="15">
        <v>0</v>
      </c>
      <c r="AS573" s="15">
        <v>0</v>
      </c>
      <c r="AT573" s="15">
        <v>0</v>
      </c>
      <c r="AU573" s="15">
        <v>0</v>
      </c>
    </row>
    <row r="574" spans="1:47">
      <c r="A574" s="22"/>
      <c r="B574" s="20"/>
      <c r="C574" s="20"/>
      <c r="D574" s="14">
        <v>498596</v>
      </c>
      <c r="E574" s="14">
        <v>347668</v>
      </c>
      <c r="F574" s="14">
        <v>498595</v>
      </c>
      <c r="G574" s="14">
        <v>498597</v>
      </c>
      <c r="H574" s="14">
        <v>347667</v>
      </c>
      <c r="I574" s="14">
        <v>347669</v>
      </c>
      <c r="J574" s="14">
        <v>907719</v>
      </c>
      <c r="K574" s="14">
        <v>96313</v>
      </c>
      <c r="L574" s="14">
        <v>342</v>
      </c>
      <c r="M574" s="14">
        <v>92</v>
      </c>
      <c r="N574" s="14">
        <v>18</v>
      </c>
      <c r="O574" s="14">
        <v>1</v>
      </c>
      <c r="P574" s="14">
        <v>3</v>
      </c>
      <c r="Q574" s="1"/>
      <c r="R574" s="8">
        <v>163</v>
      </c>
      <c r="S574" s="4">
        <v>5</v>
      </c>
      <c r="T574" s="4">
        <v>347668</v>
      </c>
      <c r="U574" s="4">
        <v>3</v>
      </c>
      <c r="V574" s="4">
        <v>4</v>
      </c>
      <c r="W574" s="4">
        <v>7</v>
      </c>
      <c r="X574" s="4">
        <v>6</v>
      </c>
      <c r="Y574" s="4">
        <v>6</v>
      </c>
      <c r="Z574" s="4">
        <v>8</v>
      </c>
      <c r="AA574" s="4" t="s">
        <v>27</v>
      </c>
      <c r="AB574" s="4">
        <v>1</v>
      </c>
      <c r="AC574" s="9">
        <v>0</v>
      </c>
      <c r="AD574" s="9">
        <v>0</v>
      </c>
      <c r="AE574" s="9">
        <v>0</v>
      </c>
      <c r="AF574" s="11">
        <v>1</v>
      </c>
      <c r="AG574" s="11">
        <v>1</v>
      </c>
      <c r="AH574" s="9">
        <v>0</v>
      </c>
      <c r="AI574" s="10">
        <v>2</v>
      </c>
      <c r="AJ574" s="11">
        <v>1</v>
      </c>
      <c r="AK574" s="11">
        <v>1</v>
      </c>
      <c r="AL574" s="9">
        <v>0</v>
      </c>
      <c r="AM574" s="4">
        <v>5</v>
      </c>
      <c r="AN574" s="4" t="s">
        <v>27</v>
      </c>
      <c r="AO574" s="15">
        <v>0</v>
      </c>
      <c r="AP574" s="15">
        <v>0</v>
      </c>
      <c r="AQ574" s="15">
        <v>0</v>
      </c>
      <c r="AR574" s="15">
        <v>0</v>
      </c>
      <c r="AS574" s="16">
        <v>1</v>
      </c>
      <c r="AT574" s="15">
        <v>0</v>
      </c>
      <c r="AU574" s="15">
        <v>0</v>
      </c>
    </row>
    <row r="575" spans="1:47">
      <c r="A575" s="22"/>
      <c r="B575" s="19">
        <v>162</v>
      </c>
      <c r="C575" s="19">
        <v>20140806</v>
      </c>
      <c r="D575" s="7" t="s">
        <v>32</v>
      </c>
      <c r="E575" s="7" t="s">
        <v>35</v>
      </c>
      <c r="F575" s="7" t="s">
        <v>32</v>
      </c>
      <c r="G575" s="7" t="s">
        <v>32</v>
      </c>
      <c r="H575" s="7" t="s">
        <v>35</v>
      </c>
      <c r="I575" s="7" t="s">
        <v>35</v>
      </c>
      <c r="J575" s="7" t="s">
        <v>30</v>
      </c>
      <c r="K575" s="7" t="s">
        <v>30</v>
      </c>
      <c r="L575" s="7" t="s">
        <v>30</v>
      </c>
      <c r="M575" s="7" t="s">
        <v>30</v>
      </c>
      <c r="N575" s="7" t="s">
        <v>30</v>
      </c>
      <c r="O575" s="7" t="s">
        <v>30</v>
      </c>
      <c r="P575" s="7" t="s">
        <v>30</v>
      </c>
      <c r="Q575" s="1"/>
      <c r="R575" s="8">
        <v>162</v>
      </c>
      <c r="S575" s="4">
        <v>4</v>
      </c>
      <c r="T575" s="4">
        <v>755276</v>
      </c>
      <c r="U575" s="4">
        <v>7</v>
      </c>
      <c r="V575" s="4">
        <v>5</v>
      </c>
      <c r="W575" s="4">
        <v>5</v>
      </c>
      <c r="X575" s="4">
        <v>2</v>
      </c>
      <c r="Y575" s="4">
        <v>7</v>
      </c>
      <c r="Z575" s="4">
        <v>6</v>
      </c>
      <c r="AA575" s="4" t="s">
        <v>27</v>
      </c>
      <c r="AB575" s="4">
        <v>1</v>
      </c>
      <c r="AC575" s="9">
        <v>0</v>
      </c>
      <c r="AD575" s="9">
        <v>0</v>
      </c>
      <c r="AE575" s="11">
        <v>1</v>
      </c>
      <c r="AF575" s="9">
        <v>0</v>
      </c>
      <c r="AG575" s="9">
        <v>0</v>
      </c>
      <c r="AH575" s="10">
        <v>2</v>
      </c>
      <c r="AI575" s="11">
        <v>1</v>
      </c>
      <c r="AJ575" s="10">
        <v>2</v>
      </c>
      <c r="AK575" s="9">
        <v>0</v>
      </c>
      <c r="AL575" s="9">
        <v>0</v>
      </c>
      <c r="AM575" s="4">
        <v>4</v>
      </c>
      <c r="AN575" s="4" t="s">
        <v>27</v>
      </c>
      <c r="AO575" s="15">
        <v>0</v>
      </c>
      <c r="AP575" s="15">
        <v>0</v>
      </c>
      <c r="AQ575" s="15">
        <v>0</v>
      </c>
      <c r="AR575" s="16">
        <v>1</v>
      </c>
      <c r="AS575" s="15">
        <v>0</v>
      </c>
      <c r="AT575" s="15">
        <v>0</v>
      </c>
      <c r="AU575" s="15">
        <v>0</v>
      </c>
    </row>
    <row r="576" spans="1:47">
      <c r="A576" s="22"/>
      <c r="B576" s="20"/>
      <c r="C576" s="20"/>
      <c r="D576" s="14">
        <v>755276</v>
      </c>
      <c r="E576" s="14">
        <v>735692</v>
      </c>
      <c r="F576" s="14">
        <v>755275</v>
      </c>
      <c r="G576" s="14">
        <v>755277</v>
      </c>
      <c r="H576" s="14">
        <v>735691</v>
      </c>
      <c r="I576" s="14">
        <v>735693</v>
      </c>
      <c r="J576" s="14">
        <v>368553</v>
      </c>
      <c r="K576" s="14">
        <v>29511</v>
      </c>
      <c r="L576" s="14">
        <v>712</v>
      </c>
      <c r="M576" s="14">
        <v>53</v>
      </c>
      <c r="N576" s="14">
        <v>66</v>
      </c>
      <c r="O576" s="14">
        <v>1</v>
      </c>
      <c r="P576" s="14">
        <v>2</v>
      </c>
      <c r="Q576" s="1"/>
      <c r="R576" s="8">
        <v>162</v>
      </c>
      <c r="S576" s="4">
        <v>7</v>
      </c>
      <c r="T576" s="4">
        <v>735692</v>
      </c>
      <c r="U576" s="4">
        <v>7</v>
      </c>
      <c r="V576" s="4">
        <v>3</v>
      </c>
      <c r="W576" s="4">
        <v>5</v>
      </c>
      <c r="X576" s="4">
        <v>6</v>
      </c>
      <c r="Y576" s="4">
        <v>9</v>
      </c>
      <c r="Z576" s="4">
        <v>2</v>
      </c>
      <c r="AA576" s="4" t="s">
        <v>27</v>
      </c>
      <c r="AB576" s="4">
        <v>1</v>
      </c>
      <c r="AC576" s="9">
        <v>0</v>
      </c>
      <c r="AD576" s="9">
        <v>0</v>
      </c>
      <c r="AE576" s="11">
        <v>1</v>
      </c>
      <c r="AF576" s="11">
        <v>1</v>
      </c>
      <c r="AG576" s="9">
        <v>0</v>
      </c>
      <c r="AH576" s="11">
        <v>1</v>
      </c>
      <c r="AI576" s="11">
        <v>1</v>
      </c>
      <c r="AJ576" s="11">
        <v>1</v>
      </c>
      <c r="AK576" s="9">
        <v>0</v>
      </c>
      <c r="AL576" s="11">
        <v>1</v>
      </c>
      <c r="AM576" s="4">
        <v>6</v>
      </c>
      <c r="AN576" s="4" t="s">
        <v>27</v>
      </c>
      <c r="AO576" s="15">
        <v>0</v>
      </c>
      <c r="AP576" s="15">
        <v>0</v>
      </c>
      <c r="AQ576" s="15">
        <v>0</v>
      </c>
      <c r="AR576" s="15">
        <v>0</v>
      </c>
      <c r="AS576" s="15">
        <v>0</v>
      </c>
      <c r="AT576" s="15">
        <v>0</v>
      </c>
      <c r="AU576" s="16">
        <v>1</v>
      </c>
    </row>
    <row r="577" spans="1:47">
      <c r="A577" s="22"/>
      <c r="B577" s="19">
        <v>161</v>
      </c>
      <c r="C577" s="19">
        <v>20140730</v>
      </c>
      <c r="D577" s="7" t="s">
        <v>28</v>
      </c>
      <c r="E577" s="7" t="s">
        <v>32</v>
      </c>
      <c r="F577" s="7" t="s">
        <v>28</v>
      </c>
      <c r="G577" s="7" t="s">
        <v>28</v>
      </c>
      <c r="H577" s="7" t="s">
        <v>32</v>
      </c>
      <c r="I577" s="7" t="s">
        <v>32</v>
      </c>
      <c r="J577" s="7" t="s">
        <v>30</v>
      </c>
      <c r="K577" s="7" t="s">
        <v>30</v>
      </c>
      <c r="L577" s="7" t="s">
        <v>30</v>
      </c>
      <c r="M577" s="7" t="s">
        <v>30</v>
      </c>
      <c r="N577" s="7" t="s">
        <v>30</v>
      </c>
      <c r="O577" s="7" t="s">
        <v>30</v>
      </c>
      <c r="P577" s="7" t="s">
        <v>30</v>
      </c>
      <c r="Q577" s="1"/>
      <c r="R577" s="8">
        <v>161</v>
      </c>
      <c r="S577" s="4">
        <v>3</v>
      </c>
      <c r="T577" s="4">
        <v>296762</v>
      </c>
      <c r="U577" s="4">
        <v>2</v>
      </c>
      <c r="V577" s="4">
        <v>9</v>
      </c>
      <c r="W577" s="4">
        <v>6</v>
      </c>
      <c r="X577" s="4">
        <v>7</v>
      </c>
      <c r="Y577" s="4">
        <v>6</v>
      </c>
      <c r="Z577" s="4">
        <v>2</v>
      </c>
      <c r="AA577" s="4" t="s">
        <v>27</v>
      </c>
      <c r="AB577" s="4">
        <v>1</v>
      </c>
      <c r="AC577" s="9">
        <v>0</v>
      </c>
      <c r="AD577" s="9">
        <v>0</v>
      </c>
      <c r="AE577" s="10">
        <v>2</v>
      </c>
      <c r="AF577" s="9">
        <v>0</v>
      </c>
      <c r="AG577" s="9">
        <v>0</v>
      </c>
      <c r="AH577" s="9">
        <v>0</v>
      </c>
      <c r="AI577" s="10">
        <v>2</v>
      </c>
      <c r="AJ577" s="11">
        <v>1</v>
      </c>
      <c r="AK577" s="9">
        <v>0</v>
      </c>
      <c r="AL577" s="11">
        <v>1</v>
      </c>
      <c r="AM577" s="4">
        <v>4</v>
      </c>
      <c r="AN577" s="4" t="s">
        <v>27</v>
      </c>
      <c r="AO577" s="15">
        <v>0</v>
      </c>
      <c r="AP577" s="15">
        <v>0</v>
      </c>
      <c r="AQ577" s="16">
        <v>1</v>
      </c>
      <c r="AR577" s="15">
        <v>0</v>
      </c>
      <c r="AS577" s="15">
        <v>0</v>
      </c>
      <c r="AT577" s="15">
        <v>0</v>
      </c>
      <c r="AU577" s="15">
        <v>0</v>
      </c>
    </row>
    <row r="578" spans="1:47">
      <c r="A578" s="22"/>
      <c r="B578" s="20"/>
      <c r="C578" s="20"/>
      <c r="D578" s="14">
        <v>296762</v>
      </c>
      <c r="E578" s="14">
        <v>689486</v>
      </c>
      <c r="F578" s="14">
        <v>296761</v>
      </c>
      <c r="G578" s="14">
        <v>296763</v>
      </c>
      <c r="H578" s="14">
        <v>689485</v>
      </c>
      <c r="I578" s="14">
        <v>689487</v>
      </c>
      <c r="J578" s="14">
        <v>886789</v>
      </c>
      <c r="K578" s="14">
        <v>54303</v>
      </c>
      <c r="L578" s="14">
        <v>926</v>
      </c>
      <c r="M578" s="14">
        <v>87</v>
      </c>
      <c r="N578" s="14">
        <v>23</v>
      </c>
      <c r="O578" s="14">
        <v>1</v>
      </c>
      <c r="P578" s="14">
        <v>5</v>
      </c>
      <c r="Q578" s="1"/>
      <c r="R578" s="8">
        <v>161</v>
      </c>
      <c r="S578" s="4">
        <v>4</v>
      </c>
      <c r="T578" s="4">
        <v>689486</v>
      </c>
      <c r="U578" s="4">
        <v>6</v>
      </c>
      <c r="V578" s="4">
        <v>8</v>
      </c>
      <c r="W578" s="4">
        <v>9</v>
      </c>
      <c r="X578" s="4">
        <v>4</v>
      </c>
      <c r="Y578" s="4">
        <v>8</v>
      </c>
      <c r="Z578" s="4">
        <v>6</v>
      </c>
      <c r="AA578" s="4" t="s">
        <v>27</v>
      </c>
      <c r="AB578" s="4">
        <v>1</v>
      </c>
      <c r="AC578" s="9">
        <v>0</v>
      </c>
      <c r="AD578" s="9">
        <v>0</v>
      </c>
      <c r="AE578" s="9">
        <v>0</v>
      </c>
      <c r="AF578" s="9">
        <v>0</v>
      </c>
      <c r="AG578" s="11">
        <v>1</v>
      </c>
      <c r="AH578" s="9">
        <v>0</v>
      </c>
      <c r="AI578" s="10">
        <v>2</v>
      </c>
      <c r="AJ578" s="9">
        <v>0</v>
      </c>
      <c r="AK578" s="10">
        <v>2</v>
      </c>
      <c r="AL578" s="11">
        <v>1</v>
      </c>
      <c r="AM578" s="4">
        <v>4</v>
      </c>
      <c r="AN578" s="4" t="s">
        <v>27</v>
      </c>
      <c r="AO578" s="15">
        <v>0</v>
      </c>
      <c r="AP578" s="15">
        <v>0</v>
      </c>
      <c r="AQ578" s="15">
        <v>0</v>
      </c>
      <c r="AR578" s="16">
        <v>1</v>
      </c>
      <c r="AS578" s="15">
        <v>0</v>
      </c>
      <c r="AT578" s="15">
        <v>0</v>
      </c>
      <c r="AU578" s="15">
        <v>0</v>
      </c>
    </row>
    <row r="579" spans="1:47">
      <c r="A579" s="22"/>
      <c r="B579" s="19">
        <v>160</v>
      </c>
      <c r="C579" s="19">
        <v>20140723</v>
      </c>
      <c r="D579" s="7" t="s">
        <v>32</v>
      </c>
      <c r="E579" s="7" t="s">
        <v>28</v>
      </c>
      <c r="F579" s="7" t="s">
        <v>32</v>
      </c>
      <c r="G579" s="7" t="s">
        <v>32</v>
      </c>
      <c r="H579" s="7" t="s">
        <v>28</v>
      </c>
      <c r="I579" s="7" t="s">
        <v>28</v>
      </c>
      <c r="J579" s="7" t="s">
        <v>30</v>
      </c>
      <c r="K579" s="7" t="s">
        <v>30</v>
      </c>
      <c r="L579" s="7" t="s">
        <v>30</v>
      </c>
      <c r="M579" s="7" t="s">
        <v>30</v>
      </c>
      <c r="N579" s="7" t="s">
        <v>30</v>
      </c>
      <c r="O579" s="7" t="s">
        <v>30</v>
      </c>
      <c r="P579" s="7" t="s">
        <v>30</v>
      </c>
      <c r="Q579" s="1"/>
      <c r="R579" s="8">
        <v>160</v>
      </c>
      <c r="S579" s="4">
        <v>4</v>
      </c>
      <c r="T579" s="4">
        <v>463570</v>
      </c>
      <c r="U579" s="4">
        <v>4</v>
      </c>
      <c r="V579" s="4">
        <v>6</v>
      </c>
      <c r="W579" s="4">
        <v>3</v>
      </c>
      <c r="X579" s="4">
        <v>5</v>
      </c>
      <c r="Y579" s="4">
        <v>7</v>
      </c>
      <c r="Z579" s="4">
        <v>0</v>
      </c>
      <c r="AA579" s="4" t="s">
        <v>27</v>
      </c>
      <c r="AB579" s="4">
        <v>1</v>
      </c>
      <c r="AC579" s="11">
        <v>1</v>
      </c>
      <c r="AD579" s="9">
        <v>0</v>
      </c>
      <c r="AE579" s="9">
        <v>0</v>
      </c>
      <c r="AF579" s="11">
        <v>1</v>
      </c>
      <c r="AG579" s="11">
        <v>1</v>
      </c>
      <c r="AH579" s="11">
        <v>1</v>
      </c>
      <c r="AI579" s="11">
        <v>1</v>
      </c>
      <c r="AJ579" s="11">
        <v>1</v>
      </c>
      <c r="AK579" s="9">
        <v>0</v>
      </c>
      <c r="AL579" s="9">
        <v>0</v>
      </c>
      <c r="AM579" s="4">
        <v>6</v>
      </c>
      <c r="AN579" s="4" t="s">
        <v>27</v>
      </c>
      <c r="AO579" s="15">
        <v>0</v>
      </c>
      <c r="AP579" s="15">
        <v>0</v>
      </c>
      <c r="AQ579" s="15">
        <v>0</v>
      </c>
      <c r="AR579" s="16">
        <v>1</v>
      </c>
      <c r="AS579" s="15">
        <v>0</v>
      </c>
      <c r="AT579" s="15">
        <v>0</v>
      </c>
      <c r="AU579" s="15">
        <v>0</v>
      </c>
    </row>
    <row r="580" spans="1:47">
      <c r="A580" s="22"/>
      <c r="B580" s="20"/>
      <c r="C580" s="20"/>
      <c r="D580" s="14">
        <v>463570</v>
      </c>
      <c r="E580" s="14">
        <v>672663</v>
      </c>
      <c r="F580" s="14">
        <v>463569</v>
      </c>
      <c r="G580" s="14">
        <v>463571</v>
      </c>
      <c r="H580" s="14">
        <v>672662</v>
      </c>
      <c r="I580" s="14">
        <v>672664</v>
      </c>
      <c r="J580" s="14">
        <v>217492</v>
      </c>
      <c r="K580" s="14">
        <v>32883</v>
      </c>
      <c r="L580" s="14">
        <v>962</v>
      </c>
      <c r="M580" s="14">
        <v>49</v>
      </c>
      <c r="N580" s="14">
        <v>52</v>
      </c>
      <c r="O580" s="14">
        <v>4</v>
      </c>
      <c r="P580" s="14">
        <v>5</v>
      </c>
      <c r="Q580" s="1"/>
      <c r="R580" s="8">
        <v>160</v>
      </c>
      <c r="S580" s="4">
        <v>3</v>
      </c>
      <c r="T580" s="4">
        <v>672663</v>
      </c>
      <c r="U580" s="4">
        <v>6</v>
      </c>
      <c r="V580" s="4">
        <v>7</v>
      </c>
      <c r="W580" s="4">
        <v>2</v>
      </c>
      <c r="X580" s="4">
        <v>6</v>
      </c>
      <c r="Y580" s="4">
        <v>6</v>
      </c>
      <c r="Z580" s="4">
        <v>3</v>
      </c>
      <c r="AA580" s="4" t="s">
        <v>27</v>
      </c>
      <c r="AB580" s="4">
        <v>1</v>
      </c>
      <c r="AC580" s="9">
        <v>0</v>
      </c>
      <c r="AD580" s="9">
        <v>0</v>
      </c>
      <c r="AE580" s="11">
        <v>1</v>
      </c>
      <c r="AF580" s="11">
        <v>1</v>
      </c>
      <c r="AG580" s="9">
        <v>0</v>
      </c>
      <c r="AH580" s="9">
        <v>0</v>
      </c>
      <c r="AI580" s="17">
        <v>3</v>
      </c>
      <c r="AJ580" s="11">
        <v>1</v>
      </c>
      <c r="AK580" s="9">
        <v>0</v>
      </c>
      <c r="AL580" s="9">
        <v>0</v>
      </c>
      <c r="AM580" s="4">
        <v>4</v>
      </c>
      <c r="AN580" s="4" t="s">
        <v>27</v>
      </c>
      <c r="AO580" s="15">
        <v>0</v>
      </c>
      <c r="AP580" s="15">
        <v>0</v>
      </c>
      <c r="AQ580" s="16">
        <v>1</v>
      </c>
      <c r="AR580" s="15">
        <v>0</v>
      </c>
      <c r="AS580" s="15">
        <v>0</v>
      </c>
      <c r="AT580" s="15">
        <v>0</v>
      </c>
      <c r="AU580" s="15">
        <v>0</v>
      </c>
    </row>
    <row r="581" spans="1:47">
      <c r="A581" s="22"/>
      <c r="B581" s="19">
        <v>159</v>
      </c>
      <c r="C581" s="19">
        <v>20140716</v>
      </c>
      <c r="D581" s="7" t="s">
        <v>33</v>
      </c>
      <c r="E581" s="7" t="s">
        <v>29</v>
      </c>
      <c r="F581" s="7" t="s">
        <v>33</v>
      </c>
      <c r="G581" s="7" t="s">
        <v>33</v>
      </c>
      <c r="H581" s="7" t="s">
        <v>29</v>
      </c>
      <c r="I581" s="7" t="s">
        <v>29</v>
      </c>
      <c r="J581" s="7" t="s">
        <v>30</v>
      </c>
      <c r="K581" s="7" t="s">
        <v>30</v>
      </c>
      <c r="L581" s="7" t="s">
        <v>30</v>
      </c>
      <c r="M581" s="7" t="s">
        <v>30</v>
      </c>
      <c r="N581" s="7" t="s">
        <v>30</v>
      </c>
      <c r="O581" s="7" t="s">
        <v>30</v>
      </c>
      <c r="P581" s="7" t="s">
        <v>30</v>
      </c>
      <c r="Q581" s="1"/>
      <c r="R581" s="8">
        <v>159</v>
      </c>
      <c r="S581" s="4">
        <v>2</v>
      </c>
      <c r="T581" s="4">
        <v>778379</v>
      </c>
      <c r="U581" s="4">
        <v>7</v>
      </c>
      <c r="V581" s="4">
        <v>7</v>
      </c>
      <c r="W581" s="4">
        <v>8</v>
      </c>
      <c r="X581" s="4">
        <v>3</v>
      </c>
      <c r="Y581" s="4">
        <v>7</v>
      </c>
      <c r="Z581" s="4">
        <v>9</v>
      </c>
      <c r="AA581" s="4" t="s">
        <v>27</v>
      </c>
      <c r="AB581" s="4">
        <v>1</v>
      </c>
      <c r="AC581" s="9">
        <v>0</v>
      </c>
      <c r="AD581" s="9">
        <v>0</v>
      </c>
      <c r="AE581" s="9">
        <v>0</v>
      </c>
      <c r="AF581" s="11">
        <v>1</v>
      </c>
      <c r="AG581" s="9">
        <v>0</v>
      </c>
      <c r="AH581" s="9">
        <v>0</v>
      </c>
      <c r="AI581" s="9">
        <v>0</v>
      </c>
      <c r="AJ581" s="17">
        <v>3</v>
      </c>
      <c r="AK581" s="11">
        <v>1</v>
      </c>
      <c r="AL581" s="11">
        <v>1</v>
      </c>
      <c r="AM581" s="4">
        <v>4</v>
      </c>
      <c r="AN581" s="4" t="s">
        <v>27</v>
      </c>
      <c r="AO581" s="15">
        <v>0</v>
      </c>
      <c r="AP581" s="16">
        <v>1</v>
      </c>
      <c r="AQ581" s="15">
        <v>0</v>
      </c>
      <c r="AR581" s="15">
        <v>0</v>
      </c>
      <c r="AS581" s="15">
        <v>0</v>
      </c>
      <c r="AT581" s="15">
        <v>0</v>
      </c>
      <c r="AU581" s="15">
        <v>0</v>
      </c>
    </row>
    <row r="582" spans="1:47">
      <c r="A582" s="22"/>
      <c r="B582" s="20"/>
      <c r="C582" s="20"/>
      <c r="D582" s="14">
        <v>778379</v>
      </c>
      <c r="E582" s="14">
        <v>201640</v>
      </c>
      <c r="F582" s="14">
        <v>778378</v>
      </c>
      <c r="G582" s="14">
        <v>778380</v>
      </c>
      <c r="H582" s="14">
        <v>201639</v>
      </c>
      <c r="I582" s="14">
        <v>201641</v>
      </c>
      <c r="J582" s="14">
        <v>476244</v>
      </c>
      <c r="K582" s="14">
        <v>23625</v>
      </c>
      <c r="L582" s="14">
        <v>975</v>
      </c>
      <c r="M582" s="14">
        <v>87</v>
      </c>
      <c r="N582" s="14">
        <v>2</v>
      </c>
      <c r="O582" s="14">
        <v>7</v>
      </c>
      <c r="P582" s="14">
        <v>1</v>
      </c>
      <c r="Q582" s="1"/>
      <c r="R582" s="8">
        <v>159</v>
      </c>
      <c r="S582" s="4">
        <v>6</v>
      </c>
      <c r="T582" s="4">
        <v>201640</v>
      </c>
      <c r="U582" s="4">
        <v>2</v>
      </c>
      <c r="V582" s="4">
        <v>0</v>
      </c>
      <c r="W582" s="4">
        <v>1</v>
      </c>
      <c r="X582" s="4">
        <v>6</v>
      </c>
      <c r="Y582" s="4">
        <v>4</v>
      </c>
      <c r="Z582" s="4">
        <v>0</v>
      </c>
      <c r="AA582" s="4" t="s">
        <v>27</v>
      </c>
      <c r="AB582" s="4">
        <v>1</v>
      </c>
      <c r="AC582" s="10">
        <v>2</v>
      </c>
      <c r="AD582" s="11">
        <v>1</v>
      </c>
      <c r="AE582" s="11">
        <v>1</v>
      </c>
      <c r="AF582" s="9">
        <v>0</v>
      </c>
      <c r="AG582" s="11">
        <v>1</v>
      </c>
      <c r="AH582" s="9">
        <v>0</v>
      </c>
      <c r="AI582" s="11">
        <v>1</v>
      </c>
      <c r="AJ582" s="9">
        <v>0</v>
      </c>
      <c r="AK582" s="9">
        <v>0</v>
      </c>
      <c r="AL582" s="9">
        <v>0</v>
      </c>
      <c r="AM582" s="4">
        <v>5</v>
      </c>
      <c r="AN582" s="4" t="s">
        <v>27</v>
      </c>
      <c r="AO582" s="15">
        <v>0</v>
      </c>
      <c r="AP582" s="15">
        <v>0</v>
      </c>
      <c r="AQ582" s="15">
        <v>0</v>
      </c>
      <c r="AR582" s="15">
        <v>0</v>
      </c>
      <c r="AS582" s="15">
        <v>0</v>
      </c>
      <c r="AT582" s="16">
        <v>1</v>
      </c>
      <c r="AU582" s="15">
        <v>0</v>
      </c>
    </row>
    <row r="583" spans="1:47">
      <c r="A583" s="22"/>
      <c r="B583" s="19">
        <v>158</v>
      </c>
      <c r="C583" s="19">
        <v>20140709</v>
      </c>
      <c r="D583" s="7" t="s">
        <v>35</v>
      </c>
      <c r="E583" s="7" t="s">
        <v>35</v>
      </c>
      <c r="F583" s="7" t="s">
        <v>35</v>
      </c>
      <c r="G583" s="7" t="s">
        <v>35</v>
      </c>
      <c r="H583" s="7" t="s">
        <v>35</v>
      </c>
      <c r="I583" s="7" t="s">
        <v>35</v>
      </c>
      <c r="J583" s="7" t="s">
        <v>30</v>
      </c>
      <c r="K583" s="7" t="s">
        <v>30</v>
      </c>
      <c r="L583" s="7" t="s">
        <v>30</v>
      </c>
      <c r="M583" s="7" t="s">
        <v>30</v>
      </c>
      <c r="N583" s="7" t="s">
        <v>30</v>
      </c>
      <c r="O583" s="7" t="s">
        <v>30</v>
      </c>
      <c r="P583" s="7" t="s">
        <v>30</v>
      </c>
      <c r="Q583" s="1"/>
      <c r="R583" s="8">
        <v>158</v>
      </c>
      <c r="S583" s="4">
        <v>7</v>
      </c>
      <c r="T583" s="4">
        <v>763835</v>
      </c>
      <c r="U583" s="4">
        <v>7</v>
      </c>
      <c r="V583" s="4">
        <v>6</v>
      </c>
      <c r="W583" s="4">
        <v>3</v>
      </c>
      <c r="X583" s="4">
        <v>8</v>
      </c>
      <c r="Y583" s="4">
        <v>3</v>
      </c>
      <c r="Z583" s="4">
        <v>5</v>
      </c>
      <c r="AA583" s="4" t="s">
        <v>27</v>
      </c>
      <c r="AB583" s="4">
        <v>1</v>
      </c>
      <c r="AC583" s="9">
        <v>0</v>
      </c>
      <c r="AD583" s="9">
        <v>0</v>
      </c>
      <c r="AE583" s="9">
        <v>0</v>
      </c>
      <c r="AF583" s="10">
        <v>2</v>
      </c>
      <c r="AG583" s="9">
        <v>0</v>
      </c>
      <c r="AH583" s="11">
        <v>1</v>
      </c>
      <c r="AI583" s="11">
        <v>1</v>
      </c>
      <c r="AJ583" s="11">
        <v>1</v>
      </c>
      <c r="AK583" s="11">
        <v>1</v>
      </c>
      <c r="AL583" s="9">
        <v>0</v>
      </c>
      <c r="AM583" s="4">
        <v>5</v>
      </c>
      <c r="AN583" s="4" t="s">
        <v>27</v>
      </c>
      <c r="AO583" s="15">
        <v>0</v>
      </c>
      <c r="AP583" s="15">
        <v>0</v>
      </c>
      <c r="AQ583" s="15">
        <v>0</v>
      </c>
      <c r="AR583" s="15">
        <v>0</v>
      </c>
      <c r="AS583" s="15">
        <v>0</v>
      </c>
      <c r="AT583" s="15">
        <v>0</v>
      </c>
      <c r="AU583" s="16">
        <v>1</v>
      </c>
    </row>
    <row r="584" spans="1:47">
      <c r="A584" s="22"/>
      <c r="B584" s="20"/>
      <c r="C584" s="20"/>
      <c r="D584" s="14">
        <v>763835</v>
      </c>
      <c r="E584" s="14">
        <v>688106</v>
      </c>
      <c r="F584" s="14">
        <v>763834</v>
      </c>
      <c r="G584" s="14">
        <v>763836</v>
      </c>
      <c r="H584" s="14">
        <v>688105</v>
      </c>
      <c r="I584" s="14">
        <v>688107</v>
      </c>
      <c r="J584" s="14">
        <v>277477</v>
      </c>
      <c r="K584" s="14">
        <v>62705</v>
      </c>
      <c r="L584" s="14">
        <v>363</v>
      </c>
      <c r="M584" s="14">
        <v>9</v>
      </c>
      <c r="N584" s="14">
        <v>12</v>
      </c>
      <c r="O584" s="14">
        <v>9</v>
      </c>
      <c r="P584" s="14">
        <v>4</v>
      </c>
      <c r="Q584" s="1"/>
      <c r="R584" s="8">
        <v>158</v>
      </c>
      <c r="S584" s="4">
        <v>7</v>
      </c>
      <c r="T584" s="4">
        <v>688106</v>
      </c>
      <c r="U584" s="4">
        <v>6</v>
      </c>
      <c r="V584" s="4">
        <v>8</v>
      </c>
      <c r="W584" s="4">
        <v>8</v>
      </c>
      <c r="X584" s="4">
        <v>1</v>
      </c>
      <c r="Y584" s="4">
        <v>0</v>
      </c>
      <c r="Z584" s="4">
        <v>6</v>
      </c>
      <c r="AA584" s="4" t="s">
        <v>27</v>
      </c>
      <c r="AB584" s="4">
        <v>1</v>
      </c>
      <c r="AC584" s="11">
        <v>1</v>
      </c>
      <c r="AD584" s="11">
        <v>1</v>
      </c>
      <c r="AE584" s="9">
        <v>0</v>
      </c>
      <c r="AF584" s="9">
        <v>0</v>
      </c>
      <c r="AG584" s="9">
        <v>0</v>
      </c>
      <c r="AH584" s="9">
        <v>0</v>
      </c>
      <c r="AI584" s="10">
        <v>2</v>
      </c>
      <c r="AJ584" s="9">
        <v>0</v>
      </c>
      <c r="AK584" s="10">
        <v>2</v>
      </c>
      <c r="AL584" s="9">
        <v>0</v>
      </c>
      <c r="AM584" s="4">
        <v>4</v>
      </c>
      <c r="AN584" s="4" t="s">
        <v>27</v>
      </c>
      <c r="AO584" s="15">
        <v>0</v>
      </c>
      <c r="AP584" s="15">
        <v>0</v>
      </c>
      <c r="AQ584" s="15">
        <v>0</v>
      </c>
      <c r="AR584" s="15">
        <v>0</v>
      </c>
      <c r="AS584" s="15">
        <v>0</v>
      </c>
      <c r="AT584" s="15">
        <v>0</v>
      </c>
      <c r="AU584" s="16">
        <v>1</v>
      </c>
    </row>
    <row r="585" spans="1:47">
      <c r="A585" s="22"/>
      <c r="B585" s="19">
        <v>157</v>
      </c>
      <c r="C585" s="19">
        <v>20140702</v>
      </c>
      <c r="D585" s="7" t="s">
        <v>32</v>
      </c>
      <c r="E585" s="7" t="s">
        <v>28</v>
      </c>
      <c r="F585" s="7" t="s">
        <v>32</v>
      </c>
      <c r="G585" s="7" t="s">
        <v>32</v>
      </c>
      <c r="H585" s="7" t="s">
        <v>28</v>
      </c>
      <c r="I585" s="7" t="s">
        <v>28</v>
      </c>
      <c r="J585" s="7" t="s">
        <v>30</v>
      </c>
      <c r="K585" s="7" t="s">
        <v>30</v>
      </c>
      <c r="L585" s="7" t="s">
        <v>30</v>
      </c>
      <c r="M585" s="7" t="s">
        <v>30</v>
      </c>
      <c r="N585" s="7" t="s">
        <v>30</v>
      </c>
      <c r="O585" s="7" t="s">
        <v>30</v>
      </c>
      <c r="P585" s="7" t="s">
        <v>30</v>
      </c>
      <c r="Q585" s="1"/>
      <c r="R585" s="8">
        <v>157</v>
      </c>
      <c r="S585" s="4">
        <v>4</v>
      </c>
      <c r="T585" s="4">
        <v>744832</v>
      </c>
      <c r="U585" s="4">
        <v>7</v>
      </c>
      <c r="V585" s="4">
        <v>4</v>
      </c>
      <c r="W585" s="4">
        <v>4</v>
      </c>
      <c r="X585" s="4">
        <v>8</v>
      </c>
      <c r="Y585" s="4">
        <v>3</v>
      </c>
      <c r="Z585" s="4">
        <v>2</v>
      </c>
      <c r="AA585" s="4" t="s">
        <v>27</v>
      </c>
      <c r="AB585" s="4">
        <v>1</v>
      </c>
      <c r="AC585" s="9">
        <v>0</v>
      </c>
      <c r="AD585" s="9">
        <v>0</v>
      </c>
      <c r="AE585" s="11">
        <v>1</v>
      </c>
      <c r="AF585" s="11">
        <v>1</v>
      </c>
      <c r="AG585" s="10">
        <v>2</v>
      </c>
      <c r="AH585" s="9">
        <v>0</v>
      </c>
      <c r="AI585" s="9">
        <v>0</v>
      </c>
      <c r="AJ585" s="11">
        <v>1</v>
      </c>
      <c r="AK585" s="11">
        <v>1</v>
      </c>
      <c r="AL585" s="9">
        <v>0</v>
      </c>
      <c r="AM585" s="4">
        <v>5</v>
      </c>
      <c r="AN585" s="4" t="s">
        <v>27</v>
      </c>
      <c r="AO585" s="15">
        <v>0</v>
      </c>
      <c r="AP585" s="15">
        <v>0</v>
      </c>
      <c r="AQ585" s="15">
        <v>0</v>
      </c>
      <c r="AR585" s="16">
        <v>1</v>
      </c>
      <c r="AS585" s="15">
        <v>0</v>
      </c>
      <c r="AT585" s="15">
        <v>0</v>
      </c>
      <c r="AU585" s="15">
        <v>0</v>
      </c>
    </row>
    <row r="586" spans="1:47">
      <c r="A586" s="22"/>
      <c r="B586" s="20"/>
      <c r="C586" s="20"/>
      <c r="D586" s="14">
        <v>744832</v>
      </c>
      <c r="E586" s="14">
        <v>762624</v>
      </c>
      <c r="F586" s="14">
        <v>744831</v>
      </c>
      <c r="G586" s="14">
        <v>744833</v>
      </c>
      <c r="H586" s="14">
        <v>762623</v>
      </c>
      <c r="I586" s="14">
        <v>762625</v>
      </c>
      <c r="J586" s="14">
        <v>860170</v>
      </c>
      <c r="K586" s="14">
        <v>54718</v>
      </c>
      <c r="L586" s="14">
        <v>222</v>
      </c>
      <c r="M586" s="14">
        <v>71</v>
      </c>
      <c r="N586" s="14">
        <v>86</v>
      </c>
      <c r="O586" s="14">
        <v>8</v>
      </c>
      <c r="P586" s="14">
        <v>3</v>
      </c>
      <c r="Q586" s="1"/>
      <c r="R586" s="8">
        <v>157</v>
      </c>
      <c r="S586" s="4">
        <v>3</v>
      </c>
      <c r="T586" s="4">
        <v>762624</v>
      </c>
      <c r="U586" s="4">
        <v>7</v>
      </c>
      <c r="V586" s="4">
        <v>6</v>
      </c>
      <c r="W586" s="4">
        <v>2</v>
      </c>
      <c r="X586" s="4">
        <v>6</v>
      </c>
      <c r="Y586" s="4">
        <v>2</v>
      </c>
      <c r="Z586" s="4">
        <v>4</v>
      </c>
      <c r="AA586" s="4" t="s">
        <v>27</v>
      </c>
      <c r="AB586" s="4">
        <v>1</v>
      </c>
      <c r="AC586" s="9">
        <v>0</v>
      </c>
      <c r="AD586" s="9">
        <v>0</v>
      </c>
      <c r="AE586" s="10">
        <v>2</v>
      </c>
      <c r="AF586" s="9">
        <v>0</v>
      </c>
      <c r="AG586" s="11">
        <v>1</v>
      </c>
      <c r="AH586" s="9">
        <v>0</v>
      </c>
      <c r="AI586" s="10">
        <v>2</v>
      </c>
      <c r="AJ586" s="11">
        <v>1</v>
      </c>
      <c r="AK586" s="9">
        <v>0</v>
      </c>
      <c r="AL586" s="9">
        <v>0</v>
      </c>
      <c r="AM586" s="4">
        <v>4</v>
      </c>
      <c r="AN586" s="4" t="s">
        <v>27</v>
      </c>
      <c r="AO586" s="15">
        <v>0</v>
      </c>
      <c r="AP586" s="15">
        <v>0</v>
      </c>
      <c r="AQ586" s="16">
        <v>1</v>
      </c>
      <c r="AR586" s="15">
        <v>0</v>
      </c>
      <c r="AS586" s="15">
        <v>0</v>
      </c>
      <c r="AT586" s="15">
        <v>0</v>
      </c>
      <c r="AU586" s="15">
        <v>0</v>
      </c>
    </row>
    <row r="587" spans="1:47">
      <c r="A587" s="22"/>
      <c r="B587" s="19">
        <v>156</v>
      </c>
      <c r="C587" s="19">
        <v>20140625</v>
      </c>
      <c r="D587" s="7" t="s">
        <v>33</v>
      </c>
      <c r="E587" s="7" t="s">
        <v>31</v>
      </c>
      <c r="F587" s="7" t="s">
        <v>33</v>
      </c>
      <c r="G587" s="7" t="s">
        <v>33</v>
      </c>
      <c r="H587" s="7" t="s">
        <v>31</v>
      </c>
      <c r="I587" s="7" t="s">
        <v>31</v>
      </c>
      <c r="J587" s="7" t="s">
        <v>30</v>
      </c>
      <c r="K587" s="7" t="s">
        <v>30</v>
      </c>
      <c r="L587" s="7" t="s">
        <v>30</v>
      </c>
      <c r="M587" s="7" t="s">
        <v>30</v>
      </c>
      <c r="N587" s="7" t="s">
        <v>30</v>
      </c>
      <c r="O587" s="7" t="s">
        <v>30</v>
      </c>
      <c r="P587" s="7" t="s">
        <v>30</v>
      </c>
      <c r="Q587" s="1"/>
      <c r="R587" s="8">
        <v>156</v>
      </c>
      <c r="S587" s="4">
        <v>2</v>
      </c>
      <c r="T587" s="4">
        <v>196123</v>
      </c>
      <c r="U587" s="4">
        <v>1</v>
      </c>
      <c r="V587" s="4">
        <v>9</v>
      </c>
      <c r="W587" s="4">
        <v>6</v>
      </c>
      <c r="X587" s="4">
        <v>1</v>
      </c>
      <c r="Y587" s="4">
        <v>2</v>
      </c>
      <c r="Z587" s="4">
        <v>3</v>
      </c>
      <c r="AA587" s="4" t="s">
        <v>27</v>
      </c>
      <c r="AB587" s="4">
        <v>1</v>
      </c>
      <c r="AC587" s="9">
        <v>0</v>
      </c>
      <c r="AD587" s="10">
        <v>2</v>
      </c>
      <c r="AE587" s="11">
        <v>1</v>
      </c>
      <c r="AF587" s="11">
        <v>1</v>
      </c>
      <c r="AG587" s="9">
        <v>0</v>
      </c>
      <c r="AH587" s="9">
        <v>0</v>
      </c>
      <c r="AI587" s="11">
        <v>1</v>
      </c>
      <c r="AJ587" s="9">
        <v>0</v>
      </c>
      <c r="AK587" s="9">
        <v>0</v>
      </c>
      <c r="AL587" s="11">
        <v>1</v>
      </c>
      <c r="AM587" s="4">
        <v>5</v>
      </c>
      <c r="AN587" s="4" t="s">
        <v>27</v>
      </c>
      <c r="AO587" s="15">
        <v>0</v>
      </c>
      <c r="AP587" s="16">
        <v>1</v>
      </c>
      <c r="AQ587" s="15">
        <v>0</v>
      </c>
      <c r="AR587" s="15">
        <v>0</v>
      </c>
      <c r="AS587" s="15">
        <v>0</v>
      </c>
      <c r="AT587" s="15">
        <v>0</v>
      </c>
      <c r="AU587" s="15">
        <v>0</v>
      </c>
    </row>
    <row r="588" spans="1:47">
      <c r="A588" s="22"/>
      <c r="B588" s="20"/>
      <c r="C588" s="20"/>
      <c r="D588" s="14">
        <v>196123</v>
      </c>
      <c r="E588" s="14">
        <v>608164</v>
      </c>
      <c r="F588" s="14">
        <v>196122</v>
      </c>
      <c r="G588" s="14">
        <v>196124</v>
      </c>
      <c r="H588" s="14">
        <v>608163</v>
      </c>
      <c r="I588" s="14">
        <v>608165</v>
      </c>
      <c r="J588" s="14">
        <v>465634</v>
      </c>
      <c r="K588" s="14">
        <v>94735</v>
      </c>
      <c r="L588" s="14">
        <v>491</v>
      </c>
      <c r="M588" s="14">
        <v>10</v>
      </c>
      <c r="N588" s="14">
        <v>79</v>
      </c>
      <c r="O588" s="14">
        <v>9</v>
      </c>
      <c r="P588" s="14">
        <v>7</v>
      </c>
      <c r="Q588" s="1"/>
      <c r="R588" s="8">
        <v>156</v>
      </c>
      <c r="S588" s="4">
        <v>5</v>
      </c>
      <c r="T588" s="4">
        <v>608164</v>
      </c>
      <c r="U588" s="4">
        <v>6</v>
      </c>
      <c r="V588" s="4">
        <v>0</v>
      </c>
      <c r="W588" s="4">
        <v>8</v>
      </c>
      <c r="X588" s="4">
        <v>1</v>
      </c>
      <c r="Y588" s="4">
        <v>6</v>
      </c>
      <c r="Z588" s="4">
        <v>4</v>
      </c>
      <c r="AA588" s="4" t="s">
        <v>27</v>
      </c>
      <c r="AB588" s="4">
        <v>1</v>
      </c>
      <c r="AC588" s="11">
        <v>1</v>
      </c>
      <c r="AD588" s="11">
        <v>1</v>
      </c>
      <c r="AE588" s="9">
        <v>0</v>
      </c>
      <c r="AF588" s="9">
        <v>0</v>
      </c>
      <c r="AG588" s="11">
        <v>1</v>
      </c>
      <c r="AH588" s="9">
        <v>0</v>
      </c>
      <c r="AI588" s="10">
        <v>2</v>
      </c>
      <c r="AJ588" s="9">
        <v>0</v>
      </c>
      <c r="AK588" s="11">
        <v>1</v>
      </c>
      <c r="AL588" s="9">
        <v>0</v>
      </c>
      <c r="AM588" s="4">
        <v>5</v>
      </c>
      <c r="AN588" s="4" t="s">
        <v>27</v>
      </c>
      <c r="AO588" s="15">
        <v>0</v>
      </c>
      <c r="AP588" s="15">
        <v>0</v>
      </c>
      <c r="AQ588" s="15">
        <v>0</v>
      </c>
      <c r="AR588" s="15">
        <v>0</v>
      </c>
      <c r="AS588" s="16">
        <v>1</v>
      </c>
      <c r="AT588" s="15">
        <v>0</v>
      </c>
      <c r="AU588" s="15">
        <v>0</v>
      </c>
    </row>
    <row r="589" spans="1:47">
      <c r="A589" s="22"/>
      <c r="B589" s="19">
        <v>155</v>
      </c>
      <c r="C589" s="19">
        <v>20140618</v>
      </c>
      <c r="D589" s="7" t="s">
        <v>29</v>
      </c>
      <c r="E589" s="7" t="s">
        <v>34</v>
      </c>
      <c r="F589" s="7" t="s">
        <v>29</v>
      </c>
      <c r="G589" s="7" t="s">
        <v>29</v>
      </c>
      <c r="H589" s="7" t="s">
        <v>34</v>
      </c>
      <c r="I589" s="7" t="s">
        <v>34</v>
      </c>
      <c r="J589" s="7" t="s">
        <v>30</v>
      </c>
      <c r="K589" s="7" t="s">
        <v>30</v>
      </c>
      <c r="L589" s="7" t="s">
        <v>30</v>
      </c>
      <c r="M589" s="7" t="s">
        <v>30</v>
      </c>
      <c r="N589" s="7" t="s">
        <v>30</v>
      </c>
      <c r="O589" s="7" t="s">
        <v>30</v>
      </c>
      <c r="P589" s="7" t="s">
        <v>30</v>
      </c>
      <c r="Q589" s="1"/>
      <c r="R589" s="8">
        <v>155</v>
      </c>
      <c r="S589" s="4">
        <v>6</v>
      </c>
      <c r="T589" s="4">
        <v>932597</v>
      </c>
      <c r="U589" s="4">
        <v>9</v>
      </c>
      <c r="V589" s="4">
        <v>3</v>
      </c>
      <c r="W589" s="4">
        <v>2</v>
      </c>
      <c r="X589" s="4">
        <v>5</v>
      </c>
      <c r="Y589" s="4">
        <v>9</v>
      </c>
      <c r="Z589" s="4">
        <v>7</v>
      </c>
      <c r="AA589" s="4" t="s">
        <v>27</v>
      </c>
      <c r="AB589" s="4">
        <v>1</v>
      </c>
      <c r="AC589" s="9">
        <v>0</v>
      </c>
      <c r="AD589" s="9">
        <v>0</v>
      </c>
      <c r="AE589" s="11">
        <v>1</v>
      </c>
      <c r="AF589" s="11">
        <v>1</v>
      </c>
      <c r="AG589" s="9">
        <v>0</v>
      </c>
      <c r="AH589" s="11">
        <v>1</v>
      </c>
      <c r="AI589" s="9">
        <v>0</v>
      </c>
      <c r="AJ589" s="11">
        <v>1</v>
      </c>
      <c r="AK589" s="9">
        <v>0</v>
      </c>
      <c r="AL589" s="10">
        <v>2</v>
      </c>
      <c r="AM589" s="4">
        <v>5</v>
      </c>
      <c r="AN589" s="4" t="s">
        <v>27</v>
      </c>
      <c r="AO589" s="15">
        <v>0</v>
      </c>
      <c r="AP589" s="15">
        <v>0</v>
      </c>
      <c r="AQ589" s="15">
        <v>0</v>
      </c>
      <c r="AR589" s="15">
        <v>0</v>
      </c>
      <c r="AS589" s="15">
        <v>0</v>
      </c>
      <c r="AT589" s="16">
        <v>1</v>
      </c>
      <c r="AU589" s="15">
        <v>0</v>
      </c>
    </row>
    <row r="590" spans="1:47">
      <c r="A590" s="22"/>
      <c r="B590" s="20"/>
      <c r="C590" s="20"/>
      <c r="D590" s="14">
        <v>932597</v>
      </c>
      <c r="E590" s="14">
        <v>128465</v>
      </c>
      <c r="F590" s="14">
        <v>932596</v>
      </c>
      <c r="G590" s="14">
        <v>932598</v>
      </c>
      <c r="H590" s="14">
        <v>128464</v>
      </c>
      <c r="I590" s="14">
        <v>128466</v>
      </c>
      <c r="J590" s="14">
        <v>873858</v>
      </c>
      <c r="K590" s="14">
        <v>88615</v>
      </c>
      <c r="L590" s="14">
        <v>138</v>
      </c>
      <c r="M590" s="14">
        <v>83</v>
      </c>
      <c r="N590" s="14">
        <v>32</v>
      </c>
      <c r="O590" s="14">
        <v>9</v>
      </c>
      <c r="P590" s="14">
        <v>0</v>
      </c>
      <c r="Q590" s="1"/>
      <c r="R590" s="8">
        <v>155</v>
      </c>
      <c r="S590" s="4">
        <v>1</v>
      </c>
      <c r="T590" s="4">
        <v>128465</v>
      </c>
      <c r="U590" s="4">
        <v>1</v>
      </c>
      <c r="V590" s="4">
        <v>2</v>
      </c>
      <c r="W590" s="4">
        <v>8</v>
      </c>
      <c r="X590" s="4">
        <v>4</v>
      </c>
      <c r="Y590" s="4">
        <v>6</v>
      </c>
      <c r="Z590" s="4">
        <v>5</v>
      </c>
      <c r="AA590" s="4" t="s">
        <v>27</v>
      </c>
      <c r="AB590" s="4">
        <v>1</v>
      </c>
      <c r="AC590" s="9">
        <v>0</v>
      </c>
      <c r="AD590" s="11">
        <v>1</v>
      </c>
      <c r="AE590" s="11">
        <v>1</v>
      </c>
      <c r="AF590" s="9">
        <v>0</v>
      </c>
      <c r="AG590" s="11">
        <v>1</v>
      </c>
      <c r="AH590" s="11">
        <v>1</v>
      </c>
      <c r="AI590" s="11">
        <v>1</v>
      </c>
      <c r="AJ590" s="9">
        <v>0</v>
      </c>
      <c r="AK590" s="11">
        <v>1</v>
      </c>
      <c r="AL590" s="9">
        <v>0</v>
      </c>
      <c r="AM590" s="4">
        <v>6</v>
      </c>
      <c r="AN590" s="4" t="s">
        <v>27</v>
      </c>
      <c r="AO590" s="16">
        <v>1</v>
      </c>
      <c r="AP590" s="15">
        <v>0</v>
      </c>
      <c r="AQ590" s="15">
        <v>0</v>
      </c>
      <c r="AR590" s="15">
        <v>0</v>
      </c>
      <c r="AS590" s="15">
        <v>0</v>
      </c>
      <c r="AT590" s="15">
        <v>0</v>
      </c>
      <c r="AU590" s="15">
        <v>0</v>
      </c>
    </row>
    <row r="591" spans="1:47">
      <c r="A591" s="22"/>
      <c r="B591" s="19">
        <v>154</v>
      </c>
      <c r="C591" s="19">
        <v>20140611</v>
      </c>
      <c r="D591" s="7" t="s">
        <v>32</v>
      </c>
      <c r="E591" s="7" t="s">
        <v>31</v>
      </c>
      <c r="F591" s="7" t="s">
        <v>32</v>
      </c>
      <c r="G591" s="7" t="s">
        <v>32</v>
      </c>
      <c r="H591" s="7" t="s">
        <v>31</v>
      </c>
      <c r="I591" s="7" t="s">
        <v>31</v>
      </c>
      <c r="J591" s="7" t="s">
        <v>30</v>
      </c>
      <c r="K591" s="7" t="s">
        <v>30</v>
      </c>
      <c r="L591" s="7" t="s">
        <v>30</v>
      </c>
      <c r="M591" s="7" t="s">
        <v>30</v>
      </c>
      <c r="N591" s="7" t="s">
        <v>30</v>
      </c>
      <c r="O591" s="7" t="s">
        <v>30</v>
      </c>
      <c r="P591" s="7" t="s">
        <v>30</v>
      </c>
      <c r="Q591" s="1"/>
      <c r="R591" s="8">
        <v>154</v>
      </c>
      <c r="S591" s="4">
        <v>4</v>
      </c>
      <c r="T591" s="4">
        <v>555868</v>
      </c>
      <c r="U591" s="4">
        <v>5</v>
      </c>
      <c r="V591" s="4">
        <v>5</v>
      </c>
      <c r="W591" s="4">
        <v>5</v>
      </c>
      <c r="X591" s="4">
        <v>8</v>
      </c>
      <c r="Y591" s="4">
        <v>6</v>
      </c>
      <c r="Z591" s="4">
        <v>8</v>
      </c>
      <c r="AA591" s="4" t="s">
        <v>27</v>
      </c>
      <c r="AB591" s="4">
        <v>1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17">
        <v>3</v>
      </c>
      <c r="AI591" s="11">
        <v>1</v>
      </c>
      <c r="AJ591" s="9">
        <v>0</v>
      </c>
      <c r="AK591" s="10">
        <v>2</v>
      </c>
      <c r="AL591" s="9">
        <v>0</v>
      </c>
      <c r="AM591" s="4">
        <v>3</v>
      </c>
      <c r="AN591" s="4" t="s">
        <v>27</v>
      </c>
      <c r="AO591" s="15">
        <v>0</v>
      </c>
      <c r="AP591" s="15">
        <v>0</v>
      </c>
      <c r="AQ591" s="15">
        <v>0</v>
      </c>
      <c r="AR591" s="16">
        <v>1</v>
      </c>
      <c r="AS591" s="15">
        <v>0</v>
      </c>
      <c r="AT591" s="15">
        <v>0</v>
      </c>
      <c r="AU591" s="15">
        <v>0</v>
      </c>
    </row>
    <row r="592" spans="1:47">
      <c r="A592" s="22"/>
      <c r="B592" s="20"/>
      <c r="C592" s="20"/>
      <c r="D592" s="14">
        <v>555868</v>
      </c>
      <c r="E592" s="14">
        <v>959493</v>
      </c>
      <c r="F592" s="14">
        <v>555867</v>
      </c>
      <c r="G592" s="14">
        <v>555869</v>
      </c>
      <c r="H592" s="14">
        <v>959492</v>
      </c>
      <c r="I592" s="14">
        <v>959494</v>
      </c>
      <c r="J592" s="14">
        <v>221652</v>
      </c>
      <c r="K592" s="14">
        <v>55210</v>
      </c>
      <c r="L592" s="14">
        <v>733</v>
      </c>
      <c r="M592" s="14">
        <v>12</v>
      </c>
      <c r="N592" s="14">
        <v>75</v>
      </c>
      <c r="O592" s="14">
        <v>3</v>
      </c>
      <c r="P592" s="14">
        <v>6</v>
      </c>
      <c r="Q592" s="1"/>
      <c r="R592" s="8">
        <v>154</v>
      </c>
      <c r="S592" s="4">
        <v>5</v>
      </c>
      <c r="T592" s="4">
        <v>959493</v>
      </c>
      <c r="U592" s="4">
        <v>9</v>
      </c>
      <c r="V592" s="4">
        <v>5</v>
      </c>
      <c r="W592" s="4">
        <v>9</v>
      </c>
      <c r="X592" s="4">
        <v>4</v>
      </c>
      <c r="Y592" s="4">
        <v>9</v>
      </c>
      <c r="Z592" s="4">
        <v>3</v>
      </c>
      <c r="AA592" s="4" t="s">
        <v>27</v>
      </c>
      <c r="AB592" s="4">
        <v>1</v>
      </c>
      <c r="AC592" s="9">
        <v>0</v>
      </c>
      <c r="AD592" s="9">
        <v>0</v>
      </c>
      <c r="AE592" s="9">
        <v>0</v>
      </c>
      <c r="AF592" s="11">
        <v>1</v>
      </c>
      <c r="AG592" s="11">
        <v>1</v>
      </c>
      <c r="AH592" s="11">
        <v>1</v>
      </c>
      <c r="AI592" s="9">
        <v>0</v>
      </c>
      <c r="AJ592" s="9">
        <v>0</v>
      </c>
      <c r="AK592" s="9">
        <v>0</v>
      </c>
      <c r="AL592" s="17">
        <v>3</v>
      </c>
      <c r="AM592" s="4">
        <v>4</v>
      </c>
      <c r="AN592" s="4" t="s">
        <v>27</v>
      </c>
      <c r="AO592" s="15">
        <v>0</v>
      </c>
      <c r="AP592" s="15">
        <v>0</v>
      </c>
      <c r="AQ592" s="15">
        <v>0</v>
      </c>
      <c r="AR592" s="15">
        <v>0</v>
      </c>
      <c r="AS592" s="16">
        <v>1</v>
      </c>
      <c r="AT592" s="15">
        <v>0</v>
      </c>
      <c r="AU592" s="15">
        <v>0</v>
      </c>
    </row>
    <row r="593" spans="1:47">
      <c r="A593" s="22"/>
      <c r="B593" s="19">
        <v>153</v>
      </c>
      <c r="C593" s="19">
        <v>20140604</v>
      </c>
      <c r="D593" s="7" t="s">
        <v>32</v>
      </c>
      <c r="E593" s="7" t="s">
        <v>34</v>
      </c>
      <c r="F593" s="7" t="s">
        <v>32</v>
      </c>
      <c r="G593" s="7" t="s">
        <v>32</v>
      </c>
      <c r="H593" s="7" t="s">
        <v>34</v>
      </c>
      <c r="I593" s="7" t="s">
        <v>34</v>
      </c>
      <c r="J593" s="7" t="s">
        <v>30</v>
      </c>
      <c r="K593" s="7" t="s">
        <v>30</v>
      </c>
      <c r="L593" s="7" t="s">
        <v>30</v>
      </c>
      <c r="M593" s="7" t="s">
        <v>30</v>
      </c>
      <c r="N593" s="7" t="s">
        <v>30</v>
      </c>
      <c r="O593" s="7" t="s">
        <v>30</v>
      </c>
      <c r="P593" s="7" t="s">
        <v>30</v>
      </c>
      <c r="Q593" s="1"/>
      <c r="R593" s="8">
        <v>153</v>
      </c>
      <c r="S593" s="4">
        <v>4</v>
      </c>
      <c r="T593" s="4">
        <v>476110</v>
      </c>
      <c r="U593" s="4">
        <v>4</v>
      </c>
      <c r="V593" s="4">
        <v>7</v>
      </c>
      <c r="W593" s="4">
        <v>6</v>
      </c>
      <c r="X593" s="4">
        <v>1</v>
      </c>
      <c r="Y593" s="4">
        <v>1</v>
      </c>
      <c r="Z593" s="4">
        <v>0</v>
      </c>
      <c r="AA593" s="4" t="s">
        <v>27</v>
      </c>
      <c r="AB593" s="4">
        <v>1</v>
      </c>
      <c r="AC593" s="11">
        <v>1</v>
      </c>
      <c r="AD593" s="10">
        <v>2</v>
      </c>
      <c r="AE593" s="9">
        <v>0</v>
      </c>
      <c r="AF593" s="9">
        <v>0</v>
      </c>
      <c r="AG593" s="11">
        <v>1</v>
      </c>
      <c r="AH593" s="9">
        <v>0</v>
      </c>
      <c r="AI593" s="11">
        <v>1</v>
      </c>
      <c r="AJ593" s="11">
        <v>1</v>
      </c>
      <c r="AK593" s="9">
        <v>0</v>
      </c>
      <c r="AL593" s="9">
        <v>0</v>
      </c>
      <c r="AM593" s="4">
        <v>5</v>
      </c>
      <c r="AN593" s="4" t="s">
        <v>27</v>
      </c>
      <c r="AO593" s="15">
        <v>0</v>
      </c>
      <c r="AP593" s="15">
        <v>0</v>
      </c>
      <c r="AQ593" s="15">
        <v>0</v>
      </c>
      <c r="AR593" s="16">
        <v>1</v>
      </c>
      <c r="AS593" s="15">
        <v>0</v>
      </c>
      <c r="AT593" s="15">
        <v>0</v>
      </c>
      <c r="AU593" s="15">
        <v>0</v>
      </c>
    </row>
    <row r="594" spans="1:47">
      <c r="A594" s="22"/>
      <c r="B594" s="20"/>
      <c r="C594" s="20"/>
      <c r="D594" s="14">
        <v>476110</v>
      </c>
      <c r="E594" s="14">
        <v>466866</v>
      </c>
      <c r="F594" s="14">
        <v>476109</v>
      </c>
      <c r="G594" s="14">
        <v>476111</v>
      </c>
      <c r="H594" s="14">
        <v>466865</v>
      </c>
      <c r="I594" s="14">
        <v>466867</v>
      </c>
      <c r="J594" s="14">
        <v>182678</v>
      </c>
      <c r="K594" s="14">
        <v>25667</v>
      </c>
      <c r="L594" s="14">
        <v>801</v>
      </c>
      <c r="M594" s="14">
        <v>10</v>
      </c>
      <c r="N594" s="14">
        <v>49</v>
      </c>
      <c r="O594" s="14">
        <v>7</v>
      </c>
      <c r="P594" s="14">
        <v>6</v>
      </c>
      <c r="Q594" s="1"/>
      <c r="R594" s="8">
        <v>153</v>
      </c>
      <c r="S594" s="4">
        <v>1</v>
      </c>
      <c r="T594" s="4">
        <v>466866</v>
      </c>
      <c r="U594" s="4">
        <v>4</v>
      </c>
      <c r="V594" s="4">
        <v>6</v>
      </c>
      <c r="W594" s="4">
        <v>6</v>
      </c>
      <c r="X594" s="4">
        <v>8</v>
      </c>
      <c r="Y594" s="4">
        <v>6</v>
      </c>
      <c r="Z594" s="4">
        <v>6</v>
      </c>
      <c r="AA594" s="4" t="s">
        <v>27</v>
      </c>
      <c r="AB594" s="4">
        <v>1</v>
      </c>
      <c r="AC594" s="9">
        <v>0</v>
      </c>
      <c r="AD594" s="9">
        <v>0</v>
      </c>
      <c r="AE594" s="9">
        <v>0</v>
      </c>
      <c r="AF594" s="9">
        <v>0</v>
      </c>
      <c r="AG594" s="11">
        <v>1</v>
      </c>
      <c r="AH594" s="9">
        <v>0</v>
      </c>
      <c r="AI594" s="18">
        <v>4</v>
      </c>
      <c r="AJ594" s="9">
        <v>0</v>
      </c>
      <c r="AK594" s="11">
        <v>1</v>
      </c>
      <c r="AL594" s="9">
        <v>0</v>
      </c>
      <c r="AM594" s="4">
        <v>3</v>
      </c>
      <c r="AN594" s="4" t="s">
        <v>27</v>
      </c>
      <c r="AO594" s="16">
        <v>1</v>
      </c>
      <c r="AP594" s="15">
        <v>0</v>
      </c>
      <c r="AQ594" s="15">
        <v>0</v>
      </c>
      <c r="AR594" s="15">
        <v>0</v>
      </c>
      <c r="AS594" s="15">
        <v>0</v>
      </c>
      <c r="AT594" s="15">
        <v>0</v>
      </c>
      <c r="AU594" s="15">
        <v>0</v>
      </c>
    </row>
    <row r="595" spans="1:47">
      <c r="A595" s="22"/>
      <c r="B595" s="19">
        <v>152</v>
      </c>
      <c r="C595" s="19">
        <v>20140528</v>
      </c>
      <c r="D595" s="7" t="s">
        <v>33</v>
      </c>
      <c r="E595" s="7" t="s">
        <v>32</v>
      </c>
      <c r="F595" s="7" t="s">
        <v>33</v>
      </c>
      <c r="G595" s="7" t="s">
        <v>33</v>
      </c>
      <c r="H595" s="7" t="s">
        <v>32</v>
      </c>
      <c r="I595" s="7" t="s">
        <v>32</v>
      </c>
      <c r="J595" s="7" t="s">
        <v>30</v>
      </c>
      <c r="K595" s="7" t="s">
        <v>30</v>
      </c>
      <c r="L595" s="7" t="s">
        <v>30</v>
      </c>
      <c r="M595" s="7" t="s">
        <v>30</v>
      </c>
      <c r="N595" s="7" t="s">
        <v>30</v>
      </c>
      <c r="O595" s="7" t="s">
        <v>30</v>
      </c>
      <c r="P595" s="7" t="s">
        <v>30</v>
      </c>
      <c r="Q595" s="1"/>
      <c r="R595" s="8">
        <v>152</v>
      </c>
      <c r="S595" s="4">
        <v>2</v>
      </c>
      <c r="T595" s="4">
        <v>780821</v>
      </c>
      <c r="U595" s="4">
        <v>7</v>
      </c>
      <c r="V595" s="4">
        <v>8</v>
      </c>
      <c r="W595" s="4">
        <v>0</v>
      </c>
      <c r="X595" s="4">
        <v>8</v>
      </c>
      <c r="Y595" s="4">
        <v>2</v>
      </c>
      <c r="Z595" s="4">
        <v>1</v>
      </c>
      <c r="AA595" s="4" t="s">
        <v>27</v>
      </c>
      <c r="AB595" s="4">
        <v>1</v>
      </c>
      <c r="AC595" s="11">
        <v>1</v>
      </c>
      <c r="AD595" s="11">
        <v>1</v>
      </c>
      <c r="AE595" s="11">
        <v>1</v>
      </c>
      <c r="AF595" s="9">
        <v>0</v>
      </c>
      <c r="AG595" s="9">
        <v>0</v>
      </c>
      <c r="AH595" s="9">
        <v>0</v>
      </c>
      <c r="AI595" s="9">
        <v>0</v>
      </c>
      <c r="AJ595" s="11">
        <v>1</v>
      </c>
      <c r="AK595" s="10">
        <v>2</v>
      </c>
      <c r="AL595" s="9">
        <v>0</v>
      </c>
      <c r="AM595" s="4">
        <v>5</v>
      </c>
      <c r="AN595" s="4" t="s">
        <v>27</v>
      </c>
      <c r="AO595" s="15">
        <v>0</v>
      </c>
      <c r="AP595" s="16">
        <v>1</v>
      </c>
      <c r="AQ595" s="15">
        <v>0</v>
      </c>
      <c r="AR595" s="15">
        <v>0</v>
      </c>
      <c r="AS595" s="15">
        <v>0</v>
      </c>
      <c r="AT595" s="15">
        <v>0</v>
      </c>
      <c r="AU595" s="15">
        <v>0</v>
      </c>
    </row>
    <row r="596" spans="1:47">
      <c r="A596" s="22"/>
      <c r="B596" s="20"/>
      <c r="C596" s="20"/>
      <c r="D596" s="14">
        <v>780821</v>
      </c>
      <c r="E596" s="14">
        <v>222023</v>
      </c>
      <c r="F596" s="14">
        <v>780820</v>
      </c>
      <c r="G596" s="14">
        <v>780822</v>
      </c>
      <c r="H596" s="14">
        <v>222022</v>
      </c>
      <c r="I596" s="14">
        <v>222024</v>
      </c>
      <c r="J596" s="14">
        <v>796359</v>
      </c>
      <c r="K596" s="14">
        <v>45406</v>
      </c>
      <c r="L596" s="14">
        <v>543</v>
      </c>
      <c r="M596" s="14">
        <v>98</v>
      </c>
      <c r="N596" s="14">
        <v>81</v>
      </c>
      <c r="O596" s="14">
        <v>7</v>
      </c>
      <c r="P596" s="14">
        <v>2</v>
      </c>
      <c r="Q596" s="1"/>
      <c r="R596" s="8">
        <v>152</v>
      </c>
      <c r="S596" s="4">
        <v>4</v>
      </c>
      <c r="T596" s="4">
        <v>222023</v>
      </c>
      <c r="U596" s="4">
        <v>2</v>
      </c>
      <c r="V596" s="4">
        <v>2</v>
      </c>
      <c r="W596" s="4">
        <v>2</v>
      </c>
      <c r="X596" s="4">
        <v>0</v>
      </c>
      <c r="Y596" s="4">
        <v>2</v>
      </c>
      <c r="Z596" s="4">
        <v>3</v>
      </c>
      <c r="AA596" s="4" t="s">
        <v>27</v>
      </c>
      <c r="AB596" s="4">
        <v>1</v>
      </c>
      <c r="AC596" s="11">
        <v>1</v>
      </c>
      <c r="AD596" s="9">
        <v>0</v>
      </c>
      <c r="AE596" s="18">
        <v>4</v>
      </c>
      <c r="AF596" s="11">
        <v>1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4">
        <v>3</v>
      </c>
      <c r="AN596" s="4" t="s">
        <v>27</v>
      </c>
      <c r="AO596" s="15">
        <v>0</v>
      </c>
      <c r="AP596" s="15">
        <v>0</v>
      </c>
      <c r="AQ596" s="15">
        <v>0</v>
      </c>
      <c r="AR596" s="16">
        <v>1</v>
      </c>
      <c r="AS596" s="15">
        <v>0</v>
      </c>
      <c r="AT596" s="15">
        <v>0</v>
      </c>
      <c r="AU596" s="15">
        <v>0</v>
      </c>
    </row>
    <row r="597" spans="1:47">
      <c r="A597" s="22"/>
      <c r="B597" s="19">
        <v>151</v>
      </c>
      <c r="C597" s="19">
        <v>20140521</v>
      </c>
      <c r="D597" s="7" t="s">
        <v>32</v>
      </c>
      <c r="E597" s="7" t="s">
        <v>31</v>
      </c>
      <c r="F597" s="7" t="s">
        <v>32</v>
      </c>
      <c r="G597" s="7" t="s">
        <v>32</v>
      </c>
      <c r="H597" s="7" t="s">
        <v>31</v>
      </c>
      <c r="I597" s="7" t="s">
        <v>31</v>
      </c>
      <c r="J597" s="7" t="s">
        <v>30</v>
      </c>
      <c r="K597" s="7" t="s">
        <v>30</v>
      </c>
      <c r="L597" s="7" t="s">
        <v>30</v>
      </c>
      <c r="M597" s="7" t="s">
        <v>30</v>
      </c>
      <c r="N597" s="7" t="s">
        <v>30</v>
      </c>
      <c r="O597" s="7" t="s">
        <v>30</v>
      </c>
      <c r="P597" s="7" t="s">
        <v>30</v>
      </c>
      <c r="Q597" s="1"/>
      <c r="R597" s="8">
        <v>151</v>
      </c>
      <c r="S597" s="4">
        <v>4</v>
      </c>
      <c r="T597" s="4">
        <v>649920</v>
      </c>
      <c r="U597" s="4">
        <v>6</v>
      </c>
      <c r="V597" s="4">
        <v>4</v>
      </c>
      <c r="W597" s="4">
        <v>9</v>
      </c>
      <c r="X597" s="4">
        <v>9</v>
      </c>
      <c r="Y597" s="4">
        <v>2</v>
      </c>
      <c r="Z597" s="4">
        <v>0</v>
      </c>
      <c r="AA597" s="4" t="s">
        <v>27</v>
      </c>
      <c r="AB597" s="4">
        <v>1</v>
      </c>
      <c r="AC597" s="11">
        <v>1</v>
      </c>
      <c r="AD597" s="9">
        <v>0</v>
      </c>
      <c r="AE597" s="11">
        <v>1</v>
      </c>
      <c r="AF597" s="9">
        <v>0</v>
      </c>
      <c r="AG597" s="11">
        <v>1</v>
      </c>
      <c r="AH597" s="9">
        <v>0</v>
      </c>
      <c r="AI597" s="11">
        <v>1</v>
      </c>
      <c r="AJ597" s="9">
        <v>0</v>
      </c>
      <c r="AK597" s="9">
        <v>0</v>
      </c>
      <c r="AL597" s="10">
        <v>2</v>
      </c>
      <c r="AM597" s="4">
        <v>5</v>
      </c>
      <c r="AN597" s="4" t="s">
        <v>27</v>
      </c>
      <c r="AO597" s="15">
        <v>0</v>
      </c>
      <c r="AP597" s="15">
        <v>0</v>
      </c>
      <c r="AQ597" s="15">
        <v>0</v>
      </c>
      <c r="AR597" s="16">
        <v>1</v>
      </c>
      <c r="AS597" s="15">
        <v>0</v>
      </c>
      <c r="AT597" s="15">
        <v>0</v>
      </c>
      <c r="AU597" s="15">
        <v>0</v>
      </c>
    </row>
    <row r="598" spans="1:47">
      <c r="A598" s="22"/>
      <c r="B598" s="20"/>
      <c r="C598" s="20"/>
      <c r="D598" s="14">
        <v>649920</v>
      </c>
      <c r="E598" s="14">
        <v>496077</v>
      </c>
      <c r="F598" s="14">
        <v>649919</v>
      </c>
      <c r="G598" s="14">
        <v>649921</v>
      </c>
      <c r="H598" s="14">
        <v>496076</v>
      </c>
      <c r="I598" s="14">
        <v>496078</v>
      </c>
      <c r="J598" s="14">
        <v>198847</v>
      </c>
      <c r="K598" s="14">
        <v>85226</v>
      </c>
      <c r="L598" s="14">
        <v>137</v>
      </c>
      <c r="M598" s="14">
        <v>60</v>
      </c>
      <c r="N598" s="14">
        <v>86</v>
      </c>
      <c r="O598" s="14">
        <v>5</v>
      </c>
      <c r="P598" s="14">
        <v>9</v>
      </c>
      <c r="Q598" s="1"/>
      <c r="R598" s="8">
        <v>151</v>
      </c>
      <c r="S598" s="4">
        <v>5</v>
      </c>
      <c r="T598" s="4">
        <v>496077</v>
      </c>
      <c r="U598" s="4">
        <v>4</v>
      </c>
      <c r="V598" s="4">
        <v>9</v>
      </c>
      <c r="W598" s="4">
        <v>6</v>
      </c>
      <c r="X598" s="4">
        <v>0</v>
      </c>
      <c r="Y598" s="4">
        <v>7</v>
      </c>
      <c r="Z598" s="4">
        <v>7</v>
      </c>
      <c r="AA598" s="4" t="s">
        <v>27</v>
      </c>
      <c r="AB598" s="4">
        <v>1</v>
      </c>
      <c r="AC598" s="11">
        <v>1</v>
      </c>
      <c r="AD598" s="9">
        <v>0</v>
      </c>
      <c r="AE598" s="9">
        <v>0</v>
      </c>
      <c r="AF598" s="9">
        <v>0</v>
      </c>
      <c r="AG598" s="11">
        <v>1</v>
      </c>
      <c r="AH598" s="9">
        <v>0</v>
      </c>
      <c r="AI598" s="11">
        <v>1</v>
      </c>
      <c r="AJ598" s="10">
        <v>2</v>
      </c>
      <c r="AK598" s="9">
        <v>0</v>
      </c>
      <c r="AL598" s="11">
        <v>1</v>
      </c>
      <c r="AM598" s="4">
        <v>5</v>
      </c>
      <c r="AN598" s="4" t="s">
        <v>27</v>
      </c>
      <c r="AO598" s="15">
        <v>0</v>
      </c>
      <c r="AP598" s="15">
        <v>0</v>
      </c>
      <c r="AQ598" s="15">
        <v>0</v>
      </c>
      <c r="AR598" s="15">
        <v>0</v>
      </c>
      <c r="AS598" s="16">
        <v>1</v>
      </c>
      <c r="AT598" s="15">
        <v>0</v>
      </c>
      <c r="AU598" s="15">
        <v>0</v>
      </c>
    </row>
    <row r="599" spans="1:47">
      <c r="A599" s="22"/>
      <c r="B599" s="19">
        <v>150</v>
      </c>
      <c r="C599" s="19">
        <v>20140514</v>
      </c>
      <c r="D599" s="7" t="s">
        <v>33</v>
      </c>
      <c r="E599" s="7" t="s">
        <v>31</v>
      </c>
      <c r="F599" s="7" t="s">
        <v>33</v>
      </c>
      <c r="G599" s="7" t="s">
        <v>33</v>
      </c>
      <c r="H599" s="7" t="s">
        <v>31</v>
      </c>
      <c r="I599" s="7" t="s">
        <v>31</v>
      </c>
      <c r="J599" s="7" t="s">
        <v>30</v>
      </c>
      <c r="K599" s="7" t="s">
        <v>30</v>
      </c>
      <c r="L599" s="7" t="s">
        <v>30</v>
      </c>
      <c r="M599" s="7" t="s">
        <v>30</v>
      </c>
      <c r="N599" s="7" t="s">
        <v>30</v>
      </c>
      <c r="O599" s="7" t="s">
        <v>30</v>
      </c>
      <c r="P599" s="7" t="s">
        <v>30</v>
      </c>
      <c r="Q599" s="1"/>
      <c r="R599" s="8">
        <v>150</v>
      </c>
      <c r="S599" s="4">
        <v>2</v>
      </c>
      <c r="T599" s="4">
        <v>509592</v>
      </c>
      <c r="U599" s="4">
        <v>5</v>
      </c>
      <c r="V599" s="4">
        <v>0</v>
      </c>
      <c r="W599" s="4">
        <v>9</v>
      </c>
      <c r="X599" s="4">
        <v>5</v>
      </c>
      <c r="Y599" s="4">
        <v>9</v>
      </c>
      <c r="Z599" s="4">
        <v>2</v>
      </c>
      <c r="AA599" s="4" t="s">
        <v>27</v>
      </c>
      <c r="AB599" s="4">
        <v>1</v>
      </c>
      <c r="AC599" s="11">
        <v>1</v>
      </c>
      <c r="AD599" s="9">
        <v>0</v>
      </c>
      <c r="AE599" s="11">
        <v>1</v>
      </c>
      <c r="AF599" s="9">
        <v>0</v>
      </c>
      <c r="AG599" s="9">
        <v>0</v>
      </c>
      <c r="AH599" s="10">
        <v>2</v>
      </c>
      <c r="AI599" s="9">
        <v>0</v>
      </c>
      <c r="AJ599" s="9">
        <v>0</v>
      </c>
      <c r="AK599" s="9">
        <v>0</v>
      </c>
      <c r="AL599" s="10">
        <v>2</v>
      </c>
      <c r="AM599" s="4">
        <v>4</v>
      </c>
      <c r="AN599" s="4" t="s">
        <v>27</v>
      </c>
      <c r="AO599" s="15">
        <v>0</v>
      </c>
      <c r="AP599" s="16">
        <v>1</v>
      </c>
      <c r="AQ599" s="15">
        <v>0</v>
      </c>
      <c r="AR599" s="15">
        <v>0</v>
      </c>
      <c r="AS599" s="15">
        <v>0</v>
      </c>
      <c r="AT599" s="15">
        <v>0</v>
      </c>
      <c r="AU599" s="15">
        <v>0</v>
      </c>
    </row>
    <row r="600" spans="1:47">
      <c r="A600" s="22"/>
      <c r="B600" s="20"/>
      <c r="C600" s="20"/>
      <c r="D600" s="14">
        <v>509592</v>
      </c>
      <c r="E600" s="14">
        <v>182083</v>
      </c>
      <c r="F600" s="14">
        <v>509591</v>
      </c>
      <c r="G600" s="14">
        <v>509593</v>
      </c>
      <c r="H600" s="14">
        <v>182082</v>
      </c>
      <c r="I600" s="14">
        <v>182084</v>
      </c>
      <c r="J600" s="14">
        <v>300168</v>
      </c>
      <c r="K600" s="14">
        <v>46170</v>
      </c>
      <c r="L600" s="14">
        <v>233</v>
      </c>
      <c r="M600" s="14">
        <v>79</v>
      </c>
      <c r="N600" s="14">
        <v>51</v>
      </c>
      <c r="O600" s="14">
        <v>4</v>
      </c>
      <c r="P600" s="14">
        <v>8</v>
      </c>
      <c r="Q600" s="1"/>
      <c r="R600" s="8">
        <v>150</v>
      </c>
      <c r="S600" s="4">
        <v>5</v>
      </c>
      <c r="T600" s="4">
        <v>182083</v>
      </c>
      <c r="U600" s="4">
        <v>1</v>
      </c>
      <c r="V600" s="4">
        <v>8</v>
      </c>
      <c r="W600" s="4">
        <v>2</v>
      </c>
      <c r="X600" s="4">
        <v>0</v>
      </c>
      <c r="Y600" s="4">
        <v>8</v>
      </c>
      <c r="Z600" s="4">
        <v>3</v>
      </c>
      <c r="AA600" s="4" t="s">
        <v>27</v>
      </c>
      <c r="AB600" s="4">
        <v>1</v>
      </c>
      <c r="AC600" s="11">
        <v>1</v>
      </c>
      <c r="AD600" s="11">
        <v>1</v>
      </c>
      <c r="AE600" s="11">
        <v>1</v>
      </c>
      <c r="AF600" s="11">
        <v>1</v>
      </c>
      <c r="AG600" s="9">
        <v>0</v>
      </c>
      <c r="AH600" s="9">
        <v>0</v>
      </c>
      <c r="AI600" s="9">
        <v>0</v>
      </c>
      <c r="AJ600" s="9">
        <v>0</v>
      </c>
      <c r="AK600" s="10">
        <v>2</v>
      </c>
      <c r="AL600" s="9">
        <v>0</v>
      </c>
      <c r="AM600" s="4">
        <v>5</v>
      </c>
      <c r="AN600" s="4" t="s">
        <v>27</v>
      </c>
      <c r="AO600" s="15">
        <v>0</v>
      </c>
      <c r="AP600" s="15">
        <v>0</v>
      </c>
      <c r="AQ600" s="15">
        <v>0</v>
      </c>
      <c r="AR600" s="15">
        <v>0</v>
      </c>
      <c r="AS600" s="16">
        <v>1</v>
      </c>
      <c r="AT600" s="15">
        <v>0</v>
      </c>
      <c r="AU600" s="15">
        <v>0</v>
      </c>
    </row>
    <row r="601" spans="1:47">
      <c r="A601" s="22"/>
      <c r="B601" s="19">
        <v>149</v>
      </c>
      <c r="C601" s="19">
        <v>20140507</v>
      </c>
      <c r="D601" s="7" t="s">
        <v>31</v>
      </c>
      <c r="E601" s="7" t="s">
        <v>35</v>
      </c>
      <c r="F601" s="7" t="s">
        <v>31</v>
      </c>
      <c r="G601" s="7" t="s">
        <v>31</v>
      </c>
      <c r="H601" s="7" t="s">
        <v>35</v>
      </c>
      <c r="I601" s="7" t="s">
        <v>35</v>
      </c>
      <c r="J601" s="7" t="s">
        <v>30</v>
      </c>
      <c r="K601" s="7" t="s">
        <v>30</v>
      </c>
      <c r="L601" s="7" t="s">
        <v>30</v>
      </c>
      <c r="M601" s="7" t="s">
        <v>30</v>
      </c>
      <c r="N601" s="7" t="s">
        <v>30</v>
      </c>
      <c r="O601" s="7" t="s">
        <v>30</v>
      </c>
      <c r="P601" s="7" t="s">
        <v>30</v>
      </c>
      <c r="Q601" s="1"/>
      <c r="R601" s="8">
        <v>149</v>
      </c>
      <c r="S601" s="4">
        <v>5</v>
      </c>
      <c r="T601" s="4">
        <v>625225</v>
      </c>
      <c r="U601" s="4">
        <v>6</v>
      </c>
      <c r="V601" s="4">
        <v>2</v>
      </c>
      <c r="W601" s="4">
        <v>5</v>
      </c>
      <c r="X601" s="4">
        <v>2</v>
      </c>
      <c r="Y601" s="4">
        <v>2</v>
      </c>
      <c r="Z601" s="4">
        <v>5</v>
      </c>
      <c r="AA601" s="4" t="s">
        <v>27</v>
      </c>
      <c r="AB601" s="4">
        <v>1</v>
      </c>
      <c r="AC601" s="9">
        <v>0</v>
      </c>
      <c r="AD601" s="9">
        <v>0</v>
      </c>
      <c r="AE601" s="17">
        <v>3</v>
      </c>
      <c r="AF601" s="9">
        <v>0</v>
      </c>
      <c r="AG601" s="9">
        <v>0</v>
      </c>
      <c r="AH601" s="10">
        <v>2</v>
      </c>
      <c r="AI601" s="11">
        <v>1</v>
      </c>
      <c r="AJ601" s="9">
        <v>0</v>
      </c>
      <c r="AK601" s="9">
        <v>0</v>
      </c>
      <c r="AL601" s="9">
        <v>0</v>
      </c>
      <c r="AM601" s="4">
        <v>3</v>
      </c>
      <c r="AN601" s="4" t="s">
        <v>27</v>
      </c>
      <c r="AO601" s="15">
        <v>0</v>
      </c>
      <c r="AP601" s="15">
        <v>0</v>
      </c>
      <c r="AQ601" s="15">
        <v>0</v>
      </c>
      <c r="AR601" s="15">
        <v>0</v>
      </c>
      <c r="AS601" s="16">
        <v>1</v>
      </c>
      <c r="AT601" s="15">
        <v>0</v>
      </c>
      <c r="AU601" s="15">
        <v>0</v>
      </c>
    </row>
    <row r="602" spans="1:47">
      <c r="A602" s="22"/>
      <c r="B602" s="20"/>
      <c r="C602" s="20"/>
      <c r="D602" s="14">
        <v>625225</v>
      </c>
      <c r="E602" s="14">
        <v>352492</v>
      </c>
      <c r="F602" s="14">
        <v>625224</v>
      </c>
      <c r="G602" s="14">
        <v>625226</v>
      </c>
      <c r="H602" s="14">
        <v>352491</v>
      </c>
      <c r="I602" s="14">
        <v>352493</v>
      </c>
      <c r="J602" s="14">
        <v>806753</v>
      </c>
      <c r="K602" s="14">
        <v>20616</v>
      </c>
      <c r="L602" s="14">
        <v>123</v>
      </c>
      <c r="M602" s="14">
        <v>62</v>
      </c>
      <c r="N602" s="14">
        <v>13</v>
      </c>
      <c r="O602" s="14">
        <v>3</v>
      </c>
      <c r="P602" s="14">
        <v>4</v>
      </c>
      <c r="Q602" s="1"/>
      <c r="R602" s="8">
        <v>149</v>
      </c>
      <c r="S602" s="4">
        <v>7</v>
      </c>
      <c r="T602" s="4">
        <v>352492</v>
      </c>
      <c r="U602" s="4">
        <v>3</v>
      </c>
      <c r="V602" s="4">
        <v>5</v>
      </c>
      <c r="W602" s="4">
        <v>2</v>
      </c>
      <c r="X602" s="4">
        <v>4</v>
      </c>
      <c r="Y602" s="4">
        <v>9</v>
      </c>
      <c r="Z602" s="4">
        <v>2</v>
      </c>
      <c r="AA602" s="4" t="s">
        <v>27</v>
      </c>
      <c r="AB602" s="4">
        <v>1</v>
      </c>
      <c r="AC602" s="9">
        <v>0</v>
      </c>
      <c r="AD602" s="9">
        <v>0</v>
      </c>
      <c r="AE602" s="10">
        <v>2</v>
      </c>
      <c r="AF602" s="11">
        <v>1</v>
      </c>
      <c r="AG602" s="11">
        <v>1</v>
      </c>
      <c r="AH602" s="11">
        <v>1</v>
      </c>
      <c r="AI602" s="9">
        <v>0</v>
      </c>
      <c r="AJ602" s="9">
        <v>0</v>
      </c>
      <c r="AK602" s="9">
        <v>0</v>
      </c>
      <c r="AL602" s="11">
        <v>1</v>
      </c>
      <c r="AM602" s="4">
        <v>5</v>
      </c>
      <c r="AN602" s="4" t="s">
        <v>27</v>
      </c>
      <c r="AO602" s="15">
        <v>0</v>
      </c>
      <c r="AP602" s="15">
        <v>0</v>
      </c>
      <c r="AQ602" s="15">
        <v>0</v>
      </c>
      <c r="AR602" s="15">
        <v>0</v>
      </c>
      <c r="AS602" s="15">
        <v>0</v>
      </c>
      <c r="AT602" s="15">
        <v>0</v>
      </c>
      <c r="AU602" s="16">
        <v>1</v>
      </c>
    </row>
    <row r="603" spans="1:47">
      <c r="A603" s="22"/>
      <c r="B603" s="19">
        <v>148</v>
      </c>
      <c r="C603" s="19">
        <v>20140430</v>
      </c>
      <c r="D603" s="7" t="s">
        <v>31</v>
      </c>
      <c r="E603" s="7" t="s">
        <v>28</v>
      </c>
      <c r="F603" s="7" t="s">
        <v>31</v>
      </c>
      <c r="G603" s="7" t="s">
        <v>31</v>
      </c>
      <c r="H603" s="7" t="s">
        <v>28</v>
      </c>
      <c r="I603" s="7" t="s">
        <v>28</v>
      </c>
      <c r="J603" s="7" t="s">
        <v>30</v>
      </c>
      <c r="K603" s="7" t="s">
        <v>30</v>
      </c>
      <c r="L603" s="7" t="s">
        <v>30</v>
      </c>
      <c r="M603" s="7" t="s">
        <v>30</v>
      </c>
      <c r="N603" s="7" t="s">
        <v>30</v>
      </c>
      <c r="O603" s="7" t="s">
        <v>30</v>
      </c>
      <c r="P603" s="7" t="s">
        <v>30</v>
      </c>
      <c r="Q603" s="1"/>
      <c r="R603" s="8">
        <v>148</v>
      </c>
      <c r="S603" s="4">
        <v>5</v>
      </c>
      <c r="T603" s="4">
        <v>173887</v>
      </c>
      <c r="U603" s="4">
        <v>1</v>
      </c>
      <c r="V603" s="4">
        <v>7</v>
      </c>
      <c r="W603" s="4">
        <v>3</v>
      </c>
      <c r="X603" s="4">
        <v>8</v>
      </c>
      <c r="Y603" s="4">
        <v>8</v>
      </c>
      <c r="Z603" s="4">
        <v>7</v>
      </c>
      <c r="AA603" s="4" t="s">
        <v>27</v>
      </c>
      <c r="AB603" s="4">
        <v>1</v>
      </c>
      <c r="AC603" s="9">
        <v>0</v>
      </c>
      <c r="AD603" s="11">
        <v>1</v>
      </c>
      <c r="AE603" s="9">
        <v>0</v>
      </c>
      <c r="AF603" s="11">
        <v>1</v>
      </c>
      <c r="AG603" s="9">
        <v>0</v>
      </c>
      <c r="AH603" s="9">
        <v>0</v>
      </c>
      <c r="AI603" s="9">
        <v>0</v>
      </c>
      <c r="AJ603" s="10">
        <v>2</v>
      </c>
      <c r="AK603" s="10">
        <v>2</v>
      </c>
      <c r="AL603" s="9">
        <v>0</v>
      </c>
      <c r="AM603" s="4">
        <v>4</v>
      </c>
      <c r="AN603" s="4" t="s">
        <v>27</v>
      </c>
      <c r="AO603" s="15">
        <v>0</v>
      </c>
      <c r="AP603" s="15">
        <v>0</v>
      </c>
      <c r="AQ603" s="15">
        <v>0</v>
      </c>
      <c r="AR603" s="15">
        <v>0</v>
      </c>
      <c r="AS603" s="16">
        <v>1</v>
      </c>
      <c r="AT603" s="15">
        <v>0</v>
      </c>
      <c r="AU603" s="15">
        <v>0</v>
      </c>
    </row>
    <row r="604" spans="1:47">
      <c r="A604" s="22"/>
      <c r="B604" s="20"/>
      <c r="C604" s="20"/>
      <c r="D604" s="14">
        <v>173887</v>
      </c>
      <c r="E604" s="14">
        <v>179724</v>
      </c>
      <c r="F604" s="14">
        <v>173886</v>
      </c>
      <c r="G604" s="14">
        <v>173888</v>
      </c>
      <c r="H604" s="14">
        <v>179723</v>
      </c>
      <c r="I604" s="14">
        <v>179725</v>
      </c>
      <c r="J604" s="14">
        <v>621906</v>
      </c>
      <c r="K604" s="14">
        <v>24690</v>
      </c>
      <c r="L604" s="14">
        <v>930</v>
      </c>
      <c r="M604" s="14">
        <v>79</v>
      </c>
      <c r="N604" s="14">
        <v>29</v>
      </c>
      <c r="O604" s="14">
        <v>1</v>
      </c>
      <c r="P604" s="14">
        <v>4</v>
      </c>
      <c r="Q604" s="1"/>
      <c r="R604" s="8">
        <v>148</v>
      </c>
      <c r="S604" s="4">
        <v>3</v>
      </c>
      <c r="T604" s="4">
        <v>179724</v>
      </c>
      <c r="U604" s="4">
        <v>1</v>
      </c>
      <c r="V604" s="4">
        <v>7</v>
      </c>
      <c r="W604" s="4">
        <v>9</v>
      </c>
      <c r="X604" s="4">
        <v>7</v>
      </c>
      <c r="Y604" s="4">
        <v>2</v>
      </c>
      <c r="Z604" s="4">
        <v>4</v>
      </c>
      <c r="AA604" s="4" t="s">
        <v>27</v>
      </c>
      <c r="AB604" s="4">
        <v>1</v>
      </c>
      <c r="AC604" s="9">
        <v>0</v>
      </c>
      <c r="AD604" s="11">
        <v>1</v>
      </c>
      <c r="AE604" s="11">
        <v>1</v>
      </c>
      <c r="AF604" s="9">
        <v>0</v>
      </c>
      <c r="AG604" s="11">
        <v>1</v>
      </c>
      <c r="AH604" s="9">
        <v>0</v>
      </c>
      <c r="AI604" s="9">
        <v>0</v>
      </c>
      <c r="AJ604" s="10">
        <v>2</v>
      </c>
      <c r="AK604" s="9">
        <v>0</v>
      </c>
      <c r="AL604" s="11">
        <v>1</v>
      </c>
      <c r="AM604" s="4">
        <v>5</v>
      </c>
      <c r="AN604" s="4" t="s">
        <v>27</v>
      </c>
      <c r="AO604" s="15">
        <v>0</v>
      </c>
      <c r="AP604" s="15">
        <v>0</v>
      </c>
      <c r="AQ604" s="16">
        <v>1</v>
      </c>
      <c r="AR604" s="15">
        <v>0</v>
      </c>
      <c r="AS604" s="15">
        <v>0</v>
      </c>
      <c r="AT604" s="15">
        <v>0</v>
      </c>
      <c r="AU604" s="15">
        <v>0</v>
      </c>
    </row>
    <row r="605" spans="1:47">
      <c r="A605" s="22"/>
      <c r="B605" s="19">
        <v>147</v>
      </c>
      <c r="C605" s="19">
        <v>20140423</v>
      </c>
      <c r="D605" s="7" t="s">
        <v>31</v>
      </c>
      <c r="E605" s="7" t="s">
        <v>29</v>
      </c>
      <c r="F605" s="7" t="s">
        <v>31</v>
      </c>
      <c r="G605" s="7" t="s">
        <v>31</v>
      </c>
      <c r="H605" s="7" t="s">
        <v>29</v>
      </c>
      <c r="I605" s="7" t="s">
        <v>29</v>
      </c>
      <c r="J605" s="7" t="s">
        <v>30</v>
      </c>
      <c r="K605" s="7" t="s">
        <v>30</v>
      </c>
      <c r="L605" s="7" t="s">
        <v>30</v>
      </c>
      <c r="M605" s="7" t="s">
        <v>30</v>
      </c>
      <c r="N605" s="7" t="s">
        <v>30</v>
      </c>
      <c r="O605" s="7" t="s">
        <v>30</v>
      </c>
      <c r="P605" s="7" t="s">
        <v>30</v>
      </c>
      <c r="Q605" s="1"/>
      <c r="R605" s="8">
        <v>147</v>
      </c>
      <c r="S605" s="4">
        <v>5</v>
      </c>
      <c r="T605" s="4">
        <v>483961</v>
      </c>
      <c r="U605" s="4">
        <v>4</v>
      </c>
      <c r="V605" s="4">
        <v>8</v>
      </c>
      <c r="W605" s="4">
        <v>3</v>
      </c>
      <c r="X605" s="4">
        <v>9</v>
      </c>
      <c r="Y605" s="4">
        <v>6</v>
      </c>
      <c r="Z605" s="4">
        <v>1</v>
      </c>
      <c r="AA605" s="4" t="s">
        <v>27</v>
      </c>
      <c r="AB605" s="4">
        <v>1</v>
      </c>
      <c r="AC605" s="9">
        <v>0</v>
      </c>
      <c r="AD605" s="11">
        <v>1</v>
      </c>
      <c r="AE605" s="9">
        <v>0</v>
      </c>
      <c r="AF605" s="11">
        <v>1</v>
      </c>
      <c r="AG605" s="11">
        <v>1</v>
      </c>
      <c r="AH605" s="9">
        <v>0</v>
      </c>
      <c r="AI605" s="11">
        <v>1</v>
      </c>
      <c r="AJ605" s="9">
        <v>0</v>
      </c>
      <c r="AK605" s="11">
        <v>1</v>
      </c>
      <c r="AL605" s="11">
        <v>1</v>
      </c>
      <c r="AM605" s="4">
        <v>6</v>
      </c>
      <c r="AN605" s="4" t="s">
        <v>27</v>
      </c>
      <c r="AO605" s="15">
        <v>0</v>
      </c>
      <c r="AP605" s="15">
        <v>0</v>
      </c>
      <c r="AQ605" s="15">
        <v>0</v>
      </c>
      <c r="AR605" s="15">
        <v>0</v>
      </c>
      <c r="AS605" s="16">
        <v>1</v>
      </c>
      <c r="AT605" s="15">
        <v>0</v>
      </c>
      <c r="AU605" s="15">
        <v>0</v>
      </c>
    </row>
    <row r="606" spans="1:47">
      <c r="A606" s="22"/>
      <c r="B606" s="20"/>
      <c r="C606" s="20"/>
      <c r="D606" s="14">
        <v>483961</v>
      </c>
      <c r="E606" s="14">
        <v>432239</v>
      </c>
      <c r="F606" s="14">
        <v>483960</v>
      </c>
      <c r="G606" s="14">
        <v>483962</v>
      </c>
      <c r="H606" s="14">
        <v>432238</v>
      </c>
      <c r="I606" s="14">
        <v>432240</v>
      </c>
      <c r="J606" s="14">
        <v>374102</v>
      </c>
      <c r="K606" s="14">
        <v>44364</v>
      </c>
      <c r="L606" s="14">
        <v>292</v>
      </c>
      <c r="M606" s="14">
        <v>85</v>
      </c>
      <c r="N606" s="14">
        <v>34</v>
      </c>
      <c r="O606" s="14">
        <v>9</v>
      </c>
      <c r="P606" s="14">
        <v>6</v>
      </c>
      <c r="Q606" s="1"/>
      <c r="R606" s="8">
        <v>147</v>
      </c>
      <c r="S606" s="4">
        <v>6</v>
      </c>
      <c r="T606" s="4">
        <v>432239</v>
      </c>
      <c r="U606" s="4">
        <v>4</v>
      </c>
      <c r="V606" s="4">
        <v>3</v>
      </c>
      <c r="W606" s="4">
        <v>2</v>
      </c>
      <c r="X606" s="4">
        <v>2</v>
      </c>
      <c r="Y606" s="4">
        <v>3</v>
      </c>
      <c r="Z606" s="4">
        <v>9</v>
      </c>
      <c r="AA606" s="4" t="s">
        <v>27</v>
      </c>
      <c r="AB606" s="4">
        <v>1</v>
      </c>
      <c r="AC606" s="9">
        <v>0</v>
      </c>
      <c r="AD606" s="9">
        <v>0</v>
      </c>
      <c r="AE606" s="10">
        <v>2</v>
      </c>
      <c r="AF606" s="10">
        <v>2</v>
      </c>
      <c r="AG606" s="11">
        <v>1</v>
      </c>
      <c r="AH606" s="9">
        <v>0</v>
      </c>
      <c r="AI606" s="9">
        <v>0</v>
      </c>
      <c r="AJ606" s="9">
        <v>0</v>
      </c>
      <c r="AK606" s="9">
        <v>0</v>
      </c>
      <c r="AL606" s="11">
        <v>1</v>
      </c>
      <c r="AM606" s="4">
        <v>4</v>
      </c>
      <c r="AN606" s="4" t="s">
        <v>27</v>
      </c>
      <c r="AO606" s="15">
        <v>0</v>
      </c>
      <c r="AP606" s="15">
        <v>0</v>
      </c>
      <c r="AQ606" s="15">
        <v>0</v>
      </c>
      <c r="AR606" s="15">
        <v>0</v>
      </c>
      <c r="AS606" s="15">
        <v>0</v>
      </c>
      <c r="AT606" s="16">
        <v>1</v>
      </c>
      <c r="AU606" s="15">
        <v>0</v>
      </c>
    </row>
    <row r="607" spans="1:47">
      <c r="A607" s="22"/>
      <c r="B607" s="19">
        <v>146</v>
      </c>
      <c r="C607" s="19">
        <v>20140416</v>
      </c>
      <c r="D607" s="7" t="s">
        <v>31</v>
      </c>
      <c r="E607" s="7" t="s">
        <v>35</v>
      </c>
      <c r="F607" s="7" t="s">
        <v>31</v>
      </c>
      <c r="G607" s="7" t="s">
        <v>31</v>
      </c>
      <c r="H607" s="7" t="s">
        <v>35</v>
      </c>
      <c r="I607" s="7" t="s">
        <v>35</v>
      </c>
      <c r="J607" s="7" t="s">
        <v>30</v>
      </c>
      <c r="K607" s="7" t="s">
        <v>30</v>
      </c>
      <c r="L607" s="7" t="s">
        <v>30</v>
      </c>
      <c r="M607" s="7" t="s">
        <v>30</v>
      </c>
      <c r="N607" s="7" t="s">
        <v>30</v>
      </c>
      <c r="O607" s="7" t="s">
        <v>30</v>
      </c>
      <c r="P607" s="7" t="s">
        <v>30</v>
      </c>
      <c r="Q607" s="1"/>
      <c r="R607" s="8">
        <v>146</v>
      </c>
      <c r="S607" s="4">
        <v>5</v>
      </c>
      <c r="T607" s="4">
        <v>937990</v>
      </c>
      <c r="U607" s="4">
        <v>9</v>
      </c>
      <c r="V607" s="4">
        <v>3</v>
      </c>
      <c r="W607" s="4">
        <v>7</v>
      </c>
      <c r="X607" s="4">
        <v>9</v>
      </c>
      <c r="Y607" s="4">
        <v>9</v>
      </c>
      <c r="Z607" s="4">
        <v>0</v>
      </c>
      <c r="AA607" s="4" t="s">
        <v>27</v>
      </c>
      <c r="AB607" s="4">
        <v>1</v>
      </c>
      <c r="AC607" s="11">
        <v>1</v>
      </c>
      <c r="AD607" s="9">
        <v>0</v>
      </c>
      <c r="AE607" s="9">
        <v>0</v>
      </c>
      <c r="AF607" s="11">
        <v>1</v>
      </c>
      <c r="AG607" s="9">
        <v>0</v>
      </c>
      <c r="AH607" s="9">
        <v>0</v>
      </c>
      <c r="AI607" s="9">
        <v>0</v>
      </c>
      <c r="AJ607" s="11">
        <v>1</v>
      </c>
      <c r="AK607" s="9">
        <v>0</v>
      </c>
      <c r="AL607" s="17">
        <v>3</v>
      </c>
      <c r="AM607" s="4">
        <v>4</v>
      </c>
      <c r="AN607" s="4" t="s">
        <v>27</v>
      </c>
      <c r="AO607" s="15">
        <v>0</v>
      </c>
      <c r="AP607" s="15">
        <v>0</v>
      </c>
      <c r="AQ607" s="15">
        <v>0</v>
      </c>
      <c r="AR607" s="15">
        <v>0</v>
      </c>
      <c r="AS607" s="16">
        <v>1</v>
      </c>
      <c r="AT607" s="15">
        <v>0</v>
      </c>
      <c r="AU607" s="15">
        <v>0</v>
      </c>
    </row>
    <row r="608" spans="1:47">
      <c r="A608" s="22"/>
      <c r="B608" s="20"/>
      <c r="C608" s="20"/>
      <c r="D608" s="14">
        <v>937990</v>
      </c>
      <c r="E608" s="14">
        <v>430502</v>
      </c>
      <c r="F608" s="14">
        <v>937989</v>
      </c>
      <c r="G608" s="14">
        <v>937991</v>
      </c>
      <c r="H608" s="14">
        <v>430501</v>
      </c>
      <c r="I608" s="14">
        <v>430503</v>
      </c>
      <c r="J608" s="14">
        <v>722073</v>
      </c>
      <c r="K608" s="14">
        <v>91313</v>
      </c>
      <c r="L608" s="14">
        <v>975</v>
      </c>
      <c r="M608" s="14">
        <v>15</v>
      </c>
      <c r="N608" s="14">
        <v>30</v>
      </c>
      <c r="O608" s="14">
        <v>4</v>
      </c>
      <c r="P608" s="14">
        <v>7</v>
      </c>
      <c r="Q608" s="1"/>
      <c r="R608" s="8">
        <v>146</v>
      </c>
      <c r="S608" s="4">
        <v>7</v>
      </c>
      <c r="T608" s="4">
        <v>430502</v>
      </c>
      <c r="U608" s="4">
        <v>4</v>
      </c>
      <c r="V608" s="4">
        <v>3</v>
      </c>
      <c r="W608" s="4">
        <v>0</v>
      </c>
      <c r="X608" s="4">
        <v>5</v>
      </c>
      <c r="Y608" s="4">
        <v>0</v>
      </c>
      <c r="Z608" s="4">
        <v>2</v>
      </c>
      <c r="AA608" s="4" t="s">
        <v>27</v>
      </c>
      <c r="AB608" s="4">
        <v>1</v>
      </c>
      <c r="AC608" s="10">
        <v>2</v>
      </c>
      <c r="AD608" s="9">
        <v>0</v>
      </c>
      <c r="AE608" s="11">
        <v>1</v>
      </c>
      <c r="AF608" s="11">
        <v>1</v>
      </c>
      <c r="AG608" s="11">
        <v>1</v>
      </c>
      <c r="AH608" s="11">
        <v>1</v>
      </c>
      <c r="AI608" s="9">
        <v>0</v>
      </c>
      <c r="AJ608" s="9">
        <v>0</v>
      </c>
      <c r="AK608" s="9">
        <v>0</v>
      </c>
      <c r="AL608" s="9">
        <v>0</v>
      </c>
      <c r="AM608" s="4">
        <v>5</v>
      </c>
      <c r="AN608" s="4" t="s">
        <v>27</v>
      </c>
      <c r="AO608" s="15">
        <v>0</v>
      </c>
      <c r="AP608" s="15">
        <v>0</v>
      </c>
      <c r="AQ608" s="15">
        <v>0</v>
      </c>
      <c r="AR608" s="15">
        <v>0</v>
      </c>
      <c r="AS608" s="15">
        <v>0</v>
      </c>
      <c r="AT608" s="15">
        <v>0</v>
      </c>
      <c r="AU608" s="16">
        <v>1</v>
      </c>
    </row>
    <row r="609" spans="1:47">
      <c r="A609" s="22"/>
      <c r="B609" s="19">
        <v>145</v>
      </c>
      <c r="C609" s="19">
        <v>20140409</v>
      </c>
      <c r="D609" s="7" t="s">
        <v>31</v>
      </c>
      <c r="E609" s="7" t="s">
        <v>35</v>
      </c>
      <c r="F609" s="7" t="s">
        <v>31</v>
      </c>
      <c r="G609" s="7" t="s">
        <v>31</v>
      </c>
      <c r="H609" s="7" t="s">
        <v>35</v>
      </c>
      <c r="I609" s="7" t="s">
        <v>35</v>
      </c>
      <c r="J609" s="7" t="s">
        <v>30</v>
      </c>
      <c r="K609" s="7" t="s">
        <v>30</v>
      </c>
      <c r="L609" s="7" t="s">
        <v>30</v>
      </c>
      <c r="M609" s="7" t="s">
        <v>30</v>
      </c>
      <c r="N609" s="7" t="s">
        <v>30</v>
      </c>
      <c r="O609" s="7" t="s">
        <v>30</v>
      </c>
      <c r="P609" s="7" t="s">
        <v>30</v>
      </c>
      <c r="Q609" s="1"/>
      <c r="R609" s="8">
        <v>145</v>
      </c>
      <c r="S609" s="4">
        <v>5</v>
      </c>
      <c r="T609" s="4">
        <v>975153</v>
      </c>
      <c r="U609" s="4">
        <v>9</v>
      </c>
      <c r="V609" s="4">
        <v>7</v>
      </c>
      <c r="W609" s="4">
        <v>5</v>
      </c>
      <c r="X609" s="4">
        <v>1</v>
      </c>
      <c r="Y609" s="4">
        <v>5</v>
      </c>
      <c r="Z609" s="4">
        <v>3</v>
      </c>
      <c r="AA609" s="4" t="s">
        <v>27</v>
      </c>
      <c r="AB609" s="4">
        <v>1</v>
      </c>
      <c r="AC609" s="9">
        <v>0</v>
      </c>
      <c r="AD609" s="11">
        <v>1</v>
      </c>
      <c r="AE609" s="9">
        <v>0</v>
      </c>
      <c r="AF609" s="11">
        <v>1</v>
      </c>
      <c r="AG609" s="9">
        <v>0</v>
      </c>
      <c r="AH609" s="10">
        <v>2</v>
      </c>
      <c r="AI609" s="9">
        <v>0</v>
      </c>
      <c r="AJ609" s="11">
        <v>1</v>
      </c>
      <c r="AK609" s="9">
        <v>0</v>
      </c>
      <c r="AL609" s="11">
        <v>1</v>
      </c>
      <c r="AM609" s="4">
        <v>5</v>
      </c>
      <c r="AN609" s="4" t="s">
        <v>27</v>
      </c>
      <c r="AO609" s="15">
        <v>0</v>
      </c>
      <c r="AP609" s="15">
        <v>0</v>
      </c>
      <c r="AQ609" s="15">
        <v>0</v>
      </c>
      <c r="AR609" s="15">
        <v>0</v>
      </c>
      <c r="AS609" s="16">
        <v>1</v>
      </c>
      <c r="AT609" s="15">
        <v>0</v>
      </c>
      <c r="AU609" s="15">
        <v>0</v>
      </c>
    </row>
    <row r="610" spans="1:47">
      <c r="A610" s="22"/>
      <c r="B610" s="20"/>
      <c r="C610" s="20"/>
      <c r="D610" s="14">
        <v>975153</v>
      </c>
      <c r="E610" s="14">
        <v>457556</v>
      </c>
      <c r="F610" s="14">
        <v>975152</v>
      </c>
      <c r="G610" s="14">
        <v>975154</v>
      </c>
      <c r="H610" s="14">
        <v>457555</v>
      </c>
      <c r="I610" s="14">
        <v>457557</v>
      </c>
      <c r="J610" s="14">
        <v>936647</v>
      </c>
      <c r="K610" s="14">
        <v>60474</v>
      </c>
      <c r="L610" s="14">
        <v>404</v>
      </c>
      <c r="M610" s="14">
        <v>21</v>
      </c>
      <c r="N610" s="14">
        <v>23</v>
      </c>
      <c r="O610" s="14">
        <v>3</v>
      </c>
      <c r="P610" s="14">
        <v>7</v>
      </c>
      <c r="Q610" s="1"/>
      <c r="R610" s="8">
        <v>145</v>
      </c>
      <c r="S610" s="4">
        <v>7</v>
      </c>
      <c r="T610" s="4">
        <v>457556</v>
      </c>
      <c r="U610" s="4">
        <v>4</v>
      </c>
      <c r="V610" s="4">
        <v>5</v>
      </c>
      <c r="W610" s="4">
        <v>7</v>
      </c>
      <c r="X610" s="4">
        <v>5</v>
      </c>
      <c r="Y610" s="4">
        <v>5</v>
      </c>
      <c r="Z610" s="4">
        <v>6</v>
      </c>
      <c r="AA610" s="4" t="s">
        <v>27</v>
      </c>
      <c r="AB610" s="4">
        <v>1</v>
      </c>
      <c r="AC610" s="9">
        <v>0</v>
      </c>
      <c r="AD610" s="9">
        <v>0</v>
      </c>
      <c r="AE610" s="9">
        <v>0</v>
      </c>
      <c r="AF610" s="9">
        <v>0</v>
      </c>
      <c r="AG610" s="11">
        <v>1</v>
      </c>
      <c r="AH610" s="17">
        <v>3</v>
      </c>
      <c r="AI610" s="11">
        <v>1</v>
      </c>
      <c r="AJ610" s="11">
        <v>1</v>
      </c>
      <c r="AK610" s="9">
        <v>0</v>
      </c>
      <c r="AL610" s="9">
        <v>0</v>
      </c>
      <c r="AM610" s="4">
        <v>4</v>
      </c>
      <c r="AN610" s="4" t="s">
        <v>27</v>
      </c>
      <c r="AO610" s="15">
        <v>0</v>
      </c>
      <c r="AP610" s="15">
        <v>0</v>
      </c>
      <c r="AQ610" s="15">
        <v>0</v>
      </c>
      <c r="AR610" s="15">
        <v>0</v>
      </c>
      <c r="AS610" s="15">
        <v>0</v>
      </c>
      <c r="AT610" s="15">
        <v>0</v>
      </c>
      <c r="AU610" s="16">
        <v>1</v>
      </c>
    </row>
    <row r="611" spans="1:47">
      <c r="A611" s="22"/>
      <c r="B611" s="19">
        <v>144</v>
      </c>
      <c r="C611" s="19">
        <v>20140402</v>
      </c>
      <c r="D611" s="7" t="s">
        <v>32</v>
      </c>
      <c r="E611" s="7" t="s">
        <v>35</v>
      </c>
      <c r="F611" s="7" t="s">
        <v>32</v>
      </c>
      <c r="G611" s="7" t="s">
        <v>32</v>
      </c>
      <c r="H611" s="7" t="s">
        <v>35</v>
      </c>
      <c r="I611" s="7" t="s">
        <v>35</v>
      </c>
      <c r="J611" s="7" t="s">
        <v>30</v>
      </c>
      <c r="K611" s="7" t="s">
        <v>30</v>
      </c>
      <c r="L611" s="7" t="s">
        <v>30</v>
      </c>
      <c r="M611" s="7" t="s">
        <v>30</v>
      </c>
      <c r="N611" s="7" t="s">
        <v>30</v>
      </c>
      <c r="O611" s="7" t="s">
        <v>30</v>
      </c>
      <c r="P611" s="7" t="s">
        <v>30</v>
      </c>
      <c r="Q611" s="1"/>
      <c r="R611" s="8">
        <v>144</v>
      </c>
      <c r="S611" s="4">
        <v>4</v>
      </c>
      <c r="T611" s="4">
        <v>496178</v>
      </c>
      <c r="U611" s="4">
        <v>4</v>
      </c>
      <c r="V611" s="4">
        <v>9</v>
      </c>
      <c r="W611" s="4">
        <v>6</v>
      </c>
      <c r="X611" s="4">
        <v>1</v>
      </c>
      <c r="Y611" s="4">
        <v>7</v>
      </c>
      <c r="Z611" s="4">
        <v>8</v>
      </c>
      <c r="AA611" s="4" t="s">
        <v>27</v>
      </c>
      <c r="AB611" s="4">
        <v>1</v>
      </c>
      <c r="AC611" s="9">
        <v>0</v>
      </c>
      <c r="AD611" s="11">
        <v>1</v>
      </c>
      <c r="AE611" s="9">
        <v>0</v>
      </c>
      <c r="AF611" s="9">
        <v>0</v>
      </c>
      <c r="AG611" s="11">
        <v>1</v>
      </c>
      <c r="AH611" s="9">
        <v>0</v>
      </c>
      <c r="AI611" s="11">
        <v>1</v>
      </c>
      <c r="AJ611" s="11">
        <v>1</v>
      </c>
      <c r="AK611" s="11">
        <v>1</v>
      </c>
      <c r="AL611" s="11">
        <v>1</v>
      </c>
      <c r="AM611" s="4">
        <v>6</v>
      </c>
      <c r="AN611" s="4" t="s">
        <v>27</v>
      </c>
      <c r="AO611" s="15">
        <v>0</v>
      </c>
      <c r="AP611" s="15">
        <v>0</v>
      </c>
      <c r="AQ611" s="15">
        <v>0</v>
      </c>
      <c r="AR611" s="16">
        <v>1</v>
      </c>
      <c r="AS611" s="15">
        <v>0</v>
      </c>
      <c r="AT611" s="15">
        <v>0</v>
      </c>
      <c r="AU611" s="15">
        <v>0</v>
      </c>
    </row>
    <row r="612" spans="1:47">
      <c r="A612" s="22"/>
      <c r="B612" s="20"/>
      <c r="C612" s="20"/>
      <c r="D612" s="14">
        <v>496178</v>
      </c>
      <c r="E612" s="14">
        <v>581601</v>
      </c>
      <c r="F612" s="14">
        <v>496177</v>
      </c>
      <c r="G612" s="14">
        <v>496179</v>
      </c>
      <c r="H612" s="14">
        <v>581600</v>
      </c>
      <c r="I612" s="14">
        <v>581602</v>
      </c>
      <c r="J612" s="14">
        <v>197227</v>
      </c>
      <c r="K612" s="14">
        <v>43255</v>
      </c>
      <c r="L612" s="14">
        <v>62</v>
      </c>
      <c r="M612" s="14">
        <v>81</v>
      </c>
      <c r="N612" s="14">
        <v>20</v>
      </c>
      <c r="O612" s="14">
        <v>7</v>
      </c>
      <c r="P612" s="14">
        <v>1</v>
      </c>
      <c r="Q612" s="1"/>
      <c r="R612" s="8">
        <v>144</v>
      </c>
      <c r="S612" s="4">
        <v>7</v>
      </c>
      <c r="T612" s="4">
        <v>581601</v>
      </c>
      <c r="U612" s="4">
        <v>5</v>
      </c>
      <c r="V612" s="4">
        <v>8</v>
      </c>
      <c r="W612" s="4">
        <v>1</v>
      </c>
      <c r="X612" s="4">
        <v>6</v>
      </c>
      <c r="Y612" s="4">
        <v>0</v>
      </c>
      <c r="Z612" s="4">
        <v>1</v>
      </c>
      <c r="AA612" s="4" t="s">
        <v>27</v>
      </c>
      <c r="AB612" s="4">
        <v>1</v>
      </c>
      <c r="AC612" s="11">
        <v>1</v>
      </c>
      <c r="AD612" s="10">
        <v>2</v>
      </c>
      <c r="AE612" s="9">
        <v>0</v>
      </c>
      <c r="AF612" s="9">
        <v>0</v>
      </c>
      <c r="AG612" s="9">
        <v>0</v>
      </c>
      <c r="AH612" s="11">
        <v>1</v>
      </c>
      <c r="AI612" s="11">
        <v>1</v>
      </c>
      <c r="AJ612" s="9">
        <v>0</v>
      </c>
      <c r="AK612" s="11">
        <v>1</v>
      </c>
      <c r="AL612" s="9">
        <v>0</v>
      </c>
      <c r="AM612" s="4">
        <v>5</v>
      </c>
      <c r="AN612" s="4" t="s">
        <v>27</v>
      </c>
      <c r="AO612" s="15">
        <v>0</v>
      </c>
      <c r="AP612" s="15">
        <v>0</v>
      </c>
      <c r="AQ612" s="15">
        <v>0</v>
      </c>
      <c r="AR612" s="15">
        <v>0</v>
      </c>
      <c r="AS612" s="15">
        <v>0</v>
      </c>
      <c r="AT612" s="15">
        <v>0</v>
      </c>
      <c r="AU612" s="16">
        <v>1</v>
      </c>
    </row>
    <row r="613" spans="1:47">
      <c r="A613" s="22"/>
      <c r="B613" s="19">
        <v>143</v>
      </c>
      <c r="C613" s="19">
        <v>20140326</v>
      </c>
      <c r="D613" s="7" t="s">
        <v>34</v>
      </c>
      <c r="E613" s="7" t="s">
        <v>29</v>
      </c>
      <c r="F613" s="7" t="s">
        <v>34</v>
      </c>
      <c r="G613" s="7" t="s">
        <v>34</v>
      </c>
      <c r="H613" s="7" t="s">
        <v>29</v>
      </c>
      <c r="I613" s="7" t="s">
        <v>29</v>
      </c>
      <c r="J613" s="7" t="s">
        <v>30</v>
      </c>
      <c r="K613" s="7" t="s">
        <v>30</v>
      </c>
      <c r="L613" s="7" t="s">
        <v>30</v>
      </c>
      <c r="M613" s="7" t="s">
        <v>30</v>
      </c>
      <c r="N613" s="7" t="s">
        <v>30</v>
      </c>
      <c r="O613" s="7" t="s">
        <v>30</v>
      </c>
      <c r="P613" s="7" t="s">
        <v>30</v>
      </c>
      <c r="Q613" s="1"/>
      <c r="R613" s="8">
        <v>143</v>
      </c>
      <c r="S613" s="4">
        <v>1</v>
      </c>
      <c r="T613" s="4">
        <v>336815</v>
      </c>
      <c r="U613" s="4">
        <v>3</v>
      </c>
      <c r="V613" s="4">
        <v>3</v>
      </c>
      <c r="W613" s="4">
        <v>6</v>
      </c>
      <c r="X613" s="4">
        <v>8</v>
      </c>
      <c r="Y613" s="4">
        <v>1</v>
      </c>
      <c r="Z613" s="4">
        <v>5</v>
      </c>
      <c r="AA613" s="4" t="s">
        <v>27</v>
      </c>
      <c r="AB613" s="4">
        <v>1</v>
      </c>
      <c r="AC613" s="9">
        <v>0</v>
      </c>
      <c r="AD613" s="11">
        <v>1</v>
      </c>
      <c r="AE613" s="9">
        <v>0</v>
      </c>
      <c r="AF613" s="10">
        <v>2</v>
      </c>
      <c r="AG613" s="9">
        <v>0</v>
      </c>
      <c r="AH613" s="11">
        <v>1</v>
      </c>
      <c r="AI613" s="11">
        <v>1</v>
      </c>
      <c r="AJ613" s="9">
        <v>0</v>
      </c>
      <c r="AK613" s="11">
        <v>1</v>
      </c>
      <c r="AL613" s="9">
        <v>0</v>
      </c>
      <c r="AM613" s="4">
        <v>5</v>
      </c>
      <c r="AN613" s="4" t="s">
        <v>27</v>
      </c>
      <c r="AO613" s="16">
        <v>1</v>
      </c>
      <c r="AP613" s="15">
        <v>0</v>
      </c>
      <c r="AQ613" s="15">
        <v>0</v>
      </c>
      <c r="AR613" s="15">
        <v>0</v>
      </c>
      <c r="AS613" s="15">
        <v>0</v>
      </c>
      <c r="AT613" s="15">
        <v>0</v>
      </c>
      <c r="AU613" s="15">
        <v>0</v>
      </c>
    </row>
    <row r="614" spans="1:47">
      <c r="A614" s="22"/>
      <c r="B614" s="20"/>
      <c r="C614" s="20"/>
      <c r="D614" s="14">
        <v>336815</v>
      </c>
      <c r="E614" s="14">
        <v>364784</v>
      </c>
      <c r="F614" s="14">
        <v>336814</v>
      </c>
      <c r="G614" s="14">
        <v>336816</v>
      </c>
      <c r="H614" s="14">
        <v>364783</v>
      </c>
      <c r="I614" s="14">
        <v>364785</v>
      </c>
      <c r="J614" s="14">
        <v>350201</v>
      </c>
      <c r="K614" s="14">
        <v>39352</v>
      </c>
      <c r="L614" s="14">
        <v>946</v>
      </c>
      <c r="M614" s="14">
        <v>76</v>
      </c>
      <c r="N614" s="14">
        <v>57</v>
      </c>
      <c r="O614" s="14">
        <v>1</v>
      </c>
      <c r="P614" s="14">
        <v>5</v>
      </c>
      <c r="Q614" s="1"/>
      <c r="R614" s="8">
        <v>143</v>
      </c>
      <c r="S614" s="4">
        <v>6</v>
      </c>
      <c r="T614" s="4">
        <v>364784</v>
      </c>
      <c r="U614" s="4">
        <v>3</v>
      </c>
      <c r="V614" s="4">
        <v>6</v>
      </c>
      <c r="W614" s="4">
        <v>4</v>
      </c>
      <c r="X614" s="4">
        <v>7</v>
      </c>
      <c r="Y614" s="4">
        <v>8</v>
      </c>
      <c r="Z614" s="4">
        <v>4</v>
      </c>
      <c r="AA614" s="4" t="s">
        <v>27</v>
      </c>
      <c r="AB614" s="4">
        <v>1</v>
      </c>
      <c r="AC614" s="9">
        <v>0</v>
      </c>
      <c r="AD614" s="9">
        <v>0</v>
      </c>
      <c r="AE614" s="9">
        <v>0</v>
      </c>
      <c r="AF614" s="11">
        <v>1</v>
      </c>
      <c r="AG614" s="10">
        <v>2</v>
      </c>
      <c r="AH614" s="9">
        <v>0</v>
      </c>
      <c r="AI614" s="11">
        <v>1</v>
      </c>
      <c r="AJ614" s="11">
        <v>1</v>
      </c>
      <c r="AK614" s="11">
        <v>1</v>
      </c>
      <c r="AL614" s="9">
        <v>0</v>
      </c>
      <c r="AM614" s="4">
        <v>5</v>
      </c>
      <c r="AN614" s="4" t="s">
        <v>27</v>
      </c>
      <c r="AO614" s="15">
        <v>0</v>
      </c>
      <c r="AP614" s="15">
        <v>0</v>
      </c>
      <c r="AQ614" s="15">
        <v>0</v>
      </c>
      <c r="AR614" s="15">
        <v>0</v>
      </c>
      <c r="AS614" s="15">
        <v>0</v>
      </c>
      <c r="AT614" s="16">
        <v>1</v>
      </c>
      <c r="AU614" s="15">
        <v>0</v>
      </c>
    </row>
    <row r="615" spans="1:47">
      <c r="A615" s="22"/>
      <c r="B615" s="19">
        <v>142</v>
      </c>
      <c r="C615" s="19">
        <v>20140319</v>
      </c>
      <c r="D615" s="7" t="s">
        <v>32</v>
      </c>
      <c r="E615" s="7" t="s">
        <v>34</v>
      </c>
      <c r="F615" s="7" t="s">
        <v>32</v>
      </c>
      <c r="G615" s="7" t="s">
        <v>32</v>
      </c>
      <c r="H615" s="7" t="s">
        <v>34</v>
      </c>
      <c r="I615" s="7" t="s">
        <v>34</v>
      </c>
      <c r="J615" s="7" t="s">
        <v>30</v>
      </c>
      <c r="K615" s="7" t="s">
        <v>30</v>
      </c>
      <c r="L615" s="7" t="s">
        <v>30</v>
      </c>
      <c r="M615" s="7" t="s">
        <v>30</v>
      </c>
      <c r="N615" s="7" t="s">
        <v>30</v>
      </c>
      <c r="O615" s="7" t="s">
        <v>30</v>
      </c>
      <c r="P615" s="7" t="s">
        <v>30</v>
      </c>
      <c r="Q615" s="1"/>
      <c r="R615" s="8">
        <v>142</v>
      </c>
      <c r="S615" s="4">
        <v>4</v>
      </c>
      <c r="T615" s="4">
        <v>135781</v>
      </c>
      <c r="U615" s="4">
        <v>1</v>
      </c>
      <c r="V615" s="4">
        <v>3</v>
      </c>
      <c r="W615" s="4">
        <v>5</v>
      </c>
      <c r="X615" s="4">
        <v>7</v>
      </c>
      <c r="Y615" s="4">
        <v>8</v>
      </c>
      <c r="Z615" s="4">
        <v>1</v>
      </c>
      <c r="AA615" s="4" t="s">
        <v>27</v>
      </c>
      <c r="AB615" s="4">
        <v>1</v>
      </c>
      <c r="AC615" s="9">
        <v>0</v>
      </c>
      <c r="AD615" s="10">
        <v>2</v>
      </c>
      <c r="AE615" s="9">
        <v>0</v>
      </c>
      <c r="AF615" s="11">
        <v>1</v>
      </c>
      <c r="AG615" s="9">
        <v>0</v>
      </c>
      <c r="AH615" s="11">
        <v>1</v>
      </c>
      <c r="AI615" s="9">
        <v>0</v>
      </c>
      <c r="AJ615" s="11">
        <v>1</v>
      </c>
      <c r="AK615" s="11">
        <v>1</v>
      </c>
      <c r="AL615" s="9">
        <v>0</v>
      </c>
      <c r="AM615" s="4">
        <v>5</v>
      </c>
      <c r="AN615" s="4" t="s">
        <v>27</v>
      </c>
      <c r="AO615" s="15">
        <v>0</v>
      </c>
      <c r="AP615" s="15">
        <v>0</v>
      </c>
      <c r="AQ615" s="15">
        <v>0</v>
      </c>
      <c r="AR615" s="16">
        <v>1</v>
      </c>
      <c r="AS615" s="15">
        <v>0</v>
      </c>
      <c r="AT615" s="15">
        <v>0</v>
      </c>
      <c r="AU615" s="15">
        <v>0</v>
      </c>
    </row>
    <row r="616" spans="1:47">
      <c r="A616" s="22"/>
      <c r="B616" s="20"/>
      <c r="C616" s="20"/>
      <c r="D616" s="14">
        <v>135781</v>
      </c>
      <c r="E616" s="14">
        <v>929206</v>
      </c>
      <c r="F616" s="14">
        <v>135780</v>
      </c>
      <c r="G616" s="14">
        <v>135782</v>
      </c>
      <c r="H616" s="14">
        <v>929205</v>
      </c>
      <c r="I616" s="14">
        <v>929207</v>
      </c>
      <c r="J616" s="14">
        <v>804510</v>
      </c>
      <c r="K616" s="14">
        <v>38226</v>
      </c>
      <c r="L616" s="14">
        <v>35</v>
      </c>
      <c r="M616" s="14">
        <v>66</v>
      </c>
      <c r="N616" s="14">
        <v>94</v>
      </c>
      <c r="O616" s="14">
        <v>6</v>
      </c>
      <c r="P616" s="14">
        <v>7</v>
      </c>
      <c r="Q616" s="1"/>
      <c r="R616" s="8">
        <v>142</v>
      </c>
      <c r="S616" s="4">
        <v>1</v>
      </c>
      <c r="T616" s="4">
        <v>929206</v>
      </c>
      <c r="U616" s="4">
        <v>9</v>
      </c>
      <c r="V616" s="4">
        <v>2</v>
      </c>
      <c r="W616" s="4">
        <v>9</v>
      </c>
      <c r="X616" s="4">
        <v>2</v>
      </c>
      <c r="Y616" s="4">
        <v>0</v>
      </c>
      <c r="Z616" s="4">
        <v>6</v>
      </c>
      <c r="AA616" s="4" t="s">
        <v>27</v>
      </c>
      <c r="AB616" s="4">
        <v>1</v>
      </c>
      <c r="AC616" s="11">
        <v>1</v>
      </c>
      <c r="AD616" s="9">
        <v>0</v>
      </c>
      <c r="AE616" s="10">
        <v>2</v>
      </c>
      <c r="AF616" s="9">
        <v>0</v>
      </c>
      <c r="AG616" s="9">
        <v>0</v>
      </c>
      <c r="AH616" s="9">
        <v>0</v>
      </c>
      <c r="AI616" s="11">
        <v>1</v>
      </c>
      <c r="AJ616" s="9">
        <v>0</v>
      </c>
      <c r="AK616" s="9">
        <v>0</v>
      </c>
      <c r="AL616" s="10">
        <v>2</v>
      </c>
      <c r="AM616" s="4">
        <v>4</v>
      </c>
      <c r="AN616" s="4" t="s">
        <v>27</v>
      </c>
      <c r="AO616" s="16">
        <v>1</v>
      </c>
      <c r="AP616" s="15">
        <v>0</v>
      </c>
      <c r="AQ616" s="15">
        <v>0</v>
      </c>
      <c r="AR616" s="15">
        <v>0</v>
      </c>
      <c r="AS616" s="15">
        <v>0</v>
      </c>
      <c r="AT616" s="15">
        <v>0</v>
      </c>
      <c r="AU616" s="15">
        <v>0</v>
      </c>
    </row>
    <row r="617" spans="1:47">
      <c r="A617" s="22"/>
      <c r="B617" s="19">
        <v>141</v>
      </c>
      <c r="C617" s="19">
        <v>20140312</v>
      </c>
      <c r="D617" s="7" t="s">
        <v>35</v>
      </c>
      <c r="E617" s="7" t="s">
        <v>28</v>
      </c>
      <c r="F617" s="7" t="s">
        <v>35</v>
      </c>
      <c r="G617" s="7" t="s">
        <v>35</v>
      </c>
      <c r="H617" s="7" t="s">
        <v>28</v>
      </c>
      <c r="I617" s="7" t="s">
        <v>28</v>
      </c>
      <c r="J617" s="7" t="s">
        <v>30</v>
      </c>
      <c r="K617" s="7" t="s">
        <v>30</v>
      </c>
      <c r="L617" s="7" t="s">
        <v>30</v>
      </c>
      <c r="M617" s="7" t="s">
        <v>30</v>
      </c>
      <c r="N617" s="7" t="s">
        <v>30</v>
      </c>
      <c r="O617" s="7" t="s">
        <v>30</v>
      </c>
      <c r="P617" s="7" t="s">
        <v>30</v>
      </c>
      <c r="Q617" s="1"/>
      <c r="R617" s="8">
        <v>141</v>
      </c>
      <c r="S617" s="4">
        <v>7</v>
      </c>
      <c r="T617" s="4">
        <v>741395</v>
      </c>
      <c r="U617" s="4">
        <v>7</v>
      </c>
      <c r="V617" s="4">
        <v>4</v>
      </c>
      <c r="W617" s="4">
        <v>1</v>
      </c>
      <c r="X617" s="4">
        <v>3</v>
      </c>
      <c r="Y617" s="4">
        <v>9</v>
      </c>
      <c r="Z617" s="4">
        <v>5</v>
      </c>
      <c r="AA617" s="4" t="s">
        <v>27</v>
      </c>
      <c r="AB617" s="4">
        <v>1</v>
      </c>
      <c r="AC617" s="9">
        <v>0</v>
      </c>
      <c r="AD617" s="11">
        <v>1</v>
      </c>
      <c r="AE617" s="9">
        <v>0</v>
      </c>
      <c r="AF617" s="11">
        <v>1</v>
      </c>
      <c r="AG617" s="11">
        <v>1</v>
      </c>
      <c r="AH617" s="11">
        <v>1</v>
      </c>
      <c r="AI617" s="9">
        <v>0</v>
      </c>
      <c r="AJ617" s="11">
        <v>1</v>
      </c>
      <c r="AK617" s="9">
        <v>0</v>
      </c>
      <c r="AL617" s="11">
        <v>1</v>
      </c>
      <c r="AM617" s="4">
        <v>6</v>
      </c>
      <c r="AN617" s="4" t="s">
        <v>27</v>
      </c>
      <c r="AO617" s="15">
        <v>0</v>
      </c>
      <c r="AP617" s="15">
        <v>0</v>
      </c>
      <c r="AQ617" s="15">
        <v>0</v>
      </c>
      <c r="AR617" s="15">
        <v>0</v>
      </c>
      <c r="AS617" s="15">
        <v>0</v>
      </c>
      <c r="AT617" s="15">
        <v>0</v>
      </c>
      <c r="AU617" s="16">
        <v>1</v>
      </c>
    </row>
    <row r="618" spans="1:47">
      <c r="A618" s="22"/>
      <c r="B618" s="20"/>
      <c r="C618" s="20"/>
      <c r="D618" s="14">
        <v>741395</v>
      </c>
      <c r="E618" s="14">
        <v>524718</v>
      </c>
      <c r="F618" s="14">
        <v>741394</v>
      </c>
      <c r="G618" s="14">
        <v>741396</v>
      </c>
      <c r="H618" s="14">
        <v>524717</v>
      </c>
      <c r="I618" s="14">
        <v>524719</v>
      </c>
      <c r="J618" s="14">
        <v>364568</v>
      </c>
      <c r="K618" s="14">
        <v>33619</v>
      </c>
      <c r="L618" s="14">
        <v>437</v>
      </c>
      <c r="M618" s="14">
        <v>77</v>
      </c>
      <c r="N618" s="14">
        <v>38</v>
      </c>
      <c r="O618" s="14">
        <v>2</v>
      </c>
      <c r="P618" s="14">
        <v>3</v>
      </c>
      <c r="Q618" s="1"/>
      <c r="R618" s="8">
        <v>141</v>
      </c>
      <c r="S618" s="4">
        <v>3</v>
      </c>
      <c r="T618" s="4">
        <v>524718</v>
      </c>
      <c r="U618" s="4">
        <v>5</v>
      </c>
      <c r="V618" s="4">
        <v>2</v>
      </c>
      <c r="W618" s="4">
        <v>4</v>
      </c>
      <c r="X618" s="4">
        <v>7</v>
      </c>
      <c r="Y618" s="4">
        <v>1</v>
      </c>
      <c r="Z618" s="4">
        <v>8</v>
      </c>
      <c r="AA618" s="4" t="s">
        <v>27</v>
      </c>
      <c r="AB618" s="4">
        <v>1</v>
      </c>
      <c r="AC618" s="9">
        <v>0</v>
      </c>
      <c r="AD618" s="11">
        <v>1</v>
      </c>
      <c r="AE618" s="11">
        <v>1</v>
      </c>
      <c r="AF618" s="9">
        <v>0</v>
      </c>
      <c r="AG618" s="11">
        <v>1</v>
      </c>
      <c r="AH618" s="11">
        <v>1</v>
      </c>
      <c r="AI618" s="9">
        <v>0</v>
      </c>
      <c r="AJ618" s="11">
        <v>1</v>
      </c>
      <c r="AK618" s="11">
        <v>1</v>
      </c>
      <c r="AL618" s="9">
        <v>0</v>
      </c>
      <c r="AM618" s="4">
        <v>6</v>
      </c>
      <c r="AN618" s="4" t="s">
        <v>27</v>
      </c>
      <c r="AO618" s="15">
        <v>0</v>
      </c>
      <c r="AP618" s="15">
        <v>0</v>
      </c>
      <c r="AQ618" s="16">
        <v>1</v>
      </c>
      <c r="AR618" s="15">
        <v>0</v>
      </c>
      <c r="AS618" s="15">
        <v>0</v>
      </c>
      <c r="AT618" s="15">
        <v>0</v>
      </c>
      <c r="AU618" s="15">
        <v>0</v>
      </c>
    </row>
    <row r="619" spans="1:47">
      <c r="A619" s="22"/>
      <c r="B619" s="19">
        <v>140</v>
      </c>
      <c r="C619" s="19">
        <v>20140305</v>
      </c>
      <c r="D619" s="7" t="s">
        <v>33</v>
      </c>
      <c r="E619" s="7" t="s">
        <v>34</v>
      </c>
      <c r="F619" s="7" t="s">
        <v>33</v>
      </c>
      <c r="G619" s="7" t="s">
        <v>33</v>
      </c>
      <c r="H619" s="7" t="s">
        <v>34</v>
      </c>
      <c r="I619" s="7" t="s">
        <v>34</v>
      </c>
      <c r="J619" s="7" t="s">
        <v>30</v>
      </c>
      <c r="K619" s="7" t="s">
        <v>30</v>
      </c>
      <c r="L619" s="7" t="s">
        <v>30</v>
      </c>
      <c r="M619" s="7" t="s">
        <v>30</v>
      </c>
      <c r="N619" s="7" t="s">
        <v>30</v>
      </c>
      <c r="O619" s="7" t="s">
        <v>30</v>
      </c>
      <c r="P619" s="7" t="s">
        <v>30</v>
      </c>
      <c r="Q619" s="1"/>
      <c r="R619" s="8">
        <v>140</v>
      </c>
      <c r="S619" s="4">
        <v>2</v>
      </c>
      <c r="T619" s="4">
        <v>732864</v>
      </c>
      <c r="U619" s="4">
        <v>7</v>
      </c>
      <c r="V619" s="4">
        <v>3</v>
      </c>
      <c r="W619" s="4">
        <v>2</v>
      </c>
      <c r="X619" s="4">
        <v>8</v>
      </c>
      <c r="Y619" s="4">
        <v>6</v>
      </c>
      <c r="Z619" s="4">
        <v>4</v>
      </c>
      <c r="AA619" s="4" t="s">
        <v>27</v>
      </c>
      <c r="AB619" s="4">
        <v>1</v>
      </c>
      <c r="AC619" s="9">
        <v>0</v>
      </c>
      <c r="AD619" s="9">
        <v>0</v>
      </c>
      <c r="AE619" s="11">
        <v>1</v>
      </c>
      <c r="AF619" s="11">
        <v>1</v>
      </c>
      <c r="AG619" s="11">
        <v>1</v>
      </c>
      <c r="AH619" s="9">
        <v>0</v>
      </c>
      <c r="AI619" s="11">
        <v>1</v>
      </c>
      <c r="AJ619" s="11">
        <v>1</v>
      </c>
      <c r="AK619" s="11">
        <v>1</v>
      </c>
      <c r="AL619" s="9">
        <v>0</v>
      </c>
      <c r="AM619" s="4">
        <v>6</v>
      </c>
      <c r="AN619" s="4" t="s">
        <v>27</v>
      </c>
      <c r="AO619" s="15">
        <v>0</v>
      </c>
      <c r="AP619" s="16">
        <v>1</v>
      </c>
      <c r="AQ619" s="15">
        <v>0</v>
      </c>
      <c r="AR619" s="15">
        <v>0</v>
      </c>
      <c r="AS619" s="15">
        <v>0</v>
      </c>
      <c r="AT619" s="15">
        <v>0</v>
      </c>
      <c r="AU619" s="15">
        <v>0</v>
      </c>
    </row>
    <row r="620" spans="1:47">
      <c r="A620" s="22"/>
      <c r="B620" s="20"/>
      <c r="C620" s="20"/>
      <c r="D620" s="14">
        <v>732864</v>
      </c>
      <c r="E620" s="14">
        <v>994097</v>
      </c>
      <c r="F620" s="14">
        <v>732863</v>
      </c>
      <c r="G620" s="14">
        <v>732865</v>
      </c>
      <c r="H620" s="14">
        <v>994096</v>
      </c>
      <c r="I620" s="14">
        <v>994098</v>
      </c>
      <c r="J620" s="14">
        <v>166119</v>
      </c>
      <c r="K620" s="14">
        <v>11058</v>
      </c>
      <c r="L620" s="14">
        <v>887</v>
      </c>
      <c r="M620" s="14">
        <v>51</v>
      </c>
      <c r="N620" s="14">
        <v>87</v>
      </c>
      <c r="O620" s="14">
        <v>4</v>
      </c>
      <c r="P620" s="14">
        <v>0</v>
      </c>
      <c r="Q620" s="1"/>
      <c r="R620" s="8">
        <v>140</v>
      </c>
      <c r="S620" s="4">
        <v>1</v>
      </c>
      <c r="T620" s="4">
        <v>994097</v>
      </c>
      <c r="U620" s="4">
        <v>9</v>
      </c>
      <c r="V620" s="4">
        <v>9</v>
      </c>
      <c r="W620" s="4">
        <v>4</v>
      </c>
      <c r="X620" s="4">
        <v>0</v>
      </c>
      <c r="Y620" s="4">
        <v>9</v>
      </c>
      <c r="Z620" s="4">
        <v>7</v>
      </c>
      <c r="AA620" s="4" t="s">
        <v>27</v>
      </c>
      <c r="AB620" s="4">
        <v>1</v>
      </c>
      <c r="AC620" s="11">
        <v>1</v>
      </c>
      <c r="AD620" s="9">
        <v>0</v>
      </c>
      <c r="AE620" s="9">
        <v>0</v>
      </c>
      <c r="AF620" s="9">
        <v>0</v>
      </c>
      <c r="AG620" s="11">
        <v>1</v>
      </c>
      <c r="AH620" s="9">
        <v>0</v>
      </c>
      <c r="AI620" s="9">
        <v>0</v>
      </c>
      <c r="AJ620" s="11">
        <v>1</v>
      </c>
      <c r="AK620" s="9">
        <v>0</v>
      </c>
      <c r="AL620" s="17">
        <v>3</v>
      </c>
      <c r="AM620" s="4">
        <v>4</v>
      </c>
      <c r="AN620" s="4" t="s">
        <v>27</v>
      </c>
      <c r="AO620" s="16">
        <v>1</v>
      </c>
      <c r="AP620" s="15">
        <v>0</v>
      </c>
      <c r="AQ620" s="15">
        <v>0</v>
      </c>
      <c r="AR620" s="15">
        <v>0</v>
      </c>
      <c r="AS620" s="15">
        <v>0</v>
      </c>
      <c r="AT620" s="15">
        <v>0</v>
      </c>
      <c r="AU620" s="15">
        <v>0</v>
      </c>
    </row>
    <row r="621" spans="1:47">
      <c r="A621" s="22"/>
      <c r="B621" s="19">
        <v>139</v>
      </c>
      <c r="C621" s="19">
        <v>20140226</v>
      </c>
      <c r="D621" s="7" t="s">
        <v>33</v>
      </c>
      <c r="E621" s="7" t="s">
        <v>35</v>
      </c>
      <c r="F621" s="7" t="s">
        <v>33</v>
      </c>
      <c r="G621" s="7" t="s">
        <v>33</v>
      </c>
      <c r="H621" s="7" t="s">
        <v>35</v>
      </c>
      <c r="I621" s="7" t="s">
        <v>35</v>
      </c>
      <c r="J621" s="7" t="s">
        <v>30</v>
      </c>
      <c r="K621" s="7" t="s">
        <v>30</v>
      </c>
      <c r="L621" s="7" t="s">
        <v>30</v>
      </c>
      <c r="M621" s="7" t="s">
        <v>30</v>
      </c>
      <c r="N621" s="7" t="s">
        <v>30</v>
      </c>
      <c r="O621" s="7" t="s">
        <v>30</v>
      </c>
      <c r="P621" s="7" t="s">
        <v>30</v>
      </c>
      <c r="Q621" s="1"/>
      <c r="R621" s="8">
        <v>139</v>
      </c>
      <c r="S621" s="4">
        <v>2</v>
      </c>
      <c r="T621" s="4">
        <v>682266</v>
      </c>
      <c r="U621" s="4">
        <v>6</v>
      </c>
      <c r="V621" s="4">
        <v>8</v>
      </c>
      <c r="W621" s="4">
        <v>2</v>
      </c>
      <c r="X621" s="4">
        <v>2</v>
      </c>
      <c r="Y621" s="4">
        <v>6</v>
      </c>
      <c r="Z621" s="4">
        <v>6</v>
      </c>
      <c r="AA621" s="4" t="s">
        <v>27</v>
      </c>
      <c r="AB621" s="4">
        <v>1</v>
      </c>
      <c r="AC621" s="9">
        <v>0</v>
      </c>
      <c r="AD621" s="9">
        <v>0</v>
      </c>
      <c r="AE621" s="10">
        <v>2</v>
      </c>
      <c r="AF621" s="9">
        <v>0</v>
      </c>
      <c r="AG621" s="9">
        <v>0</v>
      </c>
      <c r="AH621" s="9">
        <v>0</v>
      </c>
      <c r="AI621" s="17">
        <v>3</v>
      </c>
      <c r="AJ621" s="9">
        <v>0</v>
      </c>
      <c r="AK621" s="11">
        <v>1</v>
      </c>
      <c r="AL621" s="9">
        <v>0</v>
      </c>
      <c r="AM621" s="4">
        <v>3</v>
      </c>
      <c r="AN621" s="4" t="s">
        <v>27</v>
      </c>
      <c r="AO621" s="15">
        <v>0</v>
      </c>
      <c r="AP621" s="16">
        <v>1</v>
      </c>
      <c r="AQ621" s="15">
        <v>0</v>
      </c>
      <c r="AR621" s="15">
        <v>0</v>
      </c>
      <c r="AS621" s="15">
        <v>0</v>
      </c>
      <c r="AT621" s="15">
        <v>0</v>
      </c>
      <c r="AU621" s="15">
        <v>0</v>
      </c>
    </row>
    <row r="622" spans="1:47">
      <c r="A622" s="22"/>
      <c r="B622" s="20"/>
      <c r="C622" s="20"/>
      <c r="D622" s="14">
        <v>682266</v>
      </c>
      <c r="E622" s="14">
        <v>878601</v>
      </c>
      <c r="F622" s="14">
        <v>682265</v>
      </c>
      <c r="G622" s="14">
        <v>682267</v>
      </c>
      <c r="H622" s="14">
        <v>878600</v>
      </c>
      <c r="I622" s="14">
        <v>878602</v>
      </c>
      <c r="J622" s="14">
        <v>918372</v>
      </c>
      <c r="K622" s="14">
        <v>76342</v>
      </c>
      <c r="L622" s="14">
        <v>282</v>
      </c>
      <c r="M622" s="14">
        <v>1</v>
      </c>
      <c r="N622" s="14">
        <v>59</v>
      </c>
      <c r="O622" s="14">
        <v>7</v>
      </c>
      <c r="P622" s="14">
        <v>8</v>
      </c>
      <c r="Q622" s="1"/>
      <c r="R622" s="8">
        <v>139</v>
      </c>
      <c r="S622" s="4">
        <v>7</v>
      </c>
      <c r="T622" s="4">
        <v>878601</v>
      </c>
      <c r="U622" s="4">
        <v>8</v>
      </c>
      <c r="V622" s="4">
        <v>7</v>
      </c>
      <c r="W622" s="4">
        <v>8</v>
      </c>
      <c r="X622" s="4">
        <v>6</v>
      </c>
      <c r="Y622" s="4">
        <v>0</v>
      </c>
      <c r="Z622" s="4">
        <v>1</v>
      </c>
      <c r="AA622" s="4" t="s">
        <v>27</v>
      </c>
      <c r="AB622" s="4">
        <v>1</v>
      </c>
      <c r="AC622" s="11">
        <v>1</v>
      </c>
      <c r="AD622" s="11">
        <v>1</v>
      </c>
      <c r="AE622" s="9">
        <v>0</v>
      </c>
      <c r="AF622" s="9">
        <v>0</v>
      </c>
      <c r="AG622" s="9">
        <v>0</v>
      </c>
      <c r="AH622" s="9">
        <v>0</v>
      </c>
      <c r="AI622" s="11">
        <v>1</v>
      </c>
      <c r="AJ622" s="11">
        <v>1</v>
      </c>
      <c r="AK622" s="10">
        <v>2</v>
      </c>
      <c r="AL622" s="9">
        <v>0</v>
      </c>
      <c r="AM622" s="4">
        <v>5</v>
      </c>
      <c r="AN622" s="4" t="s">
        <v>27</v>
      </c>
      <c r="AO622" s="15">
        <v>0</v>
      </c>
      <c r="AP622" s="15">
        <v>0</v>
      </c>
      <c r="AQ622" s="15">
        <v>0</v>
      </c>
      <c r="AR622" s="15">
        <v>0</v>
      </c>
      <c r="AS622" s="15">
        <v>0</v>
      </c>
      <c r="AT622" s="15">
        <v>0</v>
      </c>
      <c r="AU622" s="16">
        <v>1</v>
      </c>
    </row>
    <row r="623" spans="1:47">
      <c r="A623" s="22"/>
      <c r="B623" s="19">
        <v>138</v>
      </c>
      <c r="C623" s="19">
        <v>20140219</v>
      </c>
      <c r="D623" s="7" t="s">
        <v>35</v>
      </c>
      <c r="E623" s="7" t="s">
        <v>34</v>
      </c>
      <c r="F623" s="7" t="s">
        <v>35</v>
      </c>
      <c r="G623" s="7" t="s">
        <v>35</v>
      </c>
      <c r="H623" s="7" t="s">
        <v>34</v>
      </c>
      <c r="I623" s="7" t="s">
        <v>34</v>
      </c>
      <c r="J623" s="7" t="s">
        <v>30</v>
      </c>
      <c r="K623" s="7" t="s">
        <v>30</v>
      </c>
      <c r="L623" s="7" t="s">
        <v>30</v>
      </c>
      <c r="M623" s="7" t="s">
        <v>30</v>
      </c>
      <c r="N623" s="7" t="s">
        <v>30</v>
      </c>
      <c r="O623" s="7" t="s">
        <v>30</v>
      </c>
      <c r="P623" s="7" t="s">
        <v>30</v>
      </c>
      <c r="Q623" s="1"/>
      <c r="R623" s="8">
        <v>138</v>
      </c>
      <c r="S623" s="4">
        <v>7</v>
      </c>
      <c r="T623" s="4">
        <v>322236</v>
      </c>
      <c r="U623" s="4">
        <v>3</v>
      </c>
      <c r="V623" s="4">
        <v>2</v>
      </c>
      <c r="W623" s="4">
        <v>2</v>
      </c>
      <c r="X623" s="4">
        <v>2</v>
      </c>
      <c r="Y623" s="4">
        <v>3</v>
      </c>
      <c r="Z623" s="4">
        <v>6</v>
      </c>
      <c r="AA623" s="4" t="s">
        <v>27</v>
      </c>
      <c r="AB623" s="4">
        <v>1</v>
      </c>
      <c r="AC623" s="9">
        <v>0</v>
      </c>
      <c r="AD623" s="9">
        <v>0</v>
      </c>
      <c r="AE623" s="17">
        <v>3</v>
      </c>
      <c r="AF623" s="10">
        <v>2</v>
      </c>
      <c r="AG623" s="9">
        <v>0</v>
      </c>
      <c r="AH623" s="9">
        <v>0</v>
      </c>
      <c r="AI623" s="11">
        <v>1</v>
      </c>
      <c r="AJ623" s="9">
        <v>0</v>
      </c>
      <c r="AK623" s="9">
        <v>0</v>
      </c>
      <c r="AL623" s="9">
        <v>0</v>
      </c>
      <c r="AM623" s="4">
        <v>3</v>
      </c>
      <c r="AN623" s="4" t="s">
        <v>27</v>
      </c>
      <c r="AO623" s="15">
        <v>0</v>
      </c>
      <c r="AP623" s="15">
        <v>0</v>
      </c>
      <c r="AQ623" s="15">
        <v>0</v>
      </c>
      <c r="AR623" s="15">
        <v>0</v>
      </c>
      <c r="AS623" s="15">
        <v>0</v>
      </c>
      <c r="AT623" s="15">
        <v>0</v>
      </c>
      <c r="AU623" s="16">
        <v>1</v>
      </c>
    </row>
    <row r="624" spans="1:47">
      <c r="A624" s="22"/>
      <c r="B624" s="20"/>
      <c r="C624" s="20"/>
      <c r="D624" s="14">
        <v>322236</v>
      </c>
      <c r="E624" s="14">
        <v>893106</v>
      </c>
      <c r="F624" s="14">
        <v>322235</v>
      </c>
      <c r="G624" s="14">
        <v>322237</v>
      </c>
      <c r="H624" s="14">
        <v>893105</v>
      </c>
      <c r="I624" s="14">
        <v>893107</v>
      </c>
      <c r="J624" s="14">
        <v>100632</v>
      </c>
      <c r="K624" s="14">
        <v>79563</v>
      </c>
      <c r="L624" s="14">
        <v>282</v>
      </c>
      <c r="M624" s="14">
        <v>12</v>
      </c>
      <c r="N624" s="14">
        <v>84</v>
      </c>
      <c r="O624" s="14">
        <v>8</v>
      </c>
      <c r="P624" s="14">
        <v>0</v>
      </c>
      <c r="Q624" s="1"/>
      <c r="R624" s="8">
        <v>138</v>
      </c>
      <c r="S624" s="4">
        <v>1</v>
      </c>
      <c r="T624" s="4">
        <v>893106</v>
      </c>
      <c r="U624" s="4">
        <v>8</v>
      </c>
      <c r="V624" s="4">
        <v>9</v>
      </c>
      <c r="W624" s="4">
        <v>3</v>
      </c>
      <c r="X624" s="4">
        <v>1</v>
      </c>
      <c r="Y624" s="4">
        <v>0</v>
      </c>
      <c r="Z624" s="4">
        <v>6</v>
      </c>
      <c r="AA624" s="4" t="s">
        <v>27</v>
      </c>
      <c r="AB624" s="4">
        <v>1</v>
      </c>
      <c r="AC624" s="11">
        <v>1</v>
      </c>
      <c r="AD624" s="11">
        <v>1</v>
      </c>
      <c r="AE624" s="9">
        <v>0</v>
      </c>
      <c r="AF624" s="11">
        <v>1</v>
      </c>
      <c r="AG624" s="9">
        <v>0</v>
      </c>
      <c r="AH624" s="9">
        <v>0</v>
      </c>
      <c r="AI624" s="11">
        <v>1</v>
      </c>
      <c r="AJ624" s="9">
        <v>0</v>
      </c>
      <c r="AK624" s="11">
        <v>1</v>
      </c>
      <c r="AL624" s="11">
        <v>1</v>
      </c>
      <c r="AM624" s="4">
        <v>6</v>
      </c>
      <c r="AN624" s="4" t="s">
        <v>27</v>
      </c>
      <c r="AO624" s="16">
        <v>1</v>
      </c>
      <c r="AP624" s="15">
        <v>0</v>
      </c>
      <c r="AQ624" s="15">
        <v>0</v>
      </c>
      <c r="AR624" s="15">
        <v>0</v>
      </c>
      <c r="AS624" s="15">
        <v>0</v>
      </c>
      <c r="AT624" s="15">
        <v>0</v>
      </c>
      <c r="AU624" s="15">
        <v>0</v>
      </c>
    </row>
    <row r="625" spans="1:47">
      <c r="A625" s="22"/>
      <c r="B625" s="19">
        <v>137</v>
      </c>
      <c r="C625" s="19">
        <v>20140212</v>
      </c>
      <c r="D625" s="7" t="s">
        <v>32</v>
      </c>
      <c r="E625" s="7" t="s">
        <v>29</v>
      </c>
      <c r="F625" s="7" t="s">
        <v>32</v>
      </c>
      <c r="G625" s="7" t="s">
        <v>32</v>
      </c>
      <c r="H625" s="7" t="s">
        <v>29</v>
      </c>
      <c r="I625" s="7" t="s">
        <v>29</v>
      </c>
      <c r="J625" s="7" t="s">
        <v>30</v>
      </c>
      <c r="K625" s="7" t="s">
        <v>30</v>
      </c>
      <c r="L625" s="7" t="s">
        <v>30</v>
      </c>
      <c r="M625" s="7" t="s">
        <v>30</v>
      </c>
      <c r="N625" s="7" t="s">
        <v>30</v>
      </c>
      <c r="O625" s="7" t="s">
        <v>30</v>
      </c>
      <c r="P625" s="7" t="s">
        <v>30</v>
      </c>
      <c r="Q625" s="1"/>
      <c r="R625" s="8">
        <v>137</v>
      </c>
      <c r="S625" s="4">
        <v>4</v>
      </c>
      <c r="T625" s="4">
        <v>920207</v>
      </c>
      <c r="U625" s="4">
        <v>9</v>
      </c>
      <c r="V625" s="4">
        <v>2</v>
      </c>
      <c r="W625" s="4">
        <v>0</v>
      </c>
      <c r="X625" s="4">
        <v>2</v>
      </c>
      <c r="Y625" s="4">
        <v>0</v>
      </c>
      <c r="Z625" s="4">
        <v>7</v>
      </c>
      <c r="AA625" s="4" t="s">
        <v>27</v>
      </c>
      <c r="AB625" s="4">
        <v>1</v>
      </c>
      <c r="AC625" s="10">
        <v>2</v>
      </c>
      <c r="AD625" s="9">
        <v>0</v>
      </c>
      <c r="AE625" s="10">
        <v>2</v>
      </c>
      <c r="AF625" s="9">
        <v>0</v>
      </c>
      <c r="AG625" s="9">
        <v>0</v>
      </c>
      <c r="AH625" s="9">
        <v>0</v>
      </c>
      <c r="AI625" s="9">
        <v>0</v>
      </c>
      <c r="AJ625" s="11">
        <v>1</v>
      </c>
      <c r="AK625" s="9">
        <v>0</v>
      </c>
      <c r="AL625" s="11">
        <v>1</v>
      </c>
      <c r="AM625" s="4">
        <v>4</v>
      </c>
      <c r="AN625" s="4" t="s">
        <v>27</v>
      </c>
      <c r="AO625" s="15">
        <v>0</v>
      </c>
      <c r="AP625" s="15">
        <v>0</v>
      </c>
      <c r="AQ625" s="15">
        <v>0</v>
      </c>
      <c r="AR625" s="16">
        <v>1</v>
      </c>
      <c r="AS625" s="15">
        <v>0</v>
      </c>
      <c r="AT625" s="15">
        <v>0</v>
      </c>
      <c r="AU625" s="15">
        <v>0</v>
      </c>
    </row>
    <row r="626" spans="1:47">
      <c r="A626" s="22"/>
      <c r="B626" s="20"/>
      <c r="C626" s="20"/>
      <c r="D626" s="14">
        <v>920207</v>
      </c>
      <c r="E626" s="14">
        <v>392279</v>
      </c>
      <c r="F626" s="14">
        <v>920206</v>
      </c>
      <c r="G626" s="14">
        <v>920208</v>
      </c>
      <c r="H626" s="14">
        <v>392278</v>
      </c>
      <c r="I626" s="14">
        <v>392280</v>
      </c>
      <c r="J626" s="14">
        <v>308162</v>
      </c>
      <c r="K626" s="14">
        <v>21556</v>
      </c>
      <c r="L626" s="14">
        <v>929</v>
      </c>
      <c r="M626" s="14">
        <v>92</v>
      </c>
      <c r="N626" s="14">
        <v>31</v>
      </c>
      <c r="O626" s="14">
        <v>3</v>
      </c>
      <c r="P626" s="14">
        <v>7</v>
      </c>
      <c r="Q626" s="1"/>
      <c r="R626" s="8">
        <v>137</v>
      </c>
      <c r="S626" s="4">
        <v>6</v>
      </c>
      <c r="T626" s="4">
        <v>392279</v>
      </c>
      <c r="U626" s="4">
        <v>3</v>
      </c>
      <c r="V626" s="4">
        <v>9</v>
      </c>
      <c r="W626" s="4">
        <v>2</v>
      </c>
      <c r="X626" s="4">
        <v>2</v>
      </c>
      <c r="Y626" s="4">
        <v>7</v>
      </c>
      <c r="Z626" s="4">
        <v>9</v>
      </c>
      <c r="AA626" s="4" t="s">
        <v>27</v>
      </c>
      <c r="AB626" s="4">
        <v>1</v>
      </c>
      <c r="AC626" s="9">
        <v>0</v>
      </c>
      <c r="AD626" s="9">
        <v>0</v>
      </c>
      <c r="AE626" s="10">
        <v>2</v>
      </c>
      <c r="AF626" s="11">
        <v>1</v>
      </c>
      <c r="AG626" s="9">
        <v>0</v>
      </c>
      <c r="AH626" s="9">
        <v>0</v>
      </c>
      <c r="AI626" s="9">
        <v>0</v>
      </c>
      <c r="AJ626" s="11">
        <v>1</v>
      </c>
      <c r="AK626" s="9">
        <v>0</v>
      </c>
      <c r="AL626" s="10">
        <v>2</v>
      </c>
      <c r="AM626" s="4">
        <v>4</v>
      </c>
      <c r="AN626" s="4" t="s">
        <v>27</v>
      </c>
      <c r="AO626" s="15">
        <v>0</v>
      </c>
      <c r="AP626" s="15">
        <v>0</v>
      </c>
      <c r="AQ626" s="15">
        <v>0</v>
      </c>
      <c r="AR626" s="15">
        <v>0</v>
      </c>
      <c r="AS626" s="15">
        <v>0</v>
      </c>
      <c r="AT626" s="16">
        <v>1</v>
      </c>
      <c r="AU626" s="15">
        <v>0</v>
      </c>
    </row>
    <row r="627" spans="1:47">
      <c r="A627" s="22"/>
      <c r="B627" s="19">
        <v>136</v>
      </c>
      <c r="C627" s="19">
        <v>20140205</v>
      </c>
      <c r="D627" s="7" t="s">
        <v>34</v>
      </c>
      <c r="E627" s="7" t="s">
        <v>33</v>
      </c>
      <c r="F627" s="7" t="s">
        <v>34</v>
      </c>
      <c r="G627" s="7" t="s">
        <v>34</v>
      </c>
      <c r="H627" s="7" t="s">
        <v>33</v>
      </c>
      <c r="I627" s="7" t="s">
        <v>33</v>
      </c>
      <c r="J627" s="7" t="s">
        <v>30</v>
      </c>
      <c r="K627" s="7" t="s">
        <v>30</v>
      </c>
      <c r="L627" s="7" t="s">
        <v>30</v>
      </c>
      <c r="M627" s="7" t="s">
        <v>30</v>
      </c>
      <c r="N627" s="7" t="s">
        <v>30</v>
      </c>
      <c r="O627" s="7" t="s">
        <v>30</v>
      </c>
      <c r="P627" s="7" t="s">
        <v>30</v>
      </c>
      <c r="Q627" s="1"/>
      <c r="R627" s="8">
        <v>136</v>
      </c>
      <c r="S627" s="4">
        <v>1</v>
      </c>
      <c r="T627" s="4">
        <v>433874</v>
      </c>
      <c r="U627" s="4">
        <v>4</v>
      </c>
      <c r="V627" s="4">
        <v>3</v>
      </c>
      <c r="W627" s="4">
        <v>3</v>
      </c>
      <c r="X627" s="4">
        <v>8</v>
      </c>
      <c r="Y627" s="4">
        <v>7</v>
      </c>
      <c r="Z627" s="4">
        <v>4</v>
      </c>
      <c r="AA627" s="4" t="s">
        <v>27</v>
      </c>
      <c r="AB627" s="4">
        <v>1</v>
      </c>
      <c r="AC627" s="9">
        <v>0</v>
      </c>
      <c r="AD627" s="9">
        <v>0</v>
      </c>
      <c r="AE627" s="9">
        <v>0</v>
      </c>
      <c r="AF627" s="10">
        <v>2</v>
      </c>
      <c r="AG627" s="10">
        <v>2</v>
      </c>
      <c r="AH627" s="9">
        <v>0</v>
      </c>
      <c r="AI627" s="9">
        <v>0</v>
      </c>
      <c r="AJ627" s="11">
        <v>1</v>
      </c>
      <c r="AK627" s="11">
        <v>1</v>
      </c>
      <c r="AL627" s="9">
        <v>0</v>
      </c>
      <c r="AM627" s="4">
        <v>4</v>
      </c>
      <c r="AN627" s="4" t="s">
        <v>27</v>
      </c>
      <c r="AO627" s="16">
        <v>1</v>
      </c>
      <c r="AP627" s="15">
        <v>0</v>
      </c>
      <c r="AQ627" s="15">
        <v>0</v>
      </c>
      <c r="AR627" s="15">
        <v>0</v>
      </c>
      <c r="AS627" s="15">
        <v>0</v>
      </c>
      <c r="AT627" s="15">
        <v>0</v>
      </c>
      <c r="AU627" s="15">
        <v>0</v>
      </c>
    </row>
    <row r="628" spans="1:47">
      <c r="A628" s="22"/>
      <c r="B628" s="20"/>
      <c r="C628" s="20"/>
      <c r="D628" s="14">
        <v>433874</v>
      </c>
      <c r="E628" s="14">
        <v>712188</v>
      </c>
      <c r="F628" s="14">
        <v>433873</v>
      </c>
      <c r="G628" s="14">
        <v>433875</v>
      </c>
      <c r="H628" s="14">
        <v>712187</v>
      </c>
      <c r="I628" s="14">
        <v>712189</v>
      </c>
      <c r="J628" s="14">
        <v>258648</v>
      </c>
      <c r="K628" s="14">
        <v>58143</v>
      </c>
      <c r="L628" s="14">
        <v>82</v>
      </c>
      <c r="M628" s="14">
        <v>32</v>
      </c>
      <c r="N628" s="14">
        <v>3</v>
      </c>
      <c r="O628" s="14">
        <v>1</v>
      </c>
      <c r="P628" s="14">
        <v>2</v>
      </c>
      <c r="Q628" s="1"/>
      <c r="R628" s="8">
        <v>136</v>
      </c>
      <c r="S628" s="4">
        <v>2</v>
      </c>
      <c r="T628" s="4">
        <v>712188</v>
      </c>
      <c r="U628" s="4">
        <v>7</v>
      </c>
      <c r="V628" s="4">
        <v>1</v>
      </c>
      <c r="W628" s="4">
        <v>2</v>
      </c>
      <c r="X628" s="4">
        <v>1</v>
      </c>
      <c r="Y628" s="4">
        <v>8</v>
      </c>
      <c r="Z628" s="4">
        <v>8</v>
      </c>
      <c r="AA628" s="4" t="s">
        <v>27</v>
      </c>
      <c r="AB628" s="4">
        <v>1</v>
      </c>
      <c r="AC628" s="9">
        <v>0</v>
      </c>
      <c r="AD628" s="10">
        <v>2</v>
      </c>
      <c r="AE628" s="11">
        <v>1</v>
      </c>
      <c r="AF628" s="9">
        <v>0</v>
      </c>
      <c r="AG628" s="9">
        <v>0</v>
      </c>
      <c r="AH628" s="9">
        <v>0</v>
      </c>
      <c r="AI628" s="9">
        <v>0</v>
      </c>
      <c r="AJ628" s="11">
        <v>1</v>
      </c>
      <c r="AK628" s="10">
        <v>2</v>
      </c>
      <c r="AL628" s="9">
        <v>0</v>
      </c>
      <c r="AM628" s="4">
        <v>4</v>
      </c>
      <c r="AN628" s="4" t="s">
        <v>27</v>
      </c>
      <c r="AO628" s="15">
        <v>0</v>
      </c>
      <c r="AP628" s="16">
        <v>1</v>
      </c>
      <c r="AQ628" s="15">
        <v>0</v>
      </c>
      <c r="AR628" s="15">
        <v>0</v>
      </c>
      <c r="AS628" s="15">
        <v>0</v>
      </c>
      <c r="AT628" s="15">
        <v>0</v>
      </c>
      <c r="AU628" s="15">
        <v>0</v>
      </c>
    </row>
    <row r="629" spans="1:47">
      <c r="A629" s="22"/>
      <c r="B629" s="19">
        <v>135</v>
      </c>
      <c r="C629" s="19">
        <v>20140129</v>
      </c>
      <c r="D629" s="7" t="s">
        <v>32</v>
      </c>
      <c r="E629" s="7" t="s">
        <v>31</v>
      </c>
      <c r="F629" s="7" t="s">
        <v>32</v>
      </c>
      <c r="G629" s="7" t="s">
        <v>32</v>
      </c>
      <c r="H629" s="7" t="s">
        <v>31</v>
      </c>
      <c r="I629" s="7" t="s">
        <v>31</v>
      </c>
      <c r="J629" s="7" t="s">
        <v>30</v>
      </c>
      <c r="K629" s="7" t="s">
        <v>30</v>
      </c>
      <c r="L629" s="7" t="s">
        <v>30</v>
      </c>
      <c r="M629" s="7" t="s">
        <v>30</v>
      </c>
      <c r="N629" s="7" t="s">
        <v>30</v>
      </c>
      <c r="O629" s="7" t="s">
        <v>30</v>
      </c>
      <c r="P629" s="7" t="s">
        <v>30</v>
      </c>
      <c r="Q629" s="1"/>
      <c r="R629" s="8">
        <v>135</v>
      </c>
      <c r="S629" s="4">
        <v>4</v>
      </c>
      <c r="T629" s="4">
        <v>367589</v>
      </c>
      <c r="U629" s="4">
        <v>3</v>
      </c>
      <c r="V629" s="4">
        <v>6</v>
      </c>
      <c r="W629" s="4">
        <v>7</v>
      </c>
      <c r="X629" s="4">
        <v>5</v>
      </c>
      <c r="Y629" s="4">
        <v>8</v>
      </c>
      <c r="Z629" s="4">
        <v>9</v>
      </c>
      <c r="AA629" s="4" t="s">
        <v>27</v>
      </c>
      <c r="AB629" s="4">
        <v>1</v>
      </c>
      <c r="AC629" s="9">
        <v>0</v>
      </c>
      <c r="AD629" s="9">
        <v>0</v>
      </c>
      <c r="AE629" s="9">
        <v>0</v>
      </c>
      <c r="AF629" s="11">
        <v>1</v>
      </c>
      <c r="AG629" s="9">
        <v>0</v>
      </c>
      <c r="AH629" s="11">
        <v>1</v>
      </c>
      <c r="AI629" s="11">
        <v>1</v>
      </c>
      <c r="AJ629" s="11">
        <v>1</v>
      </c>
      <c r="AK629" s="11">
        <v>1</v>
      </c>
      <c r="AL629" s="11">
        <v>1</v>
      </c>
      <c r="AM629" s="4">
        <v>6</v>
      </c>
      <c r="AN629" s="4" t="s">
        <v>27</v>
      </c>
      <c r="AO629" s="15">
        <v>0</v>
      </c>
      <c r="AP629" s="15">
        <v>0</v>
      </c>
      <c r="AQ629" s="15">
        <v>0</v>
      </c>
      <c r="AR629" s="16">
        <v>1</v>
      </c>
      <c r="AS629" s="15">
        <v>0</v>
      </c>
      <c r="AT629" s="15">
        <v>0</v>
      </c>
      <c r="AU629" s="15">
        <v>0</v>
      </c>
    </row>
    <row r="630" spans="1:47">
      <c r="A630" s="22"/>
      <c r="B630" s="20"/>
      <c r="C630" s="20"/>
      <c r="D630" s="14">
        <v>367589</v>
      </c>
      <c r="E630" s="14">
        <v>514099</v>
      </c>
      <c r="F630" s="14">
        <v>367588</v>
      </c>
      <c r="G630" s="14">
        <v>367590</v>
      </c>
      <c r="H630" s="14">
        <v>514098</v>
      </c>
      <c r="I630" s="14">
        <v>514100</v>
      </c>
      <c r="J630" s="14">
        <v>949912</v>
      </c>
      <c r="K630" s="14">
        <v>71189</v>
      </c>
      <c r="L630" s="14">
        <v>490</v>
      </c>
      <c r="M630" s="14">
        <v>50</v>
      </c>
      <c r="N630" s="14">
        <v>83</v>
      </c>
      <c r="O630" s="14">
        <v>3</v>
      </c>
      <c r="P630" s="14">
        <v>8</v>
      </c>
      <c r="Q630" s="1"/>
      <c r="R630" s="8">
        <v>135</v>
      </c>
      <c r="S630" s="4">
        <v>5</v>
      </c>
      <c r="T630" s="4">
        <v>514099</v>
      </c>
      <c r="U630" s="4">
        <v>5</v>
      </c>
      <c r="V630" s="4">
        <v>1</v>
      </c>
      <c r="W630" s="4">
        <v>4</v>
      </c>
      <c r="X630" s="4">
        <v>0</v>
      </c>
      <c r="Y630" s="4">
        <v>9</v>
      </c>
      <c r="Z630" s="4">
        <v>9</v>
      </c>
      <c r="AA630" s="4" t="s">
        <v>27</v>
      </c>
      <c r="AB630" s="4">
        <v>1</v>
      </c>
      <c r="AC630" s="11">
        <v>1</v>
      </c>
      <c r="AD630" s="11">
        <v>1</v>
      </c>
      <c r="AE630" s="9">
        <v>0</v>
      </c>
      <c r="AF630" s="9">
        <v>0</v>
      </c>
      <c r="AG630" s="11">
        <v>1</v>
      </c>
      <c r="AH630" s="11">
        <v>1</v>
      </c>
      <c r="AI630" s="9">
        <v>0</v>
      </c>
      <c r="AJ630" s="9">
        <v>0</v>
      </c>
      <c r="AK630" s="9">
        <v>0</v>
      </c>
      <c r="AL630" s="10">
        <v>2</v>
      </c>
      <c r="AM630" s="4">
        <v>5</v>
      </c>
      <c r="AN630" s="4" t="s">
        <v>27</v>
      </c>
      <c r="AO630" s="15">
        <v>0</v>
      </c>
      <c r="AP630" s="15">
        <v>0</v>
      </c>
      <c r="AQ630" s="15">
        <v>0</v>
      </c>
      <c r="AR630" s="15">
        <v>0</v>
      </c>
      <c r="AS630" s="16">
        <v>1</v>
      </c>
      <c r="AT630" s="15">
        <v>0</v>
      </c>
      <c r="AU630" s="15">
        <v>0</v>
      </c>
    </row>
    <row r="631" spans="1:47">
      <c r="A631" s="22"/>
      <c r="B631" s="19">
        <v>134</v>
      </c>
      <c r="C631" s="19">
        <v>20140122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30</v>
      </c>
      <c r="K631" s="7" t="s">
        <v>30</v>
      </c>
      <c r="L631" s="7" t="s">
        <v>30</v>
      </c>
      <c r="M631" s="7" t="s">
        <v>30</v>
      </c>
      <c r="N631" s="7" t="s">
        <v>30</v>
      </c>
      <c r="O631" s="7" t="s">
        <v>30</v>
      </c>
      <c r="P631" s="7" t="s">
        <v>30</v>
      </c>
      <c r="Q631" s="1"/>
      <c r="R631" s="8">
        <v>134</v>
      </c>
      <c r="S631" s="4">
        <v>1</v>
      </c>
      <c r="T631" s="4">
        <v>217634</v>
      </c>
      <c r="U631" s="4">
        <v>2</v>
      </c>
      <c r="V631" s="4">
        <v>1</v>
      </c>
      <c r="W631" s="4">
        <v>7</v>
      </c>
      <c r="X631" s="4">
        <v>6</v>
      </c>
      <c r="Y631" s="4">
        <v>3</v>
      </c>
      <c r="Z631" s="4">
        <v>4</v>
      </c>
      <c r="AA631" s="4" t="s">
        <v>27</v>
      </c>
      <c r="AB631" s="4">
        <v>1</v>
      </c>
      <c r="AC631" s="9">
        <v>0</v>
      </c>
      <c r="AD631" s="11">
        <v>1</v>
      </c>
      <c r="AE631" s="11">
        <v>1</v>
      </c>
      <c r="AF631" s="11">
        <v>1</v>
      </c>
      <c r="AG631" s="11">
        <v>1</v>
      </c>
      <c r="AH631" s="9">
        <v>0</v>
      </c>
      <c r="AI631" s="11">
        <v>1</v>
      </c>
      <c r="AJ631" s="11">
        <v>1</v>
      </c>
      <c r="AK631" s="9">
        <v>0</v>
      </c>
      <c r="AL631" s="9">
        <v>0</v>
      </c>
      <c r="AM631" s="4">
        <v>6</v>
      </c>
      <c r="AN631" s="4" t="s">
        <v>27</v>
      </c>
      <c r="AO631" s="16">
        <v>1</v>
      </c>
      <c r="AP631" s="15">
        <v>0</v>
      </c>
      <c r="AQ631" s="15">
        <v>0</v>
      </c>
      <c r="AR631" s="15">
        <v>0</v>
      </c>
      <c r="AS631" s="15">
        <v>0</v>
      </c>
      <c r="AT631" s="15">
        <v>0</v>
      </c>
      <c r="AU631" s="15">
        <v>0</v>
      </c>
    </row>
    <row r="632" spans="1:47">
      <c r="A632" s="22"/>
      <c r="B632" s="20"/>
      <c r="C632" s="20"/>
      <c r="D632" s="14">
        <v>217634</v>
      </c>
      <c r="E632" s="14">
        <v>354545</v>
      </c>
      <c r="F632" s="14">
        <v>217633</v>
      </c>
      <c r="G632" s="14">
        <v>217635</v>
      </c>
      <c r="H632" s="14">
        <v>354544</v>
      </c>
      <c r="I632" s="14">
        <v>354546</v>
      </c>
      <c r="J632" s="14">
        <v>713668</v>
      </c>
      <c r="K632" s="14">
        <v>36602</v>
      </c>
      <c r="L632" s="14">
        <v>646</v>
      </c>
      <c r="M632" s="14">
        <v>82</v>
      </c>
      <c r="N632" s="14">
        <v>83</v>
      </c>
      <c r="O632" s="14">
        <v>2</v>
      </c>
      <c r="P632" s="14">
        <v>9</v>
      </c>
      <c r="Q632" s="1"/>
      <c r="R632" s="8">
        <v>134</v>
      </c>
      <c r="S632" s="4">
        <v>1</v>
      </c>
      <c r="T632" s="4">
        <v>354545</v>
      </c>
      <c r="U632" s="4">
        <v>3</v>
      </c>
      <c r="V632" s="4">
        <v>5</v>
      </c>
      <c r="W632" s="4">
        <v>4</v>
      </c>
      <c r="X632" s="4">
        <v>5</v>
      </c>
      <c r="Y632" s="4">
        <v>4</v>
      </c>
      <c r="Z632" s="4">
        <v>5</v>
      </c>
      <c r="AA632" s="4" t="s">
        <v>27</v>
      </c>
      <c r="AB632" s="4">
        <v>1</v>
      </c>
      <c r="AC632" s="9">
        <v>0</v>
      </c>
      <c r="AD632" s="9">
        <v>0</v>
      </c>
      <c r="AE632" s="9">
        <v>0</v>
      </c>
      <c r="AF632" s="11">
        <v>1</v>
      </c>
      <c r="AG632" s="10">
        <v>2</v>
      </c>
      <c r="AH632" s="17">
        <v>3</v>
      </c>
      <c r="AI632" s="9">
        <v>0</v>
      </c>
      <c r="AJ632" s="9">
        <v>0</v>
      </c>
      <c r="AK632" s="9">
        <v>0</v>
      </c>
      <c r="AL632" s="9">
        <v>0</v>
      </c>
      <c r="AM632" s="4">
        <v>3</v>
      </c>
      <c r="AN632" s="4" t="s">
        <v>27</v>
      </c>
      <c r="AO632" s="16">
        <v>1</v>
      </c>
      <c r="AP632" s="15">
        <v>0</v>
      </c>
      <c r="AQ632" s="15">
        <v>0</v>
      </c>
      <c r="AR632" s="15">
        <v>0</v>
      </c>
      <c r="AS632" s="15">
        <v>0</v>
      </c>
      <c r="AT632" s="15">
        <v>0</v>
      </c>
      <c r="AU632" s="15">
        <v>0</v>
      </c>
    </row>
    <row r="633" spans="1:47">
      <c r="A633" s="22"/>
      <c r="B633" s="19">
        <v>133</v>
      </c>
      <c r="C633" s="19">
        <v>20140115</v>
      </c>
      <c r="D633" s="7" t="s">
        <v>34</v>
      </c>
      <c r="E633" s="7" t="s">
        <v>33</v>
      </c>
      <c r="F633" s="7" t="s">
        <v>34</v>
      </c>
      <c r="G633" s="7" t="s">
        <v>34</v>
      </c>
      <c r="H633" s="7" t="s">
        <v>33</v>
      </c>
      <c r="I633" s="7" t="s">
        <v>33</v>
      </c>
      <c r="J633" s="7" t="s">
        <v>30</v>
      </c>
      <c r="K633" s="7" t="s">
        <v>30</v>
      </c>
      <c r="L633" s="7" t="s">
        <v>30</v>
      </c>
      <c r="M633" s="7" t="s">
        <v>30</v>
      </c>
      <c r="N633" s="7" t="s">
        <v>30</v>
      </c>
      <c r="O633" s="7" t="s">
        <v>30</v>
      </c>
      <c r="P633" s="7" t="s">
        <v>30</v>
      </c>
      <c r="Q633" s="1"/>
      <c r="R633" s="8">
        <v>133</v>
      </c>
      <c r="S633" s="4">
        <v>1</v>
      </c>
      <c r="T633" s="4">
        <v>437317</v>
      </c>
      <c r="U633" s="4">
        <v>4</v>
      </c>
      <c r="V633" s="4">
        <v>3</v>
      </c>
      <c r="W633" s="4">
        <v>7</v>
      </c>
      <c r="X633" s="4">
        <v>3</v>
      </c>
      <c r="Y633" s="4">
        <v>1</v>
      </c>
      <c r="Z633" s="4">
        <v>7</v>
      </c>
      <c r="AA633" s="4" t="s">
        <v>27</v>
      </c>
      <c r="AB633" s="4">
        <v>1</v>
      </c>
      <c r="AC633" s="9">
        <v>0</v>
      </c>
      <c r="AD633" s="11">
        <v>1</v>
      </c>
      <c r="AE633" s="9">
        <v>0</v>
      </c>
      <c r="AF633" s="10">
        <v>2</v>
      </c>
      <c r="AG633" s="11">
        <v>1</v>
      </c>
      <c r="AH633" s="9">
        <v>0</v>
      </c>
      <c r="AI633" s="9">
        <v>0</v>
      </c>
      <c r="AJ633" s="10">
        <v>2</v>
      </c>
      <c r="AK633" s="9">
        <v>0</v>
      </c>
      <c r="AL633" s="9">
        <v>0</v>
      </c>
      <c r="AM633" s="4">
        <v>4</v>
      </c>
      <c r="AN633" s="4" t="s">
        <v>27</v>
      </c>
      <c r="AO633" s="16">
        <v>1</v>
      </c>
      <c r="AP633" s="15">
        <v>0</v>
      </c>
      <c r="AQ633" s="15">
        <v>0</v>
      </c>
      <c r="AR633" s="15">
        <v>0</v>
      </c>
      <c r="AS633" s="15">
        <v>0</v>
      </c>
      <c r="AT633" s="15">
        <v>0</v>
      </c>
      <c r="AU633" s="15">
        <v>0</v>
      </c>
    </row>
    <row r="634" spans="1:47">
      <c r="A634" s="22"/>
      <c r="B634" s="20"/>
      <c r="C634" s="20"/>
      <c r="D634" s="14">
        <v>437317</v>
      </c>
      <c r="E634" s="14">
        <v>213295</v>
      </c>
      <c r="F634" s="14">
        <v>437316</v>
      </c>
      <c r="G634" s="14">
        <v>437318</v>
      </c>
      <c r="H634" s="14">
        <v>213294</v>
      </c>
      <c r="I634" s="14">
        <v>213296</v>
      </c>
      <c r="J634" s="14">
        <v>550207</v>
      </c>
      <c r="K634" s="14">
        <v>93673</v>
      </c>
      <c r="L634" s="14">
        <v>527</v>
      </c>
      <c r="M634" s="14">
        <v>5</v>
      </c>
      <c r="N634" s="14">
        <v>95</v>
      </c>
      <c r="O634" s="14">
        <v>3</v>
      </c>
      <c r="P634" s="14">
        <v>9</v>
      </c>
      <c r="Q634" s="1"/>
      <c r="R634" s="8">
        <v>133</v>
      </c>
      <c r="S634" s="4">
        <v>2</v>
      </c>
      <c r="T634" s="4">
        <v>213295</v>
      </c>
      <c r="U634" s="4">
        <v>2</v>
      </c>
      <c r="V634" s="4">
        <v>1</v>
      </c>
      <c r="W634" s="4">
        <v>3</v>
      </c>
      <c r="X634" s="4">
        <v>2</v>
      </c>
      <c r="Y634" s="4">
        <v>9</v>
      </c>
      <c r="Z634" s="4">
        <v>5</v>
      </c>
      <c r="AA634" s="4" t="s">
        <v>27</v>
      </c>
      <c r="AB634" s="4">
        <v>1</v>
      </c>
      <c r="AC634" s="9">
        <v>0</v>
      </c>
      <c r="AD634" s="11">
        <v>1</v>
      </c>
      <c r="AE634" s="10">
        <v>2</v>
      </c>
      <c r="AF634" s="11">
        <v>1</v>
      </c>
      <c r="AG634" s="9">
        <v>0</v>
      </c>
      <c r="AH634" s="11">
        <v>1</v>
      </c>
      <c r="AI634" s="9">
        <v>0</v>
      </c>
      <c r="AJ634" s="9">
        <v>0</v>
      </c>
      <c r="AK634" s="9">
        <v>0</v>
      </c>
      <c r="AL634" s="11">
        <v>1</v>
      </c>
      <c r="AM634" s="4">
        <v>5</v>
      </c>
      <c r="AN634" s="4" t="s">
        <v>27</v>
      </c>
      <c r="AO634" s="15">
        <v>0</v>
      </c>
      <c r="AP634" s="16">
        <v>1</v>
      </c>
      <c r="AQ634" s="15">
        <v>0</v>
      </c>
      <c r="AR634" s="15">
        <v>0</v>
      </c>
      <c r="AS634" s="15">
        <v>0</v>
      </c>
      <c r="AT634" s="15">
        <v>0</v>
      </c>
      <c r="AU634" s="15">
        <v>0</v>
      </c>
    </row>
    <row r="635" spans="1:47">
      <c r="A635" s="22"/>
      <c r="B635" s="19">
        <v>132</v>
      </c>
      <c r="C635" s="19">
        <v>20140108</v>
      </c>
      <c r="D635" s="7" t="s">
        <v>35</v>
      </c>
      <c r="E635" s="7" t="s">
        <v>29</v>
      </c>
      <c r="F635" s="7" t="s">
        <v>35</v>
      </c>
      <c r="G635" s="7" t="s">
        <v>35</v>
      </c>
      <c r="H635" s="7" t="s">
        <v>29</v>
      </c>
      <c r="I635" s="7" t="s">
        <v>29</v>
      </c>
      <c r="J635" s="7" t="s">
        <v>30</v>
      </c>
      <c r="K635" s="7" t="s">
        <v>30</v>
      </c>
      <c r="L635" s="7" t="s">
        <v>30</v>
      </c>
      <c r="M635" s="7" t="s">
        <v>30</v>
      </c>
      <c r="N635" s="7" t="s">
        <v>30</v>
      </c>
      <c r="O635" s="7" t="s">
        <v>30</v>
      </c>
      <c r="P635" s="7" t="s">
        <v>30</v>
      </c>
      <c r="Q635" s="1"/>
      <c r="R635" s="8">
        <v>132</v>
      </c>
      <c r="S635" s="4">
        <v>7</v>
      </c>
      <c r="T635" s="4">
        <v>232432</v>
      </c>
      <c r="U635" s="4">
        <v>2</v>
      </c>
      <c r="V635" s="4">
        <v>3</v>
      </c>
      <c r="W635" s="4">
        <v>2</v>
      </c>
      <c r="X635" s="4">
        <v>4</v>
      </c>
      <c r="Y635" s="4">
        <v>3</v>
      </c>
      <c r="Z635" s="4">
        <v>2</v>
      </c>
      <c r="AA635" s="4" t="s">
        <v>27</v>
      </c>
      <c r="AB635" s="4">
        <v>1</v>
      </c>
      <c r="AC635" s="9">
        <v>0</v>
      </c>
      <c r="AD635" s="9">
        <v>0</v>
      </c>
      <c r="AE635" s="17">
        <v>3</v>
      </c>
      <c r="AF635" s="10">
        <v>2</v>
      </c>
      <c r="AG635" s="11">
        <v>1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4">
        <v>3</v>
      </c>
      <c r="AN635" s="4" t="s">
        <v>27</v>
      </c>
      <c r="AO635" s="15">
        <v>0</v>
      </c>
      <c r="AP635" s="15">
        <v>0</v>
      </c>
      <c r="AQ635" s="15">
        <v>0</v>
      </c>
      <c r="AR635" s="15">
        <v>0</v>
      </c>
      <c r="AS635" s="15">
        <v>0</v>
      </c>
      <c r="AT635" s="15">
        <v>0</v>
      </c>
      <c r="AU635" s="16">
        <v>1</v>
      </c>
    </row>
    <row r="636" spans="1:47">
      <c r="A636" s="22"/>
      <c r="B636" s="20"/>
      <c r="C636" s="20"/>
      <c r="D636" s="14">
        <v>232432</v>
      </c>
      <c r="E636" s="14">
        <v>963416</v>
      </c>
      <c r="F636" s="14">
        <v>232431</v>
      </c>
      <c r="G636" s="14">
        <v>232433</v>
      </c>
      <c r="H636" s="14">
        <v>963415</v>
      </c>
      <c r="I636" s="14">
        <v>963417</v>
      </c>
      <c r="J636" s="14">
        <v>216455</v>
      </c>
      <c r="K636" s="14">
        <v>41053</v>
      </c>
      <c r="L636" s="14">
        <v>137</v>
      </c>
      <c r="M636" s="14">
        <v>68</v>
      </c>
      <c r="N636" s="14">
        <v>90</v>
      </c>
      <c r="O636" s="14">
        <v>4</v>
      </c>
      <c r="P636" s="14">
        <v>3</v>
      </c>
      <c r="Q636" s="1"/>
      <c r="R636" s="8">
        <v>132</v>
      </c>
      <c r="S636" s="4">
        <v>6</v>
      </c>
      <c r="T636" s="4">
        <v>963416</v>
      </c>
      <c r="U636" s="4">
        <v>9</v>
      </c>
      <c r="V636" s="4">
        <v>6</v>
      </c>
      <c r="W636" s="4">
        <v>3</v>
      </c>
      <c r="X636" s="4">
        <v>4</v>
      </c>
      <c r="Y636" s="4">
        <v>1</v>
      </c>
      <c r="Z636" s="4">
        <v>6</v>
      </c>
      <c r="AA636" s="4" t="s">
        <v>27</v>
      </c>
      <c r="AB636" s="4">
        <v>1</v>
      </c>
      <c r="AC636" s="9">
        <v>0</v>
      </c>
      <c r="AD636" s="11">
        <v>1</v>
      </c>
      <c r="AE636" s="9">
        <v>0</v>
      </c>
      <c r="AF636" s="11">
        <v>1</v>
      </c>
      <c r="AG636" s="11">
        <v>1</v>
      </c>
      <c r="AH636" s="9">
        <v>0</v>
      </c>
      <c r="AI636" s="10">
        <v>2</v>
      </c>
      <c r="AJ636" s="9">
        <v>0</v>
      </c>
      <c r="AK636" s="9">
        <v>0</v>
      </c>
      <c r="AL636" s="11">
        <v>1</v>
      </c>
      <c r="AM636" s="4">
        <v>5</v>
      </c>
      <c r="AN636" s="4" t="s">
        <v>27</v>
      </c>
      <c r="AO636" s="15">
        <v>0</v>
      </c>
      <c r="AP636" s="15">
        <v>0</v>
      </c>
      <c r="AQ636" s="15">
        <v>0</v>
      </c>
      <c r="AR636" s="15">
        <v>0</v>
      </c>
      <c r="AS636" s="15">
        <v>0</v>
      </c>
      <c r="AT636" s="16">
        <v>1</v>
      </c>
      <c r="AU636" s="15">
        <v>0</v>
      </c>
    </row>
    <row r="637" spans="1:47">
      <c r="A637" s="22"/>
      <c r="B637" s="19">
        <v>131</v>
      </c>
      <c r="C637" s="19">
        <v>20140101</v>
      </c>
      <c r="D637" s="7" t="s">
        <v>32</v>
      </c>
      <c r="E637" s="7" t="s">
        <v>35</v>
      </c>
      <c r="F637" s="7" t="s">
        <v>32</v>
      </c>
      <c r="G637" s="7" t="s">
        <v>32</v>
      </c>
      <c r="H637" s="7" t="s">
        <v>35</v>
      </c>
      <c r="I637" s="7" t="s">
        <v>35</v>
      </c>
      <c r="J637" s="7" t="s">
        <v>30</v>
      </c>
      <c r="K637" s="7" t="s">
        <v>30</v>
      </c>
      <c r="L637" s="7" t="s">
        <v>30</v>
      </c>
      <c r="M637" s="7" t="s">
        <v>30</v>
      </c>
      <c r="N637" s="7" t="s">
        <v>30</v>
      </c>
      <c r="O637" s="7" t="s">
        <v>30</v>
      </c>
      <c r="P637" s="7" t="s">
        <v>30</v>
      </c>
      <c r="Q637" s="1"/>
      <c r="R637" s="8">
        <v>131</v>
      </c>
      <c r="S637" s="4">
        <v>4</v>
      </c>
      <c r="T637" s="4">
        <v>968020</v>
      </c>
      <c r="U637" s="4">
        <v>9</v>
      </c>
      <c r="V637" s="4">
        <v>6</v>
      </c>
      <c r="W637" s="4">
        <v>8</v>
      </c>
      <c r="X637" s="4">
        <v>0</v>
      </c>
      <c r="Y637" s="4">
        <v>2</v>
      </c>
      <c r="Z637" s="4">
        <v>0</v>
      </c>
      <c r="AA637" s="4" t="s">
        <v>27</v>
      </c>
      <c r="AB637" s="4">
        <v>1</v>
      </c>
      <c r="AC637" s="10">
        <v>2</v>
      </c>
      <c r="AD637" s="9">
        <v>0</v>
      </c>
      <c r="AE637" s="11">
        <v>1</v>
      </c>
      <c r="AF637" s="9">
        <v>0</v>
      </c>
      <c r="AG637" s="9">
        <v>0</v>
      </c>
      <c r="AH637" s="9">
        <v>0</v>
      </c>
      <c r="AI637" s="11">
        <v>1</v>
      </c>
      <c r="AJ637" s="9">
        <v>0</v>
      </c>
      <c r="AK637" s="11">
        <v>1</v>
      </c>
      <c r="AL637" s="11">
        <v>1</v>
      </c>
      <c r="AM637" s="4">
        <v>5</v>
      </c>
      <c r="AN637" s="4" t="s">
        <v>27</v>
      </c>
      <c r="AO637" s="15">
        <v>0</v>
      </c>
      <c r="AP637" s="15">
        <v>0</v>
      </c>
      <c r="AQ637" s="15">
        <v>0</v>
      </c>
      <c r="AR637" s="16">
        <v>1</v>
      </c>
      <c r="AS637" s="15">
        <v>0</v>
      </c>
      <c r="AT637" s="15">
        <v>0</v>
      </c>
      <c r="AU637" s="15">
        <v>0</v>
      </c>
    </row>
    <row r="638" spans="1:47">
      <c r="A638" s="23"/>
      <c r="B638" s="20"/>
      <c r="C638" s="20"/>
      <c r="D638" s="14">
        <v>968020</v>
      </c>
      <c r="E638" s="14">
        <v>287940</v>
      </c>
      <c r="F638" s="14">
        <v>968019</v>
      </c>
      <c r="G638" s="14">
        <v>968021</v>
      </c>
      <c r="H638" s="14">
        <v>287939</v>
      </c>
      <c r="I638" s="14">
        <v>287941</v>
      </c>
      <c r="J638" s="14">
        <v>371837</v>
      </c>
      <c r="K638" s="14">
        <v>44289</v>
      </c>
      <c r="L638" s="14">
        <v>419</v>
      </c>
      <c r="M638" s="14">
        <v>37</v>
      </c>
      <c r="N638" s="14">
        <v>3</v>
      </c>
      <c r="O638" s="14">
        <v>2</v>
      </c>
      <c r="P638" s="14">
        <v>0</v>
      </c>
      <c r="Q638" s="1"/>
      <c r="R638" s="8">
        <v>131</v>
      </c>
      <c r="S638" s="4">
        <v>7</v>
      </c>
      <c r="T638" s="4">
        <v>287940</v>
      </c>
      <c r="U638" s="4">
        <v>2</v>
      </c>
      <c r="V638" s="4">
        <v>8</v>
      </c>
      <c r="W638" s="4">
        <v>7</v>
      </c>
      <c r="X638" s="4">
        <v>9</v>
      </c>
      <c r="Y638" s="4">
        <v>4</v>
      </c>
      <c r="Z638" s="4">
        <v>0</v>
      </c>
      <c r="AA638" s="4" t="s">
        <v>27</v>
      </c>
      <c r="AB638" s="4">
        <v>1</v>
      </c>
      <c r="AC638" s="11">
        <v>1</v>
      </c>
      <c r="AD638" s="9">
        <v>0</v>
      </c>
      <c r="AE638" s="11">
        <v>1</v>
      </c>
      <c r="AF638" s="9">
        <v>0</v>
      </c>
      <c r="AG638" s="11">
        <v>1</v>
      </c>
      <c r="AH638" s="9">
        <v>0</v>
      </c>
      <c r="AI638" s="9">
        <v>0</v>
      </c>
      <c r="AJ638" s="11">
        <v>1</v>
      </c>
      <c r="AK638" s="11">
        <v>1</v>
      </c>
      <c r="AL638" s="11">
        <v>1</v>
      </c>
      <c r="AM638" s="4">
        <v>6</v>
      </c>
      <c r="AN638" s="4" t="s">
        <v>27</v>
      </c>
      <c r="AO638" s="15">
        <v>0</v>
      </c>
      <c r="AP638" s="15">
        <v>0</v>
      </c>
      <c r="AQ638" s="15">
        <v>0</v>
      </c>
      <c r="AR638" s="15">
        <v>0</v>
      </c>
      <c r="AS638" s="15">
        <v>0</v>
      </c>
      <c r="AT638" s="15">
        <v>0</v>
      </c>
      <c r="AU638" s="16">
        <v>1</v>
      </c>
    </row>
    <row r="639" spans="1:47">
      <c r="A639" s="21">
        <v>2013</v>
      </c>
      <c r="B639" s="19">
        <v>130</v>
      </c>
      <c r="C639" s="19">
        <v>20131225</v>
      </c>
      <c r="D639" s="7" t="s">
        <v>34</v>
      </c>
      <c r="E639" s="7" t="s">
        <v>31</v>
      </c>
      <c r="F639" s="7" t="s">
        <v>34</v>
      </c>
      <c r="G639" s="7" t="s">
        <v>34</v>
      </c>
      <c r="H639" s="7" t="s">
        <v>31</v>
      </c>
      <c r="I639" s="7" t="s">
        <v>31</v>
      </c>
      <c r="J639" s="7" t="s">
        <v>30</v>
      </c>
      <c r="K639" s="7" t="s">
        <v>30</v>
      </c>
      <c r="L639" s="7" t="s">
        <v>30</v>
      </c>
      <c r="M639" s="7" t="s">
        <v>30</v>
      </c>
      <c r="N639" s="7" t="s">
        <v>30</v>
      </c>
      <c r="O639" s="7" t="s">
        <v>30</v>
      </c>
      <c r="P639" s="7" t="s">
        <v>30</v>
      </c>
      <c r="Q639" s="1"/>
      <c r="R639" s="8">
        <v>130</v>
      </c>
      <c r="S639" s="4">
        <v>1</v>
      </c>
      <c r="T639" s="4">
        <v>111834</v>
      </c>
      <c r="U639" s="4">
        <v>1</v>
      </c>
      <c r="V639" s="4">
        <v>1</v>
      </c>
      <c r="W639" s="4">
        <v>1</v>
      </c>
      <c r="X639" s="4">
        <v>8</v>
      </c>
      <c r="Y639" s="4">
        <v>3</v>
      </c>
      <c r="Z639" s="4">
        <v>4</v>
      </c>
      <c r="AA639" s="4" t="s">
        <v>27</v>
      </c>
      <c r="AB639" s="4">
        <v>1</v>
      </c>
      <c r="AC639" s="9">
        <v>0</v>
      </c>
      <c r="AD639" s="17">
        <v>3</v>
      </c>
      <c r="AE639" s="9">
        <v>0</v>
      </c>
      <c r="AF639" s="11">
        <v>1</v>
      </c>
      <c r="AG639" s="11">
        <v>1</v>
      </c>
      <c r="AH639" s="9">
        <v>0</v>
      </c>
      <c r="AI639" s="9">
        <v>0</v>
      </c>
      <c r="AJ639" s="9">
        <v>0</v>
      </c>
      <c r="AK639" s="11">
        <v>1</v>
      </c>
      <c r="AL639" s="9">
        <v>0</v>
      </c>
      <c r="AM639" s="4">
        <v>4</v>
      </c>
      <c r="AN639" s="4" t="s">
        <v>27</v>
      </c>
      <c r="AO639" s="16">
        <v>1</v>
      </c>
      <c r="AP639" s="15">
        <v>0</v>
      </c>
      <c r="AQ639" s="15">
        <v>0</v>
      </c>
      <c r="AR639" s="15">
        <v>0</v>
      </c>
      <c r="AS639" s="15">
        <v>0</v>
      </c>
      <c r="AT639" s="15">
        <v>0</v>
      </c>
      <c r="AU639" s="15">
        <v>0</v>
      </c>
    </row>
    <row r="640" spans="1:47">
      <c r="A640" s="22"/>
      <c r="B640" s="20"/>
      <c r="C640" s="20"/>
      <c r="D640" s="14">
        <v>111834</v>
      </c>
      <c r="E640" s="14">
        <v>975017</v>
      </c>
      <c r="F640" s="14">
        <v>111833</v>
      </c>
      <c r="G640" s="14">
        <v>111835</v>
      </c>
      <c r="H640" s="14">
        <v>975016</v>
      </c>
      <c r="I640" s="14">
        <v>975018</v>
      </c>
      <c r="J640" s="14">
        <v>847092</v>
      </c>
      <c r="K640" s="14">
        <v>12067</v>
      </c>
      <c r="L640" s="14">
        <v>863</v>
      </c>
      <c r="M640" s="14">
        <v>10</v>
      </c>
      <c r="N640" s="14">
        <v>46</v>
      </c>
      <c r="O640" s="14">
        <v>6</v>
      </c>
      <c r="P640" s="14">
        <v>8</v>
      </c>
      <c r="Q640" s="1"/>
      <c r="R640" s="8">
        <v>130</v>
      </c>
      <c r="S640" s="4">
        <v>5</v>
      </c>
      <c r="T640" s="4">
        <v>975017</v>
      </c>
      <c r="U640" s="4">
        <v>9</v>
      </c>
      <c r="V640" s="4">
        <v>7</v>
      </c>
      <c r="W640" s="4">
        <v>5</v>
      </c>
      <c r="X640" s="4">
        <v>0</v>
      </c>
      <c r="Y640" s="4">
        <v>1</v>
      </c>
      <c r="Z640" s="4">
        <v>7</v>
      </c>
      <c r="AA640" s="4" t="s">
        <v>27</v>
      </c>
      <c r="AB640" s="4">
        <v>1</v>
      </c>
      <c r="AC640" s="11">
        <v>1</v>
      </c>
      <c r="AD640" s="11">
        <v>1</v>
      </c>
      <c r="AE640" s="9">
        <v>0</v>
      </c>
      <c r="AF640" s="9">
        <v>0</v>
      </c>
      <c r="AG640" s="9">
        <v>0</v>
      </c>
      <c r="AH640" s="11">
        <v>1</v>
      </c>
      <c r="AI640" s="9">
        <v>0</v>
      </c>
      <c r="AJ640" s="10">
        <v>2</v>
      </c>
      <c r="AK640" s="9">
        <v>0</v>
      </c>
      <c r="AL640" s="11">
        <v>1</v>
      </c>
      <c r="AM640" s="4">
        <v>5</v>
      </c>
      <c r="AN640" s="4" t="s">
        <v>27</v>
      </c>
      <c r="AO640" s="15">
        <v>0</v>
      </c>
      <c r="AP640" s="15">
        <v>0</v>
      </c>
      <c r="AQ640" s="15">
        <v>0</v>
      </c>
      <c r="AR640" s="15">
        <v>0</v>
      </c>
      <c r="AS640" s="16">
        <v>1</v>
      </c>
      <c r="AT640" s="15">
        <v>0</v>
      </c>
      <c r="AU640" s="15">
        <v>0</v>
      </c>
    </row>
    <row r="641" spans="1:47">
      <c r="A641" s="22"/>
      <c r="B641" s="19">
        <v>129</v>
      </c>
      <c r="C641" s="19">
        <v>20131218</v>
      </c>
      <c r="D641" s="7" t="s">
        <v>31</v>
      </c>
      <c r="E641" s="7" t="s">
        <v>31</v>
      </c>
      <c r="F641" s="7" t="s">
        <v>31</v>
      </c>
      <c r="G641" s="7" t="s">
        <v>31</v>
      </c>
      <c r="H641" s="7" t="s">
        <v>31</v>
      </c>
      <c r="I641" s="7" t="s">
        <v>31</v>
      </c>
      <c r="J641" s="7" t="s">
        <v>30</v>
      </c>
      <c r="K641" s="7" t="s">
        <v>30</v>
      </c>
      <c r="L641" s="7" t="s">
        <v>30</v>
      </c>
      <c r="M641" s="7" t="s">
        <v>30</v>
      </c>
      <c r="N641" s="7" t="s">
        <v>30</v>
      </c>
      <c r="O641" s="7" t="s">
        <v>30</v>
      </c>
      <c r="P641" s="7" t="s">
        <v>30</v>
      </c>
      <c r="Q641" s="1"/>
      <c r="R641" s="8">
        <v>129</v>
      </c>
      <c r="S641" s="4">
        <v>5</v>
      </c>
      <c r="T641" s="4">
        <v>100653</v>
      </c>
      <c r="U641" s="4">
        <v>1</v>
      </c>
      <c r="V641" s="4">
        <v>0</v>
      </c>
      <c r="W641" s="4">
        <v>0</v>
      </c>
      <c r="X641" s="4">
        <v>6</v>
      </c>
      <c r="Y641" s="4">
        <v>5</v>
      </c>
      <c r="Z641" s="4">
        <v>3</v>
      </c>
      <c r="AA641" s="4" t="s">
        <v>27</v>
      </c>
      <c r="AB641" s="4">
        <v>1</v>
      </c>
      <c r="AC641" s="10">
        <v>2</v>
      </c>
      <c r="AD641" s="11">
        <v>1</v>
      </c>
      <c r="AE641" s="9">
        <v>0</v>
      </c>
      <c r="AF641" s="11">
        <v>1</v>
      </c>
      <c r="AG641" s="9">
        <v>0</v>
      </c>
      <c r="AH641" s="11">
        <v>1</v>
      </c>
      <c r="AI641" s="11">
        <v>1</v>
      </c>
      <c r="AJ641" s="9">
        <v>0</v>
      </c>
      <c r="AK641" s="9">
        <v>0</v>
      </c>
      <c r="AL641" s="9">
        <v>0</v>
      </c>
      <c r="AM641" s="4">
        <v>5</v>
      </c>
      <c r="AN641" s="4" t="s">
        <v>27</v>
      </c>
      <c r="AO641" s="15">
        <v>0</v>
      </c>
      <c r="AP641" s="15">
        <v>0</v>
      </c>
      <c r="AQ641" s="15">
        <v>0</v>
      </c>
      <c r="AR641" s="15">
        <v>0</v>
      </c>
      <c r="AS641" s="16">
        <v>1</v>
      </c>
      <c r="AT641" s="15">
        <v>0</v>
      </c>
      <c r="AU641" s="15">
        <v>0</v>
      </c>
    </row>
    <row r="642" spans="1:47">
      <c r="A642" s="22"/>
      <c r="B642" s="20"/>
      <c r="C642" s="20"/>
      <c r="D642" s="14">
        <v>100653</v>
      </c>
      <c r="E642" s="14">
        <v>211338</v>
      </c>
      <c r="F642" s="14">
        <v>100652</v>
      </c>
      <c r="G642" s="14">
        <v>100654</v>
      </c>
      <c r="H642" s="14">
        <v>211337</v>
      </c>
      <c r="I642" s="14">
        <v>211339</v>
      </c>
      <c r="J642" s="14">
        <v>309634</v>
      </c>
      <c r="K642" s="14">
        <v>55686</v>
      </c>
      <c r="L642" s="14">
        <v>850</v>
      </c>
      <c r="M642" s="14">
        <v>13</v>
      </c>
      <c r="N642" s="14">
        <v>0</v>
      </c>
      <c r="O642" s="14">
        <v>1</v>
      </c>
      <c r="P642" s="14">
        <v>9</v>
      </c>
      <c r="Q642" s="1"/>
      <c r="R642" s="8">
        <v>129</v>
      </c>
      <c r="S642" s="4">
        <v>5</v>
      </c>
      <c r="T642" s="4">
        <v>211338</v>
      </c>
      <c r="U642" s="4">
        <v>2</v>
      </c>
      <c r="V642" s="4">
        <v>1</v>
      </c>
      <c r="W642" s="4">
        <v>1</v>
      </c>
      <c r="X642" s="4">
        <v>3</v>
      </c>
      <c r="Y642" s="4">
        <v>3</v>
      </c>
      <c r="Z642" s="4">
        <v>8</v>
      </c>
      <c r="AA642" s="4" t="s">
        <v>27</v>
      </c>
      <c r="AB642" s="4">
        <v>1</v>
      </c>
      <c r="AC642" s="9">
        <v>0</v>
      </c>
      <c r="AD642" s="10">
        <v>2</v>
      </c>
      <c r="AE642" s="11">
        <v>1</v>
      </c>
      <c r="AF642" s="10">
        <v>2</v>
      </c>
      <c r="AG642" s="9">
        <v>0</v>
      </c>
      <c r="AH642" s="9">
        <v>0</v>
      </c>
      <c r="AI642" s="9">
        <v>0</v>
      </c>
      <c r="AJ642" s="9">
        <v>0</v>
      </c>
      <c r="AK642" s="11">
        <v>1</v>
      </c>
      <c r="AL642" s="9">
        <v>0</v>
      </c>
      <c r="AM642" s="4">
        <v>4</v>
      </c>
      <c r="AN642" s="4" t="s">
        <v>27</v>
      </c>
      <c r="AO642" s="15">
        <v>0</v>
      </c>
      <c r="AP642" s="15">
        <v>0</v>
      </c>
      <c r="AQ642" s="15">
        <v>0</v>
      </c>
      <c r="AR642" s="15">
        <v>0</v>
      </c>
      <c r="AS642" s="16">
        <v>1</v>
      </c>
      <c r="AT642" s="15">
        <v>0</v>
      </c>
      <c r="AU642" s="15">
        <v>0</v>
      </c>
    </row>
    <row r="643" spans="1:47">
      <c r="A643" s="22"/>
      <c r="B643" s="19">
        <v>128</v>
      </c>
      <c r="C643" s="19">
        <v>20131211</v>
      </c>
      <c r="D643" s="7" t="s">
        <v>28</v>
      </c>
      <c r="E643" s="7" t="s">
        <v>32</v>
      </c>
      <c r="F643" s="7" t="s">
        <v>28</v>
      </c>
      <c r="G643" s="7" t="s">
        <v>28</v>
      </c>
      <c r="H643" s="7" t="s">
        <v>32</v>
      </c>
      <c r="I643" s="7" t="s">
        <v>32</v>
      </c>
      <c r="J643" s="7" t="s">
        <v>30</v>
      </c>
      <c r="K643" s="7" t="s">
        <v>30</v>
      </c>
      <c r="L643" s="7" t="s">
        <v>30</v>
      </c>
      <c r="M643" s="7" t="s">
        <v>30</v>
      </c>
      <c r="N643" s="7" t="s">
        <v>30</v>
      </c>
      <c r="O643" s="7" t="s">
        <v>30</v>
      </c>
      <c r="P643" s="7" t="s">
        <v>30</v>
      </c>
      <c r="Q643" s="1"/>
      <c r="R643" s="8">
        <v>128</v>
      </c>
      <c r="S643" s="4">
        <v>3</v>
      </c>
      <c r="T643" s="4">
        <v>157534</v>
      </c>
      <c r="U643" s="4">
        <v>1</v>
      </c>
      <c r="V643" s="4">
        <v>5</v>
      </c>
      <c r="W643" s="4">
        <v>7</v>
      </c>
      <c r="X643" s="4">
        <v>5</v>
      </c>
      <c r="Y643" s="4">
        <v>3</v>
      </c>
      <c r="Z643" s="4">
        <v>4</v>
      </c>
      <c r="AA643" s="4" t="s">
        <v>27</v>
      </c>
      <c r="AB643" s="4">
        <v>1</v>
      </c>
      <c r="AC643" s="9">
        <v>0</v>
      </c>
      <c r="AD643" s="11">
        <v>1</v>
      </c>
      <c r="AE643" s="9">
        <v>0</v>
      </c>
      <c r="AF643" s="11">
        <v>1</v>
      </c>
      <c r="AG643" s="11">
        <v>1</v>
      </c>
      <c r="AH643" s="10">
        <v>2</v>
      </c>
      <c r="AI643" s="9">
        <v>0</v>
      </c>
      <c r="AJ643" s="11">
        <v>1</v>
      </c>
      <c r="AK643" s="9">
        <v>0</v>
      </c>
      <c r="AL643" s="9">
        <v>0</v>
      </c>
      <c r="AM643" s="4">
        <v>5</v>
      </c>
      <c r="AN643" s="4" t="s">
        <v>27</v>
      </c>
      <c r="AO643" s="15">
        <v>0</v>
      </c>
      <c r="AP643" s="15">
        <v>0</v>
      </c>
      <c r="AQ643" s="16">
        <v>1</v>
      </c>
      <c r="AR643" s="15">
        <v>0</v>
      </c>
      <c r="AS643" s="15">
        <v>0</v>
      </c>
      <c r="AT643" s="15">
        <v>0</v>
      </c>
      <c r="AU643" s="15">
        <v>0</v>
      </c>
    </row>
    <row r="644" spans="1:47">
      <c r="A644" s="22"/>
      <c r="B644" s="20"/>
      <c r="C644" s="20"/>
      <c r="D644" s="14">
        <v>157534</v>
      </c>
      <c r="E644" s="14">
        <v>671467</v>
      </c>
      <c r="F644" s="14">
        <v>157533</v>
      </c>
      <c r="G644" s="14">
        <v>157535</v>
      </c>
      <c r="H644" s="14">
        <v>671466</v>
      </c>
      <c r="I644" s="14">
        <v>671468</v>
      </c>
      <c r="J644" s="14">
        <v>856835</v>
      </c>
      <c r="K644" s="14">
        <v>11070</v>
      </c>
      <c r="L644" s="14">
        <v>572</v>
      </c>
      <c r="M644" s="14">
        <v>80</v>
      </c>
      <c r="N644" s="14">
        <v>83</v>
      </c>
      <c r="O644" s="14">
        <v>6</v>
      </c>
      <c r="P644" s="14">
        <v>9</v>
      </c>
      <c r="Q644" s="1"/>
      <c r="R644" s="8">
        <v>128</v>
      </c>
      <c r="S644" s="4">
        <v>4</v>
      </c>
      <c r="T644" s="4">
        <v>671467</v>
      </c>
      <c r="U644" s="4">
        <v>6</v>
      </c>
      <c r="V644" s="4">
        <v>7</v>
      </c>
      <c r="W644" s="4">
        <v>1</v>
      </c>
      <c r="X644" s="4">
        <v>4</v>
      </c>
      <c r="Y644" s="4">
        <v>6</v>
      </c>
      <c r="Z644" s="4">
        <v>7</v>
      </c>
      <c r="AA644" s="4" t="s">
        <v>27</v>
      </c>
      <c r="AB644" s="4">
        <v>1</v>
      </c>
      <c r="AC644" s="9">
        <v>0</v>
      </c>
      <c r="AD644" s="11">
        <v>1</v>
      </c>
      <c r="AE644" s="9">
        <v>0</v>
      </c>
      <c r="AF644" s="9">
        <v>0</v>
      </c>
      <c r="AG644" s="11">
        <v>1</v>
      </c>
      <c r="AH644" s="9">
        <v>0</v>
      </c>
      <c r="AI644" s="10">
        <v>2</v>
      </c>
      <c r="AJ644" s="10">
        <v>2</v>
      </c>
      <c r="AK644" s="9">
        <v>0</v>
      </c>
      <c r="AL644" s="9">
        <v>0</v>
      </c>
      <c r="AM644" s="4">
        <v>4</v>
      </c>
      <c r="AN644" s="4" t="s">
        <v>27</v>
      </c>
      <c r="AO644" s="15">
        <v>0</v>
      </c>
      <c r="AP644" s="15">
        <v>0</v>
      </c>
      <c r="AQ644" s="15">
        <v>0</v>
      </c>
      <c r="AR644" s="16">
        <v>1</v>
      </c>
      <c r="AS644" s="15">
        <v>0</v>
      </c>
      <c r="AT644" s="15">
        <v>0</v>
      </c>
      <c r="AU644" s="15">
        <v>0</v>
      </c>
    </row>
    <row r="645" spans="1:47">
      <c r="A645" s="22"/>
      <c r="B645" s="19">
        <v>127</v>
      </c>
      <c r="C645" s="19">
        <v>20131204</v>
      </c>
      <c r="D645" s="7" t="s">
        <v>28</v>
      </c>
      <c r="E645" s="7" t="s">
        <v>28</v>
      </c>
      <c r="F645" s="7" t="s">
        <v>28</v>
      </c>
      <c r="G645" s="7" t="s">
        <v>28</v>
      </c>
      <c r="H645" s="7" t="s">
        <v>28</v>
      </c>
      <c r="I645" s="7" t="s">
        <v>28</v>
      </c>
      <c r="J645" s="7" t="s">
        <v>30</v>
      </c>
      <c r="K645" s="7" t="s">
        <v>30</v>
      </c>
      <c r="L645" s="7" t="s">
        <v>30</v>
      </c>
      <c r="M645" s="7" t="s">
        <v>30</v>
      </c>
      <c r="N645" s="7" t="s">
        <v>30</v>
      </c>
      <c r="O645" s="7" t="s">
        <v>30</v>
      </c>
      <c r="P645" s="7" t="s">
        <v>30</v>
      </c>
      <c r="Q645" s="1"/>
      <c r="R645" s="8">
        <v>127</v>
      </c>
      <c r="S645" s="4">
        <v>3</v>
      </c>
      <c r="T645" s="4">
        <v>951468</v>
      </c>
      <c r="U645" s="4">
        <v>9</v>
      </c>
      <c r="V645" s="4">
        <v>5</v>
      </c>
      <c r="W645" s="4">
        <v>1</v>
      </c>
      <c r="X645" s="4">
        <v>4</v>
      </c>
      <c r="Y645" s="4">
        <v>6</v>
      </c>
      <c r="Z645" s="4">
        <v>8</v>
      </c>
      <c r="AA645" s="4" t="s">
        <v>27</v>
      </c>
      <c r="AB645" s="4">
        <v>1</v>
      </c>
      <c r="AC645" s="9">
        <v>0</v>
      </c>
      <c r="AD645" s="11">
        <v>1</v>
      </c>
      <c r="AE645" s="9">
        <v>0</v>
      </c>
      <c r="AF645" s="9">
        <v>0</v>
      </c>
      <c r="AG645" s="11">
        <v>1</v>
      </c>
      <c r="AH645" s="11">
        <v>1</v>
      </c>
      <c r="AI645" s="11">
        <v>1</v>
      </c>
      <c r="AJ645" s="9">
        <v>0</v>
      </c>
      <c r="AK645" s="11">
        <v>1</v>
      </c>
      <c r="AL645" s="11">
        <v>1</v>
      </c>
      <c r="AM645" s="4">
        <v>6</v>
      </c>
      <c r="AN645" s="4" t="s">
        <v>27</v>
      </c>
      <c r="AO645" s="15">
        <v>0</v>
      </c>
      <c r="AP645" s="15">
        <v>0</v>
      </c>
      <c r="AQ645" s="16">
        <v>1</v>
      </c>
      <c r="AR645" s="15">
        <v>0</v>
      </c>
      <c r="AS645" s="15">
        <v>0</v>
      </c>
      <c r="AT645" s="15">
        <v>0</v>
      </c>
      <c r="AU645" s="15">
        <v>0</v>
      </c>
    </row>
    <row r="646" spans="1:47">
      <c r="A646" s="22"/>
      <c r="B646" s="20"/>
      <c r="C646" s="20"/>
      <c r="D646" s="14">
        <v>951468</v>
      </c>
      <c r="E646" s="14">
        <v>230969</v>
      </c>
      <c r="F646" s="14">
        <v>951467</v>
      </c>
      <c r="G646" s="14">
        <v>951469</v>
      </c>
      <c r="H646" s="14">
        <v>230968</v>
      </c>
      <c r="I646" s="14">
        <v>230970</v>
      </c>
      <c r="J646" s="14">
        <v>630670</v>
      </c>
      <c r="K646" s="14">
        <v>81377</v>
      </c>
      <c r="L646" s="14">
        <v>746</v>
      </c>
      <c r="M646" s="14">
        <v>16</v>
      </c>
      <c r="N646" s="14">
        <v>67</v>
      </c>
      <c r="O646" s="14">
        <v>8</v>
      </c>
      <c r="P646" s="14">
        <v>4</v>
      </c>
      <c r="Q646" s="1"/>
      <c r="R646" s="8">
        <v>127</v>
      </c>
      <c r="S646" s="4">
        <v>3</v>
      </c>
      <c r="T646" s="4">
        <v>230969</v>
      </c>
      <c r="U646" s="4">
        <v>2</v>
      </c>
      <c r="V646" s="4">
        <v>3</v>
      </c>
      <c r="W646" s="4">
        <v>0</v>
      </c>
      <c r="X646" s="4">
        <v>9</v>
      </c>
      <c r="Y646" s="4">
        <v>6</v>
      </c>
      <c r="Z646" s="4">
        <v>9</v>
      </c>
      <c r="AA646" s="4" t="s">
        <v>27</v>
      </c>
      <c r="AB646" s="4">
        <v>1</v>
      </c>
      <c r="AC646" s="11">
        <v>1</v>
      </c>
      <c r="AD646" s="9">
        <v>0</v>
      </c>
      <c r="AE646" s="11">
        <v>1</v>
      </c>
      <c r="AF646" s="11">
        <v>1</v>
      </c>
      <c r="AG646" s="9">
        <v>0</v>
      </c>
      <c r="AH646" s="9">
        <v>0</v>
      </c>
      <c r="AI646" s="11">
        <v>1</v>
      </c>
      <c r="AJ646" s="9">
        <v>0</v>
      </c>
      <c r="AK646" s="9">
        <v>0</v>
      </c>
      <c r="AL646" s="10">
        <v>2</v>
      </c>
      <c r="AM646" s="4">
        <v>5</v>
      </c>
      <c r="AN646" s="4" t="s">
        <v>27</v>
      </c>
      <c r="AO646" s="15">
        <v>0</v>
      </c>
      <c r="AP646" s="15">
        <v>0</v>
      </c>
      <c r="AQ646" s="16">
        <v>1</v>
      </c>
      <c r="AR646" s="15">
        <v>0</v>
      </c>
      <c r="AS646" s="15">
        <v>0</v>
      </c>
      <c r="AT646" s="15">
        <v>0</v>
      </c>
      <c r="AU646" s="15">
        <v>0</v>
      </c>
    </row>
    <row r="647" spans="1:47">
      <c r="A647" s="22"/>
      <c r="B647" s="19">
        <v>126</v>
      </c>
      <c r="C647" s="19">
        <v>20131127</v>
      </c>
      <c r="D647" s="7" t="s">
        <v>35</v>
      </c>
      <c r="E647" s="7" t="s">
        <v>29</v>
      </c>
      <c r="F647" s="7" t="s">
        <v>35</v>
      </c>
      <c r="G647" s="7" t="s">
        <v>35</v>
      </c>
      <c r="H647" s="7" t="s">
        <v>29</v>
      </c>
      <c r="I647" s="7" t="s">
        <v>29</v>
      </c>
      <c r="J647" s="7" t="s">
        <v>30</v>
      </c>
      <c r="K647" s="7" t="s">
        <v>30</v>
      </c>
      <c r="L647" s="7" t="s">
        <v>30</v>
      </c>
      <c r="M647" s="7" t="s">
        <v>30</v>
      </c>
      <c r="N647" s="7" t="s">
        <v>30</v>
      </c>
      <c r="O647" s="7" t="s">
        <v>30</v>
      </c>
      <c r="P647" s="7" t="s">
        <v>30</v>
      </c>
      <c r="Q647" s="1"/>
      <c r="R647" s="8">
        <v>126</v>
      </c>
      <c r="S647" s="4">
        <v>7</v>
      </c>
      <c r="T647" s="4">
        <v>107137</v>
      </c>
      <c r="U647" s="4">
        <v>1</v>
      </c>
      <c r="V647" s="4">
        <v>0</v>
      </c>
      <c r="W647" s="4">
        <v>7</v>
      </c>
      <c r="X647" s="4">
        <v>1</v>
      </c>
      <c r="Y647" s="4">
        <v>3</v>
      </c>
      <c r="Z647" s="4">
        <v>7</v>
      </c>
      <c r="AA647" s="4" t="s">
        <v>27</v>
      </c>
      <c r="AB647" s="4">
        <v>1</v>
      </c>
      <c r="AC647" s="11">
        <v>1</v>
      </c>
      <c r="AD647" s="10">
        <v>2</v>
      </c>
      <c r="AE647" s="9">
        <v>0</v>
      </c>
      <c r="AF647" s="11">
        <v>1</v>
      </c>
      <c r="AG647" s="9">
        <v>0</v>
      </c>
      <c r="AH647" s="9">
        <v>0</v>
      </c>
      <c r="AI647" s="9">
        <v>0</v>
      </c>
      <c r="AJ647" s="10">
        <v>2</v>
      </c>
      <c r="AK647" s="9">
        <v>0</v>
      </c>
      <c r="AL647" s="9">
        <v>0</v>
      </c>
      <c r="AM647" s="4">
        <v>4</v>
      </c>
      <c r="AN647" s="4" t="s">
        <v>27</v>
      </c>
      <c r="AO647" s="15">
        <v>0</v>
      </c>
      <c r="AP647" s="15">
        <v>0</v>
      </c>
      <c r="AQ647" s="15">
        <v>0</v>
      </c>
      <c r="AR647" s="15">
        <v>0</v>
      </c>
      <c r="AS647" s="15">
        <v>0</v>
      </c>
      <c r="AT647" s="15">
        <v>0</v>
      </c>
      <c r="AU647" s="16">
        <v>1</v>
      </c>
    </row>
    <row r="648" spans="1:47">
      <c r="A648" s="22"/>
      <c r="B648" s="20"/>
      <c r="C648" s="20"/>
      <c r="D648" s="14">
        <v>107137</v>
      </c>
      <c r="E648" s="14">
        <v>390300</v>
      </c>
      <c r="F648" s="14">
        <v>107136</v>
      </c>
      <c r="G648" s="14">
        <v>107138</v>
      </c>
      <c r="H648" s="14">
        <v>390299</v>
      </c>
      <c r="I648" s="14">
        <v>390301</v>
      </c>
      <c r="J648" s="14">
        <v>924672</v>
      </c>
      <c r="K648" s="14">
        <v>12410</v>
      </c>
      <c r="L648" s="14">
        <v>98</v>
      </c>
      <c r="M648" s="14">
        <v>36</v>
      </c>
      <c r="N648" s="14">
        <v>66</v>
      </c>
      <c r="O648" s="14">
        <v>6</v>
      </c>
      <c r="P648" s="14">
        <v>8</v>
      </c>
      <c r="Q648" s="1"/>
      <c r="R648" s="8">
        <v>126</v>
      </c>
      <c r="S648" s="4">
        <v>6</v>
      </c>
      <c r="T648" s="4">
        <v>390300</v>
      </c>
      <c r="U648" s="4">
        <v>3</v>
      </c>
      <c r="V648" s="4">
        <v>9</v>
      </c>
      <c r="W648" s="4">
        <v>0</v>
      </c>
      <c r="X648" s="4">
        <v>3</v>
      </c>
      <c r="Y648" s="4">
        <v>0</v>
      </c>
      <c r="Z648" s="4">
        <v>0</v>
      </c>
      <c r="AA648" s="4" t="s">
        <v>27</v>
      </c>
      <c r="AB648" s="4">
        <v>1</v>
      </c>
      <c r="AC648" s="17">
        <v>3</v>
      </c>
      <c r="AD648" s="9">
        <v>0</v>
      </c>
      <c r="AE648" s="9">
        <v>0</v>
      </c>
      <c r="AF648" s="10">
        <v>2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11">
        <v>1</v>
      </c>
      <c r="AM648" s="4">
        <v>3</v>
      </c>
      <c r="AN648" s="4" t="s">
        <v>27</v>
      </c>
      <c r="AO648" s="15">
        <v>0</v>
      </c>
      <c r="AP648" s="15">
        <v>0</v>
      </c>
      <c r="AQ648" s="15">
        <v>0</v>
      </c>
      <c r="AR648" s="15">
        <v>0</v>
      </c>
      <c r="AS648" s="15">
        <v>0</v>
      </c>
      <c r="AT648" s="16">
        <v>1</v>
      </c>
      <c r="AU648" s="15">
        <v>0</v>
      </c>
    </row>
    <row r="649" spans="1:47">
      <c r="A649" s="22"/>
      <c r="B649" s="19">
        <v>125</v>
      </c>
      <c r="C649" s="19">
        <v>20131120</v>
      </c>
      <c r="D649" s="7" t="s">
        <v>32</v>
      </c>
      <c r="E649" s="7" t="s">
        <v>31</v>
      </c>
      <c r="F649" s="7" t="s">
        <v>32</v>
      </c>
      <c r="G649" s="7" t="s">
        <v>32</v>
      </c>
      <c r="H649" s="7" t="s">
        <v>31</v>
      </c>
      <c r="I649" s="7" t="s">
        <v>31</v>
      </c>
      <c r="J649" s="7" t="s">
        <v>30</v>
      </c>
      <c r="K649" s="7" t="s">
        <v>30</v>
      </c>
      <c r="L649" s="7" t="s">
        <v>30</v>
      </c>
      <c r="M649" s="7" t="s">
        <v>30</v>
      </c>
      <c r="N649" s="7" t="s">
        <v>30</v>
      </c>
      <c r="O649" s="7" t="s">
        <v>30</v>
      </c>
      <c r="P649" s="7" t="s">
        <v>30</v>
      </c>
      <c r="Q649" s="1"/>
      <c r="R649" s="8">
        <v>125</v>
      </c>
      <c r="S649" s="4">
        <v>4</v>
      </c>
      <c r="T649" s="4">
        <v>804482</v>
      </c>
      <c r="U649" s="4">
        <v>8</v>
      </c>
      <c r="V649" s="4">
        <v>0</v>
      </c>
      <c r="W649" s="4">
        <v>4</v>
      </c>
      <c r="X649" s="4">
        <v>4</v>
      </c>
      <c r="Y649" s="4">
        <v>8</v>
      </c>
      <c r="Z649" s="4">
        <v>2</v>
      </c>
      <c r="AA649" s="4" t="s">
        <v>27</v>
      </c>
      <c r="AB649" s="4">
        <v>1</v>
      </c>
      <c r="AC649" s="11">
        <v>1</v>
      </c>
      <c r="AD649" s="9">
        <v>0</v>
      </c>
      <c r="AE649" s="11">
        <v>1</v>
      </c>
      <c r="AF649" s="9">
        <v>0</v>
      </c>
      <c r="AG649" s="10">
        <v>2</v>
      </c>
      <c r="AH649" s="9">
        <v>0</v>
      </c>
      <c r="AI649" s="9">
        <v>0</v>
      </c>
      <c r="AJ649" s="9">
        <v>0</v>
      </c>
      <c r="AK649" s="10">
        <v>2</v>
      </c>
      <c r="AL649" s="9">
        <v>0</v>
      </c>
      <c r="AM649" s="4">
        <v>4</v>
      </c>
      <c r="AN649" s="4" t="s">
        <v>27</v>
      </c>
      <c r="AO649" s="15">
        <v>0</v>
      </c>
      <c r="AP649" s="15">
        <v>0</v>
      </c>
      <c r="AQ649" s="15">
        <v>0</v>
      </c>
      <c r="AR649" s="16">
        <v>1</v>
      </c>
      <c r="AS649" s="15">
        <v>0</v>
      </c>
      <c r="AT649" s="15">
        <v>0</v>
      </c>
      <c r="AU649" s="15">
        <v>0</v>
      </c>
    </row>
    <row r="650" spans="1:47">
      <c r="A650" s="22"/>
      <c r="B650" s="20"/>
      <c r="C650" s="20"/>
      <c r="D650" s="14">
        <v>804482</v>
      </c>
      <c r="E650" s="14">
        <v>854361</v>
      </c>
      <c r="F650" s="14">
        <v>804481</v>
      </c>
      <c r="G650" s="14">
        <v>804483</v>
      </c>
      <c r="H650" s="14">
        <v>854360</v>
      </c>
      <c r="I650" s="14">
        <v>854362</v>
      </c>
      <c r="J650" s="14">
        <v>350693</v>
      </c>
      <c r="K650" s="14">
        <v>34696</v>
      </c>
      <c r="L650" s="14">
        <v>575</v>
      </c>
      <c r="M650" s="14">
        <v>22</v>
      </c>
      <c r="N650" s="14">
        <v>88</v>
      </c>
      <c r="O650" s="14">
        <v>7</v>
      </c>
      <c r="P650" s="14">
        <v>8</v>
      </c>
      <c r="Q650" s="1"/>
      <c r="R650" s="8">
        <v>125</v>
      </c>
      <c r="S650" s="4">
        <v>5</v>
      </c>
      <c r="T650" s="4">
        <v>854361</v>
      </c>
      <c r="U650" s="4">
        <v>8</v>
      </c>
      <c r="V650" s="4">
        <v>5</v>
      </c>
      <c r="W650" s="4">
        <v>4</v>
      </c>
      <c r="X650" s="4">
        <v>3</v>
      </c>
      <c r="Y650" s="4">
        <v>6</v>
      </c>
      <c r="Z650" s="4">
        <v>1</v>
      </c>
      <c r="AA650" s="4" t="s">
        <v>27</v>
      </c>
      <c r="AB650" s="4">
        <v>1</v>
      </c>
      <c r="AC650" s="9">
        <v>0</v>
      </c>
      <c r="AD650" s="11">
        <v>1</v>
      </c>
      <c r="AE650" s="9">
        <v>0</v>
      </c>
      <c r="AF650" s="11">
        <v>1</v>
      </c>
      <c r="AG650" s="11">
        <v>1</v>
      </c>
      <c r="AH650" s="11">
        <v>1</v>
      </c>
      <c r="AI650" s="11">
        <v>1</v>
      </c>
      <c r="AJ650" s="9">
        <v>0</v>
      </c>
      <c r="AK650" s="11">
        <v>1</v>
      </c>
      <c r="AL650" s="9">
        <v>0</v>
      </c>
      <c r="AM650" s="4">
        <v>6</v>
      </c>
      <c r="AN650" s="4" t="s">
        <v>27</v>
      </c>
      <c r="AO650" s="15">
        <v>0</v>
      </c>
      <c r="AP650" s="15">
        <v>0</v>
      </c>
      <c r="AQ650" s="15">
        <v>0</v>
      </c>
      <c r="AR650" s="15">
        <v>0</v>
      </c>
      <c r="AS650" s="16">
        <v>1</v>
      </c>
      <c r="AT650" s="15">
        <v>0</v>
      </c>
      <c r="AU650" s="15">
        <v>0</v>
      </c>
    </row>
    <row r="651" spans="1:47">
      <c r="A651" s="22"/>
      <c r="B651" s="19">
        <v>124</v>
      </c>
      <c r="C651" s="19">
        <v>20131113</v>
      </c>
      <c r="D651" s="7" t="s">
        <v>32</v>
      </c>
      <c r="E651" s="7" t="s">
        <v>31</v>
      </c>
      <c r="F651" s="7" t="s">
        <v>32</v>
      </c>
      <c r="G651" s="7" t="s">
        <v>32</v>
      </c>
      <c r="H651" s="7" t="s">
        <v>31</v>
      </c>
      <c r="I651" s="7" t="s">
        <v>31</v>
      </c>
      <c r="J651" s="7" t="s">
        <v>30</v>
      </c>
      <c r="K651" s="7" t="s">
        <v>30</v>
      </c>
      <c r="L651" s="7" t="s">
        <v>30</v>
      </c>
      <c r="M651" s="7" t="s">
        <v>30</v>
      </c>
      <c r="N651" s="7" t="s">
        <v>30</v>
      </c>
      <c r="O651" s="7" t="s">
        <v>30</v>
      </c>
      <c r="P651" s="7" t="s">
        <v>30</v>
      </c>
      <c r="Q651" s="1"/>
      <c r="R651" s="8">
        <v>124</v>
      </c>
      <c r="S651" s="4">
        <v>4</v>
      </c>
      <c r="T651" s="4">
        <v>457513</v>
      </c>
      <c r="U651" s="4">
        <v>4</v>
      </c>
      <c r="V651" s="4">
        <v>5</v>
      </c>
      <c r="W651" s="4">
        <v>7</v>
      </c>
      <c r="X651" s="4">
        <v>5</v>
      </c>
      <c r="Y651" s="4">
        <v>1</v>
      </c>
      <c r="Z651" s="4">
        <v>3</v>
      </c>
      <c r="AA651" s="4" t="s">
        <v>27</v>
      </c>
      <c r="AB651" s="4">
        <v>1</v>
      </c>
      <c r="AC651" s="9">
        <v>0</v>
      </c>
      <c r="AD651" s="11">
        <v>1</v>
      </c>
      <c r="AE651" s="9">
        <v>0</v>
      </c>
      <c r="AF651" s="11">
        <v>1</v>
      </c>
      <c r="AG651" s="11">
        <v>1</v>
      </c>
      <c r="AH651" s="10">
        <v>2</v>
      </c>
      <c r="AI651" s="9">
        <v>0</v>
      </c>
      <c r="AJ651" s="11">
        <v>1</v>
      </c>
      <c r="AK651" s="9">
        <v>0</v>
      </c>
      <c r="AL651" s="9">
        <v>0</v>
      </c>
      <c r="AM651" s="4">
        <v>5</v>
      </c>
      <c r="AN651" s="4" t="s">
        <v>27</v>
      </c>
      <c r="AO651" s="15">
        <v>0</v>
      </c>
      <c r="AP651" s="15">
        <v>0</v>
      </c>
      <c r="AQ651" s="15">
        <v>0</v>
      </c>
      <c r="AR651" s="16">
        <v>1</v>
      </c>
      <c r="AS651" s="15">
        <v>0</v>
      </c>
      <c r="AT651" s="15">
        <v>0</v>
      </c>
      <c r="AU651" s="15">
        <v>0</v>
      </c>
    </row>
    <row r="652" spans="1:47">
      <c r="A652" s="22"/>
      <c r="B652" s="20"/>
      <c r="C652" s="20"/>
      <c r="D652" s="14">
        <v>457513</v>
      </c>
      <c r="E652" s="14">
        <v>485544</v>
      </c>
      <c r="F652" s="14">
        <v>457512</v>
      </c>
      <c r="G652" s="14">
        <v>457514</v>
      </c>
      <c r="H652" s="14">
        <v>485543</v>
      </c>
      <c r="I652" s="14">
        <v>485545</v>
      </c>
      <c r="J652" s="14">
        <v>728675</v>
      </c>
      <c r="K652" s="14">
        <v>81726</v>
      </c>
      <c r="L652" s="14">
        <v>90</v>
      </c>
      <c r="M652" s="14">
        <v>41</v>
      </c>
      <c r="N652" s="14">
        <v>63</v>
      </c>
      <c r="O652" s="14">
        <v>8</v>
      </c>
      <c r="P652" s="14">
        <v>9</v>
      </c>
      <c r="Q652" s="1"/>
      <c r="R652" s="8">
        <v>124</v>
      </c>
      <c r="S652" s="4">
        <v>5</v>
      </c>
      <c r="T652" s="4">
        <v>485544</v>
      </c>
      <c r="U652" s="4">
        <v>4</v>
      </c>
      <c r="V652" s="4">
        <v>8</v>
      </c>
      <c r="W652" s="4">
        <v>5</v>
      </c>
      <c r="X652" s="4">
        <v>5</v>
      </c>
      <c r="Y652" s="4">
        <v>4</v>
      </c>
      <c r="Z652" s="4">
        <v>4</v>
      </c>
      <c r="AA652" s="4" t="s">
        <v>27</v>
      </c>
      <c r="AB652" s="4">
        <v>1</v>
      </c>
      <c r="AC652" s="9">
        <v>0</v>
      </c>
      <c r="AD652" s="9">
        <v>0</v>
      </c>
      <c r="AE652" s="9">
        <v>0</v>
      </c>
      <c r="AF652" s="9">
        <v>0</v>
      </c>
      <c r="AG652" s="17">
        <v>3</v>
      </c>
      <c r="AH652" s="10">
        <v>2</v>
      </c>
      <c r="AI652" s="9">
        <v>0</v>
      </c>
      <c r="AJ652" s="9">
        <v>0</v>
      </c>
      <c r="AK652" s="11">
        <v>1</v>
      </c>
      <c r="AL652" s="9">
        <v>0</v>
      </c>
      <c r="AM652" s="4">
        <v>3</v>
      </c>
      <c r="AN652" s="4" t="s">
        <v>27</v>
      </c>
      <c r="AO652" s="15">
        <v>0</v>
      </c>
      <c r="AP652" s="15">
        <v>0</v>
      </c>
      <c r="AQ652" s="15">
        <v>0</v>
      </c>
      <c r="AR652" s="15">
        <v>0</v>
      </c>
      <c r="AS652" s="16">
        <v>1</v>
      </c>
      <c r="AT652" s="15">
        <v>0</v>
      </c>
      <c r="AU652" s="15">
        <v>0</v>
      </c>
    </row>
    <row r="653" spans="1:47">
      <c r="A653" s="22"/>
      <c r="B653" s="19">
        <v>123</v>
      </c>
      <c r="C653" s="19">
        <v>20131106</v>
      </c>
      <c r="D653" s="7" t="s">
        <v>33</v>
      </c>
      <c r="E653" s="7" t="s">
        <v>32</v>
      </c>
      <c r="F653" s="7" t="s">
        <v>33</v>
      </c>
      <c r="G653" s="7" t="s">
        <v>33</v>
      </c>
      <c r="H653" s="7" t="s">
        <v>32</v>
      </c>
      <c r="I653" s="7" t="s">
        <v>32</v>
      </c>
      <c r="J653" s="7" t="s">
        <v>30</v>
      </c>
      <c r="K653" s="7" t="s">
        <v>30</v>
      </c>
      <c r="L653" s="7" t="s">
        <v>30</v>
      </c>
      <c r="M653" s="7" t="s">
        <v>30</v>
      </c>
      <c r="N653" s="7" t="s">
        <v>30</v>
      </c>
      <c r="O653" s="7" t="s">
        <v>30</v>
      </c>
      <c r="P653" s="7" t="s">
        <v>30</v>
      </c>
      <c r="Q653" s="1"/>
      <c r="R653" s="8">
        <v>123</v>
      </c>
      <c r="S653" s="4">
        <v>2</v>
      </c>
      <c r="T653" s="4">
        <v>316342</v>
      </c>
      <c r="U653" s="4">
        <v>3</v>
      </c>
      <c r="V653" s="4">
        <v>1</v>
      </c>
      <c r="W653" s="4">
        <v>6</v>
      </c>
      <c r="X653" s="4">
        <v>3</v>
      </c>
      <c r="Y653" s="4">
        <v>4</v>
      </c>
      <c r="Z653" s="4">
        <v>2</v>
      </c>
      <c r="AA653" s="4" t="s">
        <v>27</v>
      </c>
      <c r="AB653" s="4">
        <v>1</v>
      </c>
      <c r="AC653" s="9">
        <v>0</v>
      </c>
      <c r="AD653" s="11">
        <v>1</v>
      </c>
      <c r="AE653" s="11">
        <v>1</v>
      </c>
      <c r="AF653" s="10">
        <v>2</v>
      </c>
      <c r="AG653" s="11">
        <v>1</v>
      </c>
      <c r="AH653" s="9">
        <v>0</v>
      </c>
      <c r="AI653" s="11">
        <v>1</v>
      </c>
      <c r="AJ653" s="9">
        <v>0</v>
      </c>
      <c r="AK653" s="9">
        <v>0</v>
      </c>
      <c r="AL653" s="9">
        <v>0</v>
      </c>
      <c r="AM653" s="4">
        <v>5</v>
      </c>
      <c r="AN653" s="4" t="s">
        <v>27</v>
      </c>
      <c r="AO653" s="15">
        <v>0</v>
      </c>
      <c r="AP653" s="16">
        <v>1</v>
      </c>
      <c r="AQ653" s="15">
        <v>0</v>
      </c>
      <c r="AR653" s="15">
        <v>0</v>
      </c>
      <c r="AS653" s="15">
        <v>0</v>
      </c>
      <c r="AT653" s="15">
        <v>0</v>
      </c>
      <c r="AU653" s="15">
        <v>0</v>
      </c>
    </row>
    <row r="654" spans="1:47">
      <c r="A654" s="22"/>
      <c r="B654" s="20"/>
      <c r="C654" s="20"/>
      <c r="D654" s="14">
        <v>316342</v>
      </c>
      <c r="E654" s="14">
        <v>819095</v>
      </c>
      <c r="F654" s="14">
        <v>316341</v>
      </c>
      <c r="G654" s="14">
        <v>316343</v>
      </c>
      <c r="H654" s="14">
        <v>819094</v>
      </c>
      <c r="I654" s="14">
        <v>819096</v>
      </c>
      <c r="J654" s="14">
        <v>577360</v>
      </c>
      <c r="K654" s="14">
        <v>3979</v>
      </c>
      <c r="L654" s="14">
        <v>71</v>
      </c>
      <c r="M654" s="14">
        <v>45</v>
      </c>
      <c r="N654" s="14">
        <v>91</v>
      </c>
      <c r="O654" s="14">
        <v>3</v>
      </c>
      <c r="P654" s="14">
        <v>4</v>
      </c>
      <c r="Q654" s="1"/>
      <c r="R654" s="8">
        <v>123</v>
      </c>
      <c r="S654" s="4">
        <v>4</v>
      </c>
      <c r="T654" s="4">
        <v>819095</v>
      </c>
      <c r="U654" s="4">
        <v>8</v>
      </c>
      <c r="V654" s="4">
        <v>1</v>
      </c>
      <c r="W654" s="4">
        <v>9</v>
      </c>
      <c r="X654" s="4">
        <v>0</v>
      </c>
      <c r="Y654" s="4">
        <v>9</v>
      </c>
      <c r="Z654" s="4">
        <v>5</v>
      </c>
      <c r="AA654" s="4" t="s">
        <v>27</v>
      </c>
      <c r="AB654" s="4">
        <v>1</v>
      </c>
      <c r="AC654" s="11">
        <v>1</v>
      </c>
      <c r="AD654" s="11">
        <v>1</v>
      </c>
      <c r="AE654" s="9">
        <v>0</v>
      </c>
      <c r="AF654" s="9">
        <v>0</v>
      </c>
      <c r="AG654" s="9">
        <v>0</v>
      </c>
      <c r="AH654" s="11">
        <v>1</v>
      </c>
      <c r="AI654" s="9">
        <v>0</v>
      </c>
      <c r="AJ654" s="9">
        <v>0</v>
      </c>
      <c r="AK654" s="11">
        <v>1</v>
      </c>
      <c r="AL654" s="10">
        <v>2</v>
      </c>
      <c r="AM654" s="4">
        <v>5</v>
      </c>
      <c r="AN654" s="4" t="s">
        <v>27</v>
      </c>
      <c r="AO654" s="15">
        <v>0</v>
      </c>
      <c r="AP654" s="15">
        <v>0</v>
      </c>
      <c r="AQ654" s="15">
        <v>0</v>
      </c>
      <c r="AR654" s="16">
        <v>1</v>
      </c>
      <c r="AS654" s="15">
        <v>0</v>
      </c>
      <c r="AT654" s="15">
        <v>0</v>
      </c>
      <c r="AU654" s="15">
        <v>0</v>
      </c>
    </row>
    <row r="655" spans="1:47">
      <c r="A655" s="22"/>
      <c r="B655" s="19">
        <v>122</v>
      </c>
      <c r="C655" s="19">
        <v>20131030</v>
      </c>
      <c r="D655" s="7" t="s">
        <v>28</v>
      </c>
      <c r="E655" s="7" t="s">
        <v>29</v>
      </c>
      <c r="F655" s="7" t="s">
        <v>28</v>
      </c>
      <c r="G655" s="7" t="s">
        <v>28</v>
      </c>
      <c r="H655" s="7" t="s">
        <v>29</v>
      </c>
      <c r="I655" s="7" t="s">
        <v>29</v>
      </c>
      <c r="J655" s="7" t="s">
        <v>30</v>
      </c>
      <c r="K655" s="7" t="s">
        <v>30</v>
      </c>
      <c r="L655" s="7" t="s">
        <v>30</v>
      </c>
      <c r="M655" s="7" t="s">
        <v>30</v>
      </c>
      <c r="N655" s="7" t="s">
        <v>30</v>
      </c>
      <c r="O655" s="7" t="s">
        <v>30</v>
      </c>
      <c r="P655" s="7" t="s">
        <v>30</v>
      </c>
      <c r="Q655" s="1"/>
      <c r="R655" s="8">
        <v>122</v>
      </c>
      <c r="S655" s="4">
        <v>3</v>
      </c>
      <c r="T655" s="4">
        <v>114978</v>
      </c>
      <c r="U655" s="4">
        <v>1</v>
      </c>
      <c r="V655" s="4">
        <v>1</v>
      </c>
      <c r="W655" s="4">
        <v>4</v>
      </c>
      <c r="X655" s="4">
        <v>9</v>
      </c>
      <c r="Y655" s="4">
        <v>7</v>
      </c>
      <c r="Z655" s="4">
        <v>8</v>
      </c>
      <c r="AA655" s="4" t="s">
        <v>27</v>
      </c>
      <c r="AB655" s="4">
        <v>1</v>
      </c>
      <c r="AC655" s="9">
        <v>0</v>
      </c>
      <c r="AD655" s="10">
        <v>2</v>
      </c>
      <c r="AE655" s="9">
        <v>0</v>
      </c>
      <c r="AF655" s="9">
        <v>0</v>
      </c>
      <c r="AG655" s="11">
        <v>1</v>
      </c>
      <c r="AH655" s="9">
        <v>0</v>
      </c>
      <c r="AI655" s="9">
        <v>0</v>
      </c>
      <c r="AJ655" s="11">
        <v>1</v>
      </c>
      <c r="AK655" s="11">
        <v>1</v>
      </c>
      <c r="AL655" s="11">
        <v>1</v>
      </c>
      <c r="AM655" s="4">
        <v>5</v>
      </c>
      <c r="AN655" s="4" t="s">
        <v>27</v>
      </c>
      <c r="AO655" s="15">
        <v>0</v>
      </c>
      <c r="AP655" s="15">
        <v>0</v>
      </c>
      <c r="AQ655" s="16">
        <v>1</v>
      </c>
      <c r="AR655" s="15">
        <v>0</v>
      </c>
      <c r="AS655" s="15">
        <v>0</v>
      </c>
      <c r="AT655" s="15">
        <v>0</v>
      </c>
      <c r="AU655" s="15">
        <v>0</v>
      </c>
    </row>
    <row r="656" spans="1:47">
      <c r="A656" s="22"/>
      <c r="B656" s="20"/>
      <c r="C656" s="20"/>
      <c r="D656" s="14">
        <v>114978</v>
      </c>
      <c r="E656" s="14">
        <v>739686</v>
      </c>
      <c r="F656" s="14">
        <v>114977</v>
      </c>
      <c r="G656" s="14">
        <v>114979</v>
      </c>
      <c r="H656" s="14">
        <v>739685</v>
      </c>
      <c r="I656" s="14">
        <v>739687</v>
      </c>
      <c r="J656" s="14">
        <v>156786</v>
      </c>
      <c r="K656" s="14">
        <v>76592</v>
      </c>
      <c r="L656" s="14">
        <v>228</v>
      </c>
      <c r="M656" s="14">
        <v>61</v>
      </c>
      <c r="N656" s="14">
        <v>85</v>
      </c>
      <c r="O656" s="14">
        <v>0</v>
      </c>
      <c r="P656" s="14">
        <v>9</v>
      </c>
      <c r="Q656" s="1"/>
      <c r="R656" s="8">
        <v>122</v>
      </c>
      <c r="S656" s="4">
        <v>6</v>
      </c>
      <c r="T656" s="4">
        <v>739686</v>
      </c>
      <c r="U656" s="4">
        <v>7</v>
      </c>
      <c r="V656" s="4">
        <v>3</v>
      </c>
      <c r="W656" s="4">
        <v>9</v>
      </c>
      <c r="X656" s="4">
        <v>6</v>
      </c>
      <c r="Y656" s="4">
        <v>8</v>
      </c>
      <c r="Z656" s="4">
        <v>6</v>
      </c>
      <c r="AA656" s="4" t="s">
        <v>27</v>
      </c>
      <c r="AB656" s="4">
        <v>1</v>
      </c>
      <c r="AC656" s="9">
        <v>0</v>
      </c>
      <c r="AD656" s="9">
        <v>0</v>
      </c>
      <c r="AE656" s="9">
        <v>0</v>
      </c>
      <c r="AF656" s="11">
        <v>1</v>
      </c>
      <c r="AG656" s="9">
        <v>0</v>
      </c>
      <c r="AH656" s="9">
        <v>0</v>
      </c>
      <c r="AI656" s="10">
        <v>2</v>
      </c>
      <c r="AJ656" s="11">
        <v>1</v>
      </c>
      <c r="AK656" s="11">
        <v>1</v>
      </c>
      <c r="AL656" s="11">
        <v>1</v>
      </c>
      <c r="AM656" s="4">
        <v>5</v>
      </c>
      <c r="AN656" s="4" t="s">
        <v>27</v>
      </c>
      <c r="AO656" s="15">
        <v>0</v>
      </c>
      <c r="AP656" s="15">
        <v>0</v>
      </c>
      <c r="AQ656" s="15">
        <v>0</v>
      </c>
      <c r="AR656" s="15">
        <v>0</v>
      </c>
      <c r="AS656" s="15">
        <v>0</v>
      </c>
      <c r="AT656" s="16">
        <v>1</v>
      </c>
      <c r="AU656" s="15">
        <v>0</v>
      </c>
    </row>
    <row r="657" spans="1:47">
      <c r="A657" s="22"/>
      <c r="B657" s="19">
        <v>121</v>
      </c>
      <c r="C657" s="19">
        <v>20131023</v>
      </c>
      <c r="D657" s="7" t="s">
        <v>29</v>
      </c>
      <c r="E657" s="7" t="s">
        <v>32</v>
      </c>
      <c r="F657" s="7" t="s">
        <v>29</v>
      </c>
      <c r="G657" s="7" t="s">
        <v>29</v>
      </c>
      <c r="H657" s="7" t="s">
        <v>32</v>
      </c>
      <c r="I657" s="7" t="s">
        <v>32</v>
      </c>
      <c r="J657" s="7" t="s">
        <v>30</v>
      </c>
      <c r="K657" s="7" t="s">
        <v>30</v>
      </c>
      <c r="L657" s="7" t="s">
        <v>30</v>
      </c>
      <c r="M657" s="7" t="s">
        <v>30</v>
      </c>
      <c r="N657" s="7" t="s">
        <v>30</v>
      </c>
      <c r="O657" s="7" t="s">
        <v>30</v>
      </c>
      <c r="P657" s="7" t="s">
        <v>30</v>
      </c>
      <c r="Q657" s="1"/>
      <c r="R657" s="8">
        <v>121</v>
      </c>
      <c r="S657" s="4">
        <v>6</v>
      </c>
      <c r="T657" s="4">
        <v>163922</v>
      </c>
      <c r="U657" s="4">
        <v>1</v>
      </c>
      <c r="V657" s="4">
        <v>6</v>
      </c>
      <c r="W657" s="4">
        <v>3</v>
      </c>
      <c r="X657" s="4">
        <v>9</v>
      </c>
      <c r="Y657" s="4">
        <v>2</v>
      </c>
      <c r="Z657" s="4">
        <v>2</v>
      </c>
      <c r="AA657" s="4" t="s">
        <v>27</v>
      </c>
      <c r="AB657" s="4">
        <v>1</v>
      </c>
      <c r="AC657" s="9">
        <v>0</v>
      </c>
      <c r="AD657" s="11">
        <v>1</v>
      </c>
      <c r="AE657" s="10">
        <v>2</v>
      </c>
      <c r="AF657" s="11">
        <v>1</v>
      </c>
      <c r="AG657" s="9">
        <v>0</v>
      </c>
      <c r="AH657" s="9">
        <v>0</v>
      </c>
      <c r="AI657" s="11">
        <v>1</v>
      </c>
      <c r="AJ657" s="9">
        <v>0</v>
      </c>
      <c r="AK657" s="9">
        <v>0</v>
      </c>
      <c r="AL657" s="11">
        <v>1</v>
      </c>
      <c r="AM657" s="4">
        <v>5</v>
      </c>
      <c r="AN657" s="4" t="s">
        <v>27</v>
      </c>
      <c r="AO657" s="15">
        <v>0</v>
      </c>
      <c r="AP657" s="15">
        <v>0</v>
      </c>
      <c r="AQ657" s="15">
        <v>0</v>
      </c>
      <c r="AR657" s="15">
        <v>0</v>
      </c>
      <c r="AS657" s="15">
        <v>0</v>
      </c>
      <c r="AT657" s="16">
        <v>1</v>
      </c>
      <c r="AU657" s="15">
        <v>0</v>
      </c>
    </row>
    <row r="658" spans="1:47">
      <c r="A658" s="22"/>
      <c r="B658" s="20"/>
      <c r="C658" s="20"/>
      <c r="D658" s="14">
        <v>163922</v>
      </c>
      <c r="E658" s="14">
        <v>579207</v>
      </c>
      <c r="F658" s="14">
        <v>163921</v>
      </c>
      <c r="G658" s="14">
        <v>163923</v>
      </c>
      <c r="H658" s="14">
        <v>579206</v>
      </c>
      <c r="I658" s="14">
        <v>579208</v>
      </c>
      <c r="J658" s="14">
        <v>414861</v>
      </c>
      <c r="K658" s="14">
        <v>38036</v>
      </c>
      <c r="L658" s="14">
        <v>574</v>
      </c>
      <c r="M658" s="14">
        <v>50</v>
      </c>
      <c r="N658" s="14">
        <v>60</v>
      </c>
      <c r="O658" s="14">
        <v>1</v>
      </c>
      <c r="P658" s="14">
        <v>9</v>
      </c>
      <c r="Q658" s="1"/>
      <c r="R658" s="8">
        <v>121</v>
      </c>
      <c r="S658" s="4">
        <v>4</v>
      </c>
      <c r="T658" s="4">
        <v>579207</v>
      </c>
      <c r="U658" s="4">
        <v>5</v>
      </c>
      <c r="V658" s="4">
        <v>7</v>
      </c>
      <c r="W658" s="4">
        <v>9</v>
      </c>
      <c r="X658" s="4">
        <v>2</v>
      </c>
      <c r="Y658" s="4">
        <v>0</v>
      </c>
      <c r="Z658" s="4">
        <v>7</v>
      </c>
      <c r="AA658" s="4" t="s">
        <v>27</v>
      </c>
      <c r="AB658" s="4">
        <v>1</v>
      </c>
      <c r="AC658" s="11">
        <v>1</v>
      </c>
      <c r="AD658" s="9">
        <v>0</v>
      </c>
      <c r="AE658" s="11">
        <v>1</v>
      </c>
      <c r="AF658" s="9">
        <v>0</v>
      </c>
      <c r="AG658" s="9">
        <v>0</v>
      </c>
      <c r="AH658" s="11">
        <v>1</v>
      </c>
      <c r="AI658" s="9">
        <v>0</v>
      </c>
      <c r="AJ658" s="10">
        <v>2</v>
      </c>
      <c r="AK658" s="9">
        <v>0</v>
      </c>
      <c r="AL658" s="11">
        <v>1</v>
      </c>
      <c r="AM658" s="4">
        <v>5</v>
      </c>
      <c r="AN658" s="4" t="s">
        <v>27</v>
      </c>
      <c r="AO658" s="15">
        <v>0</v>
      </c>
      <c r="AP658" s="15">
        <v>0</v>
      </c>
      <c r="AQ658" s="15">
        <v>0</v>
      </c>
      <c r="AR658" s="16">
        <v>1</v>
      </c>
      <c r="AS658" s="15">
        <v>0</v>
      </c>
      <c r="AT658" s="15">
        <v>0</v>
      </c>
      <c r="AU658" s="15">
        <v>0</v>
      </c>
    </row>
    <row r="659" spans="1:47">
      <c r="A659" s="22"/>
      <c r="B659" s="19">
        <v>120</v>
      </c>
      <c r="C659" s="19">
        <v>20131016</v>
      </c>
      <c r="D659" s="7" t="s">
        <v>34</v>
      </c>
      <c r="E659" s="7" t="s">
        <v>31</v>
      </c>
      <c r="F659" s="7" t="s">
        <v>34</v>
      </c>
      <c r="G659" s="7" t="s">
        <v>34</v>
      </c>
      <c r="H659" s="7" t="s">
        <v>31</v>
      </c>
      <c r="I659" s="7" t="s">
        <v>31</v>
      </c>
      <c r="J659" s="7" t="s">
        <v>30</v>
      </c>
      <c r="K659" s="7" t="s">
        <v>30</v>
      </c>
      <c r="L659" s="7" t="s">
        <v>30</v>
      </c>
      <c r="M659" s="7" t="s">
        <v>30</v>
      </c>
      <c r="N659" s="7" t="s">
        <v>30</v>
      </c>
      <c r="O659" s="7" t="s">
        <v>30</v>
      </c>
      <c r="P659" s="7" t="s">
        <v>30</v>
      </c>
      <c r="Q659" s="1"/>
      <c r="R659" s="8">
        <v>120</v>
      </c>
      <c r="S659" s="4">
        <v>1</v>
      </c>
      <c r="T659" s="4">
        <v>388408</v>
      </c>
      <c r="U659" s="4">
        <v>3</v>
      </c>
      <c r="V659" s="4">
        <v>8</v>
      </c>
      <c r="W659" s="4">
        <v>8</v>
      </c>
      <c r="X659" s="4">
        <v>4</v>
      </c>
      <c r="Y659" s="4">
        <v>0</v>
      </c>
      <c r="Z659" s="4">
        <v>8</v>
      </c>
      <c r="AA659" s="4" t="s">
        <v>27</v>
      </c>
      <c r="AB659" s="4">
        <v>1</v>
      </c>
      <c r="AC659" s="11">
        <v>1</v>
      </c>
      <c r="AD659" s="9">
        <v>0</v>
      </c>
      <c r="AE659" s="9">
        <v>0</v>
      </c>
      <c r="AF659" s="11">
        <v>1</v>
      </c>
      <c r="AG659" s="11">
        <v>1</v>
      </c>
      <c r="AH659" s="9">
        <v>0</v>
      </c>
      <c r="AI659" s="9">
        <v>0</v>
      </c>
      <c r="AJ659" s="9">
        <v>0</v>
      </c>
      <c r="AK659" s="17">
        <v>3</v>
      </c>
      <c r="AL659" s="9">
        <v>0</v>
      </c>
      <c r="AM659" s="4">
        <v>4</v>
      </c>
      <c r="AN659" s="4" t="s">
        <v>27</v>
      </c>
      <c r="AO659" s="16">
        <v>1</v>
      </c>
      <c r="AP659" s="15">
        <v>0</v>
      </c>
      <c r="AQ659" s="15">
        <v>0</v>
      </c>
      <c r="AR659" s="15">
        <v>0</v>
      </c>
      <c r="AS659" s="15">
        <v>0</v>
      </c>
      <c r="AT659" s="15">
        <v>0</v>
      </c>
      <c r="AU659" s="15">
        <v>0</v>
      </c>
    </row>
    <row r="660" spans="1:47">
      <c r="A660" s="22"/>
      <c r="B660" s="20"/>
      <c r="C660" s="20"/>
      <c r="D660" s="14">
        <v>388408</v>
      </c>
      <c r="E660" s="14">
        <v>659913</v>
      </c>
      <c r="F660" s="14">
        <v>388407</v>
      </c>
      <c r="G660" s="14">
        <v>388409</v>
      </c>
      <c r="H660" s="14">
        <v>659912</v>
      </c>
      <c r="I660" s="14">
        <v>659914</v>
      </c>
      <c r="J660" s="14">
        <v>783858</v>
      </c>
      <c r="K660" s="14">
        <v>8167</v>
      </c>
      <c r="L660" s="14">
        <v>44</v>
      </c>
      <c r="M660" s="14">
        <v>42</v>
      </c>
      <c r="N660" s="14">
        <v>97</v>
      </c>
      <c r="O660" s="14">
        <v>8</v>
      </c>
      <c r="P660" s="14">
        <v>9</v>
      </c>
      <c r="Q660" s="1"/>
      <c r="R660" s="8">
        <v>120</v>
      </c>
      <c r="S660" s="4">
        <v>5</v>
      </c>
      <c r="T660" s="4">
        <v>659913</v>
      </c>
      <c r="U660" s="4">
        <v>6</v>
      </c>
      <c r="V660" s="4">
        <v>5</v>
      </c>
      <c r="W660" s="4">
        <v>9</v>
      </c>
      <c r="X660" s="4">
        <v>9</v>
      </c>
      <c r="Y660" s="4">
        <v>1</v>
      </c>
      <c r="Z660" s="4">
        <v>3</v>
      </c>
      <c r="AA660" s="4" t="s">
        <v>27</v>
      </c>
      <c r="AB660" s="4">
        <v>1</v>
      </c>
      <c r="AC660" s="9">
        <v>0</v>
      </c>
      <c r="AD660" s="11">
        <v>1</v>
      </c>
      <c r="AE660" s="9">
        <v>0</v>
      </c>
      <c r="AF660" s="11">
        <v>1</v>
      </c>
      <c r="AG660" s="9">
        <v>0</v>
      </c>
      <c r="AH660" s="11">
        <v>1</v>
      </c>
      <c r="AI660" s="11">
        <v>1</v>
      </c>
      <c r="AJ660" s="9">
        <v>0</v>
      </c>
      <c r="AK660" s="9">
        <v>0</v>
      </c>
      <c r="AL660" s="10">
        <v>2</v>
      </c>
      <c r="AM660" s="4">
        <v>5</v>
      </c>
      <c r="AN660" s="4" t="s">
        <v>27</v>
      </c>
      <c r="AO660" s="15">
        <v>0</v>
      </c>
      <c r="AP660" s="15">
        <v>0</v>
      </c>
      <c r="AQ660" s="15">
        <v>0</v>
      </c>
      <c r="AR660" s="15">
        <v>0</v>
      </c>
      <c r="AS660" s="16">
        <v>1</v>
      </c>
      <c r="AT660" s="15">
        <v>0</v>
      </c>
      <c r="AU660" s="15">
        <v>0</v>
      </c>
    </row>
    <row r="661" spans="1:47">
      <c r="A661" s="22"/>
      <c r="B661" s="19">
        <v>119</v>
      </c>
      <c r="C661" s="19">
        <v>20131009</v>
      </c>
      <c r="D661" s="7" t="s">
        <v>32</v>
      </c>
      <c r="E661" s="7" t="s">
        <v>33</v>
      </c>
      <c r="F661" s="7" t="s">
        <v>32</v>
      </c>
      <c r="G661" s="7" t="s">
        <v>32</v>
      </c>
      <c r="H661" s="7" t="s">
        <v>33</v>
      </c>
      <c r="I661" s="7" t="s">
        <v>33</v>
      </c>
      <c r="J661" s="7" t="s">
        <v>30</v>
      </c>
      <c r="K661" s="7" t="s">
        <v>30</v>
      </c>
      <c r="L661" s="7" t="s">
        <v>30</v>
      </c>
      <c r="M661" s="7" t="s">
        <v>30</v>
      </c>
      <c r="N661" s="7" t="s">
        <v>30</v>
      </c>
      <c r="O661" s="7" t="s">
        <v>30</v>
      </c>
      <c r="P661" s="7" t="s">
        <v>30</v>
      </c>
      <c r="Q661" s="1"/>
      <c r="R661" s="8">
        <v>119</v>
      </c>
      <c r="S661" s="4">
        <v>4</v>
      </c>
      <c r="T661" s="4">
        <v>855929</v>
      </c>
      <c r="U661" s="4">
        <v>8</v>
      </c>
      <c r="V661" s="4">
        <v>5</v>
      </c>
      <c r="W661" s="4">
        <v>5</v>
      </c>
      <c r="X661" s="4">
        <v>9</v>
      </c>
      <c r="Y661" s="4">
        <v>2</v>
      </c>
      <c r="Z661" s="4">
        <v>9</v>
      </c>
      <c r="AA661" s="4" t="s">
        <v>27</v>
      </c>
      <c r="AB661" s="4">
        <v>1</v>
      </c>
      <c r="AC661" s="9">
        <v>0</v>
      </c>
      <c r="AD661" s="9">
        <v>0</v>
      </c>
      <c r="AE661" s="11">
        <v>1</v>
      </c>
      <c r="AF661" s="9">
        <v>0</v>
      </c>
      <c r="AG661" s="9">
        <v>0</v>
      </c>
      <c r="AH661" s="10">
        <v>2</v>
      </c>
      <c r="AI661" s="9">
        <v>0</v>
      </c>
      <c r="AJ661" s="9">
        <v>0</v>
      </c>
      <c r="AK661" s="11">
        <v>1</v>
      </c>
      <c r="AL661" s="10">
        <v>2</v>
      </c>
      <c r="AM661" s="4">
        <v>4</v>
      </c>
      <c r="AN661" s="4" t="s">
        <v>27</v>
      </c>
      <c r="AO661" s="15">
        <v>0</v>
      </c>
      <c r="AP661" s="15">
        <v>0</v>
      </c>
      <c r="AQ661" s="15">
        <v>0</v>
      </c>
      <c r="AR661" s="16">
        <v>1</v>
      </c>
      <c r="AS661" s="15">
        <v>0</v>
      </c>
      <c r="AT661" s="15">
        <v>0</v>
      </c>
      <c r="AU661" s="15">
        <v>0</v>
      </c>
    </row>
    <row r="662" spans="1:47">
      <c r="A662" s="22"/>
      <c r="B662" s="20"/>
      <c r="C662" s="20"/>
      <c r="D662" s="14">
        <v>855929</v>
      </c>
      <c r="E662" s="14">
        <v>882866</v>
      </c>
      <c r="F662" s="14">
        <v>855928</v>
      </c>
      <c r="G662" s="14">
        <v>855930</v>
      </c>
      <c r="H662" s="14">
        <v>882865</v>
      </c>
      <c r="I662" s="14">
        <v>882867</v>
      </c>
      <c r="J662" s="14">
        <v>707301</v>
      </c>
      <c r="K662" s="14">
        <v>19782</v>
      </c>
      <c r="L662" s="14">
        <v>783</v>
      </c>
      <c r="M662" s="14">
        <v>37</v>
      </c>
      <c r="N662" s="14">
        <v>93</v>
      </c>
      <c r="O662" s="14">
        <v>2</v>
      </c>
      <c r="P662" s="14">
        <v>4</v>
      </c>
      <c r="Q662" s="1"/>
      <c r="R662" s="8">
        <v>119</v>
      </c>
      <c r="S662" s="4">
        <v>2</v>
      </c>
      <c r="T662" s="4">
        <v>882866</v>
      </c>
      <c r="U662" s="4">
        <v>8</v>
      </c>
      <c r="V662" s="4">
        <v>8</v>
      </c>
      <c r="W662" s="4">
        <v>2</v>
      </c>
      <c r="X662" s="4">
        <v>8</v>
      </c>
      <c r="Y662" s="4">
        <v>6</v>
      </c>
      <c r="Z662" s="4">
        <v>6</v>
      </c>
      <c r="AA662" s="4" t="s">
        <v>27</v>
      </c>
      <c r="AB662" s="4">
        <v>1</v>
      </c>
      <c r="AC662" s="9">
        <v>0</v>
      </c>
      <c r="AD662" s="9">
        <v>0</v>
      </c>
      <c r="AE662" s="11">
        <v>1</v>
      </c>
      <c r="AF662" s="9">
        <v>0</v>
      </c>
      <c r="AG662" s="9">
        <v>0</v>
      </c>
      <c r="AH662" s="9">
        <v>0</v>
      </c>
      <c r="AI662" s="10">
        <v>2</v>
      </c>
      <c r="AJ662" s="9">
        <v>0</v>
      </c>
      <c r="AK662" s="17">
        <v>3</v>
      </c>
      <c r="AL662" s="9">
        <v>0</v>
      </c>
      <c r="AM662" s="4">
        <v>3</v>
      </c>
      <c r="AN662" s="4" t="s">
        <v>27</v>
      </c>
      <c r="AO662" s="15">
        <v>0</v>
      </c>
      <c r="AP662" s="16">
        <v>1</v>
      </c>
      <c r="AQ662" s="15">
        <v>0</v>
      </c>
      <c r="AR662" s="15">
        <v>0</v>
      </c>
      <c r="AS662" s="15">
        <v>0</v>
      </c>
      <c r="AT662" s="15">
        <v>0</v>
      </c>
      <c r="AU662" s="15">
        <v>0</v>
      </c>
    </row>
    <row r="663" spans="1:47">
      <c r="A663" s="22"/>
      <c r="B663" s="19">
        <v>118</v>
      </c>
      <c r="C663" s="19">
        <v>20131002</v>
      </c>
      <c r="D663" s="7" t="s">
        <v>35</v>
      </c>
      <c r="E663" s="7" t="s">
        <v>31</v>
      </c>
      <c r="F663" s="7" t="s">
        <v>35</v>
      </c>
      <c r="G663" s="7" t="s">
        <v>35</v>
      </c>
      <c r="H663" s="7" t="s">
        <v>31</v>
      </c>
      <c r="I663" s="7" t="s">
        <v>31</v>
      </c>
      <c r="J663" s="7" t="s">
        <v>30</v>
      </c>
      <c r="K663" s="7" t="s">
        <v>30</v>
      </c>
      <c r="L663" s="7" t="s">
        <v>30</v>
      </c>
      <c r="M663" s="7" t="s">
        <v>30</v>
      </c>
      <c r="N663" s="7" t="s">
        <v>30</v>
      </c>
      <c r="O663" s="7" t="s">
        <v>30</v>
      </c>
      <c r="P663" s="7" t="s">
        <v>30</v>
      </c>
      <c r="Q663" s="1"/>
      <c r="R663" s="8">
        <v>118</v>
      </c>
      <c r="S663" s="4">
        <v>7</v>
      </c>
      <c r="T663" s="4">
        <v>407690</v>
      </c>
      <c r="U663" s="4">
        <v>4</v>
      </c>
      <c r="V663" s="4">
        <v>0</v>
      </c>
      <c r="W663" s="4">
        <v>7</v>
      </c>
      <c r="X663" s="4">
        <v>6</v>
      </c>
      <c r="Y663" s="4">
        <v>9</v>
      </c>
      <c r="Z663" s="4">
        <v>0</v>
      </c>
      <c r="AA663" s="4" t="s">
        <v>27</v>
      </c>
      <c r="AB663" s="4">
        <v>1</v>
      </c>
      <c r="AC663" s="10">
        <v>2</v>
      </c>
      <c r="AD663" s="9">
        <v>0</v>
      </c>
      <c r="AE663" s="9">
        <v>0</v>
      </c>
      <c r="AF663" s="9">
        <v>0</v>
      </c>
      <c r="AG663" s="11">
        <v>1</v>
      </c>
      <c r="AH663" s="9">
        <v>0</v>
      </c>
      <c r="AI663" s="11">
        <v>1</v>
      </c>
      <c r="AJ663" s="11">
        <v>1</v>
      </c>
      <c r="AK663" s="9">
        <v>0</v>
      </c>
      <c r="AL663" s="11">
        <v>1</v>
      </c>
      <c r="AM663" s="4">
        <v>5</v>
      </c>
      <c r="AN663" s="4" t="s">
        <v>27</v>
      </c>
      <c r="AO663" s="15">
        <v>0</v>
      </c>
      <c r="AP663" s="15">
        <v>0</v>
      </c>
      <c r="AQ663" s="15">
        <v>0</v>
      </c>
      <c r="AR663" s="15">
        <v>0</v>
      </c>
      <c r="AS663" s="15">
        <v>0</v>
      </c>
      <c r="AT663" s="15">
        <v>0</v>
      </c>
      <c r="AU663" s="16">
        <v>1</v>
      </c>
    </row>
    <row r="664" spans="1:47">
      <c r="A664" s="22"/>
      <c r="B664" s="20"/>
      <c r="C664" s="20"/>
      <c r="D664" s="14">
        <v>407690</v>
      </c>
      <c r="E664" s="14">
        <v>798979</v>
      </c>
      <c r="F664" s="14">
        <v>407689</v>
      </c>
      <c r="G664" s="14">
        <v>407691</v>
      </c>
      <c r="H664" s="14">
        <v>798978</v>
      </c>
      <c r="I664" s="14">
        <v>798980</v>
      </c>
      <c r="J664" s="14">
        <v>976110</v>
      </c>
      <c r="K664" s="14">
        <v>57481</v>
      </c>
      <c r="L664" s="14">
        <v>220</v>
      </c>
      <c r="M664" s="14">
        <v>25</v>
      </c>
      <c r="N664" s="14">
        <v>48</v>
      </c>
      <c r="O664" s="14">
        <v>5</v>
      </c>
      <c r="P664" s="14">
        <v>6</v>
      </c>
      <c r="Q664" s="1"/>
      <c r="R664" s="8">
        <v>118</v>
      </c>
      <c r="S664" s="4">
        <v>5</v>
      </c>
      <c r="T664" s="4">
        <v>798979</v>
      </c>
      <c r="U664" s="4">
        <v>7</v>
      </c>
      <c r="V664" s="4">
        <v>9</v>
      </c>
      <c r="W664" s="4">
        <v>8</v>
      </c>
      <c r="X664" s="4">
        <v>9</v>
      </c>
      <c r="Y664" s="4">
        <v>7</v>
      </c>
      <c r="Z664" s="4">
        <v>9</v>
      </c>
      <c r="AA664" s="4" t="s">
        <v>27</v>
      </c>
      <c r="AB664" s="4">
        <v>1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10">
        <v>2</v>
      </c>
      <c r="AK664" s="11">
        <v>1</v>
      </c>
      <c r="AL664" s="17">
        <v>3</v>
      </c>
      <c r="AM664" s="4">
        <v>3</v>
      </c>
      <c r="AN664" s="4" t="s">
        <v>27</v>
      </c>
      <c r="AO664" s="15">
        <v>0</v>
      </c>
      <c r="AP664" s="15">
        <v>0</v>
      </c>
      <c r="AQ664" s="15">
        <v>0</v>
      </c>
      <c r="AR664" s="15">
        <v>0</v>
      </c>
      <c r="AS664" s="16">
        <v>1</v>
      </c>
      <c r="AT664" s="15">
        <v>0</v>
      </c>
      <c r="AU664" s="15">
        <v>0</v>
      </c>
    </row>
    <row r="665" spans="1:47">
      <c r="A665" s="22"/>
      <c r="B665" s="19">
        <v>117</v>
      </c>
      <c r="C665" s="19">
        <v>20130925</v>
      </c>
      <c r="D665" s="7" t="s">
        <v>33</v>
      </c>
      <c r="E665" s="7" t="s">
        <v>33</v>
      </c>
      <c r="F665" s="7" t="s">
        <v>33</v>
      </c>
      <c r="G665" s="7" t="s">
        <v>33</v>
      </c>
      <c r="H665" s="7" t="s">
        <v>33</v>
      </c>
      <c r="I665" s="7" t="s">
        <v>33</v>
      </c>
      <c r="J665" s="7" t="s">
        <v>30</v>
      </c>
      <c r="K665" s="7" t="s">
        <v>30</v>
      </c>
      <c r="L665" s="7" t="s">
        <v>30</v>
      </c>
      <c r="M665" s="7" t="s">
        <v>30</v>
      </c>
      <c r="N665" s="7" t="s">
        <v>30</v>
      </c>
      <c r="O665" s="7" t="s">
        <v>30</v>
      </c>
      <c r="P665" s="7" t="s">
        <v>30</v>
      </c>
      <c r="Q665" s="1"/>
      <c r="R665" s="8">
        <v>117</v>
      </c>
      <c r="S665" s="4">
        <v>2</v>
      </c>
      <c r="T665" s="4">
        <v>482816</v>
      </c>
      <c r="U665" s="4">
        <v>4</v>
      </c>
      <c r="V665" s="4">
        <v>8</v>
      </c>
      <c r="W665" s="4">
        <v>2</v>
      </c>
      <c r="X665" s="4">
        <v>8</v>
      </c>
      <c r="Y665" s="4">
        <v>1</v>
      </c>
      <c r="Z665" s="4">
        <v>6</v>
      </c>
      <c r="AA665" s="4" t="s">
        <v>27</v>
      </c>
      <c r="AB665" s="4">
        <v>1</v>
      </c>
      <c r="AC665" s="9">
        <v>0</v>
      </c>
      <c r="AD665" s="11">
        <v>1</v>
      </c>
      <c r="AE665" s="11">
        <v>1</v>
      </c>
      <c r="AF665" s="9">
        <v>0</v>
      </c>
      <c r="AG665" s="11">
        <v>1</v>
      </c>
      <c r="AH665" s="9">
        <v>0</v>
      </c>
      <c r="AI665" s="11">
        <v>1</v>
      </c>
      <c r="AJ665" s="9">
        <v>0</v>
      </c>
      <c r="AK665" s="10">
        <v>2</v>
      </c>
      <c r="AL665" s="9">
        <v>0</v>
      </c>
      <c r="AM665" s="4">
        <v>5</v>
      </c>
      <c r="AN665" s="4" t="s">
        <v>27</v>
      </c>
      <c r="AO665" s="15">
        <v>0</v>
      </c>
      <c r="AP665" s="16">
        <v>1</v>
      </c>
      <c r="AQ665" s="15">
        <v>0</v>
      </c>
      <c r="AR665" s="15">
        <v>0</v>
      </c>
      <c r="AS665" s="15">
        <v>0</v>
      </c>
      <c r="AT665" s="15">
        <v>0</v>
      </c>
      <c r="AU665" s="15">
        <v>0</v>
      </c>
    </row>
    <row r="666" spans="1:47">
      <c r="A666" s="22"/>
      <c r="B666" s="20"/>
      <c r="C666" s="20"/>
      <c r="D666" s="14">
        <v>482816</v>
      </c>
      <c r="E666" s="14">
        <v>848054</v>
      </c>
      <c r="F666" s="14">
        <v>482815</v>
      </c>
      <c r="G666" s="14">
        <v>482817</v>
      </c>
      <c r="H666" s="14">
        <v>848053</v>
      </c>
      <c r="I666" s="14">
        <v>848055</v>
      </c>
      <c r="J666" s="14">
        <v>468484</v>
      </c>
      <c r="K666" s="14">
        <v>1107</v>
      </c>
      <c r="L666" s="14">
        <v>298</v>
      </c>
      <c r="M666" s="14">
        <v>63</v>
      </c>
      <c r="N666" s="14">
        <v>95</v>
      </c>
      <c r="O666" s="14">
        <v>6</v>
      </c>
      <c r="P666" s="14">
        <v>8</v>
      </c>
      <c r="Q666" s="1"/>
      <c r="R666" s="8">
        <v>117</v>
      </c>
      <c r="S666" s="4">
        <v>2</v>
      </c>
      <c r="T666" s="4">
        <v>848054</v>
      </c>
      <c r="U666" s="4">
        <v>8</v>
      </c>
      <c r="V666" s="4">
        <v>4</v>
      </c>
      <c r="W666" s="4">
        <v>8</v>
      </c>
      <c r="X666" s="4">
        <v>0</v>
      </c>
      <c r="Y666" s="4">
        <v>5</v>
      </c>
      <c r="Z666" s="4">
        <v>4</v>
      </c>
      <c r="AA666" s="4" t="s">
        <v>27</v>
      </c>
      <c r="AB666" s="4">
        <v>1</v>
      </c>
      <c r="AC666" s="11">
        <v>1</v>
      </c>
      <c r="AD666" s="9">
        <v>0</v>
      </c>
      <c r="AE666" s="9">
        <v>0</v>
      </c>
      <c r="AF666" s="9">
        <v>0</v>
      </c>
      <c r="AG666" s="10">
        <v>2</v>
      </c>
      <c r="AH666" s="11">
        <v>1</v>
      </c>
      <c r="AI666" s="9">
        <v>0</v>
      </c>
      <c r="AJ666" s="9">
        <v>0</v>
      </c>
      <c r="AK666" s="10">
        <v>2</v>
      </c>
      <c r="AL666" s="9">
        <v>0</v>
      </c>
      <c r="AM666" s="4">
        <v>4</v>
      </c>
      <c r="AN666" s="4" t="s">
        <v>27</v>
      </c>
      <c r="AO666" s="15">
        <v>0</v>
      </c>
      <c r="AP666" s="16">
        <v>1</v>
      </c>
      <c r="AQ666" s="15">
        <v>0</v>
      </c>
      <c r="AR666" s="15">
        <v>0</v>
      </c>
      <c r="AS666" s="15">
        <v>0</v>
      </c>
      <c r="AT666" s="15">
        <v>0</v>
      </c>
      <c r="AU666" s="15">
        <v>0</v>
      </c>
    </row>
    <row r="667" spans="1:47">
      <c r="A667" s="22"/>
      <c r="B667" s="19">
        <v>116</v>
      </c>
      <c r="C667" s="19">
        <v>20130918</v>
      </c>
      <c r="D667" s="7" t="s">
        <v>32</v>
      </c>
      <c r="E667" s="7" t="s">
        <v>35</v>
      </c>
      <c r="F667" s="7" t="s">
        <v>32</v>
      </c>
      <c r="G667" s="7" t="s">
        <v>32</v>
      </c>
      <c r="H667" s="7" t="s">
        <v>35</v>
      </c>
      <c r="I667" s="7" t="s">
        <v>35</v>
      </c>
      <c r="J667" s="7" t="s">
        <v>30</v>
      </c>
      <c r="K667" s="7" t="s">
        <v>30</v>
      </c>
      <c r="L667" s="7" t="s">
        <v>30</v>
      </c>
      <c r="M667" s="7" t="s">
        <v>30</v>
      </c>
      <c r="N667" s="7" t="s">
        <v>30</v>
      </c>
      <c r="O667" s="7" t="s">
        <v>30</v>
      </c>
      <c r="P667" s="7" t="s">
        <v>30</v>
      </c>
      <c r="Q667" s="1"/>
      <c r="R667" s="8">
        <v>116</v>
      </c>
      <c r="S667" s="4">
        <v>4</v>
      </c>
      <c r="T667" s="4">
        <v>311286</v>
      </c>
      <c r="U667" s="4">
        <v>3</v>
      </c>
      <c r="V667" s="4">
        <v>1</v>
      </c>
      <c r="W667" s="4">
        <v>1</v>
      </c>
      <c r="X667" s="4">
        <v>2</v>
      </c>
      <c r="Y667" s="4">
        <v>8</v>
      </c>
      <c r="Z667" s="4">
        <v>6</v>
      </c>
      <c r="AA667" s="4" t="s">
        <v>27</v>
      </c>
      <c r="AB667" s="4">
        <v>1</v>
      </c>
      <c r="AC667" s="9">
        <v>0</v>
      </c>
      <c r="AD667" s="10">
        <v>2</v>
      </c>
      <c r="AE667" s="11">
        <v>1</v>
      </c>
      <c r="AF667" s="11">
        <v>1</v>
      </c>
      <c r="AG667" s="9">
        <v>0</v>
      </c>
      <c r="AH667" s="9">
        <v>0</v>
      </c>
      <c r="AI667" s="11">
        <v>1</v>
      </c>
      <c r="AJ667" s="9">
        <v>0</v>
      </c>
      <c r="AK667" s="11">
        <v>1</v>
      </c>
      <c r="AL667" s="9">
        <v>0</v>
      </c>
      <c r="AM667" s="4">
        <v>5</v>
      </c>
      <c r="AN667" s="4" t="s">
        <v>27</v>
      </c>
      <c r="AO667" s="15">
        <v>0</v>
      </c>
      <c r="AP667" s="15">
        <v>0</v>
      </c>
      <c r="AQ667" s="15">
        <v>0</v>
      </c>
      <c r="AR667" s="16">
        <v>1</v>
      </c>
      <c r="AS667" s="15">
        <v>0</v>
      </c>
      <c r="AT667" s="15">
        <v>0</v>
      </c>
      <c r="AU667" s="15">
        <v>0</v>
      </c>
    </row>
    <row r="668" spans="1:47">
      <c r="A668" s="22"/>
      <c r="B668" s="20"/>
      <c r="C668" s="20"/>
      <c r="D668" s="14">
        <v>311286</v>
      </c>
      <c r="E668" s="14">
        <v>928043</v>
      </c>
      <c r="F668" s="14">
        <v>311285</v>
      </c>
      <c r="G668" s="14">
        <v>311287</v>
      </c>
      <c r="H668" s="14">
        <v>928042</v>
      </c>
      <c r="I668" s="14">
        <v>928044</v>
      </c>
      <c r="J668" s="14">
        <v>701796</v>
      </c>
      <c r="K668" s="14">
        <v>11107</v>
      </c>
      <c r="L668" s="14">
        <v>102</v>
      </c>
      <c r="M668" s="14">
        <v>48</v>
      </c>
      <c r="N668" s="14">
        <v>57</v>
      </c>
      <c r="O668" s="14">
        <v>2</v>
      </c>
      <c r="P668" s="14">
        <v>5</v>
      </c>
      <c r="Q668" s="1"/>
      <c r="R668" s="8">
        <v>116</v>
      </c>
      <c r="S668" s="4">
        <v>7</v>
      </c>
      <c r="T668" s="4">
        <v>928043</v>
      </c>
      <c r="U668" s="4">
        <v>9</v>
      </c>
      <c r="V668" s="4">
        <v>2</v>
      </c>
      <c r="W668" s="4">
        <v>8</v>
      </c>
      <c r="X668" s="4">
        <v>0</v>
      </c>
      <c r="Y668" s="4">
        <v>4</v>
      </c>
      <c r="Z668" s="4">
        <v>3</v>
      </c>
      <c r="AA668" s="4" t="s">
        <v>27</v>
      </c>
      <c r="AB668" s="4">
        <v>1</v>
      </c>
      <c r="AC668" s="11">
        <v>1</v>
      </c>
      <c r="AD668" s="9">
        <v>0</v>
      </c>
      <c r="AE668" s="11">
        <v>1</v>
      </c>
      <c r="AF668" s="11">
        <v>1</v>
      </c>
      <c r="AG668" s="11">
        <v>1</v>
      </c>
      <c r="AH668" s="9">
        <v>0</v>
      </c>
      <c r="AI668" s="9">
        <v>0</v>
      </c>
      <c r="AJ668" s="9">
        <v>0</v>
      </c>
      <c r="AK668" s="11">
        <v>1</v>
      </c>
      <c r="AL668" s="11">
        <v>1</v>
      </c>
      <c r="AM668" s="4">
        <v>6</v>
      </c>
      <c r="AN668" s="4" t="s">
        <v>27</v>
      </c>
      <c r="AO668" s="15">
        <v>0</v>
      </c>
      <c r="AP668" s="15">
        <v>0</v>
      </c>
      <c r="AQ668" s="15">
        <v>0</v>
      </c>
      <c r="AR668" s="15">
        <v>0</v>
      </c>
      <c r="AS668" s="15">
        <v>0</v>
      </c>
      <c r="AT668" s="15">
        <v>0</v>
      </c>
      <c r="AU668" s="16">
        <v>1</v>
      </c>
    </row>
    <row r="669" spans="1:47">
      <c r="A669" s="22"/>
      <c r="B669" s="19">
        <v>115</v>
      </c>
      <c r="C669" s="19">
        <v>20130911</v>
      </c>
      <c r="D669" s="7" t="s">
        <v>35</v>
      </c>
      <c r="E669" s="7" t="s">
        <v>35</v>
      </c>
      <c r="F669" s="7" t="s">
        <v>35</v>
      </c>
      <c r="G669" s="7" t="s">
        <v>35</v>
      </c>
      <c r="H669" s="7" t="s">
        <v>35</v>
      </c>
      <c r="I669" s="7" t="s">
        <v>35</v>
      </c>
      <c r="J669" s="7" t="s">
        <v>30</v>
      </c>
      <c r="K669" s="7" t="s">
        <v>30</v>
      </c>
      <c r="L669" s="7" t="s">
        <v>30</v>
      </c>
      <c r="M669" s="7" t="s">
        <v>30</v>
      </c>
      <c r="N669" s="7" t="s">
        <v>30</v>
      </c>
      <c r="O669" s="7" t="s">
        <v>30</v>
      </c>
      <c r="P669" s="7" t="s">
        <v>30</v>
      </c>
      <c r="Q669" s="1"/>
      <c r="R669" s="8">
        <v>115</v>
      </c>
      <c r="S669" s="4">
        <v>7</v>
      </c>
      <c r="T669" s="4">
        <v>124998</v>
      </c>
      <c r="U669" s="4">
        <v>1</v>
      </c>
      <c r="V669" s="4">
        <v>2</v>
      </c>
      <c r="W669" s="4">
        <v>4</v>
      </c>
      <c r="X669" s="4">
        <v>9</v>
      </c>
      <c r="Y669" s="4">
        <v>9</v>
      </c>
      <c r="Z669" s="4">
        <v>8</v>
      </c>
      <c r="AA669" s="4" t="s">
        <v>27</v>
      </c>
      <c r="AB669" s="4">
        <v>1</v>
      </c>
      <c r="AC669" s="9">
        <v>0</v>
      </c>
      <c r="AD669" s="11">
        <v>1</v>
      </c>
      <c r="AE669" s="11">
        <v>1</v>
      </c>
      <c r="AF669" s="9">
        <v>0</v>
      </c>
      <c r="AG669" s="11">
        <v>1</v>
      </c>
      <c r="AH669" s="9">
        <v>0</v>
      </c>
      <c r="AI669" s="9">
        <v>0</v>
      </c>
      <c r="AJ669" s="9">
        <v>0</v>
      </c>
      <c r="AK669" s="11">
        <v>1</v>
      </c>
      <c r="AL669" s="10">
        <v>2</v>
      </c>
      <c r="AM669" s="4">
        <v>5</v>
      </c>
      <c r="AN669" s="4" t="s">
        <v>27</v>
      </c>
      <c r="AO669" s="15">
        <v>0</v>
      </c>
      <c r="AP669" s="15">
        <v>0</v>
      </c>
      <c r="AQ669" s="15">
        <v>0</v>
      </c>
      <c r="AR669" s="15">
        <v>0</v>
      </c>
      <c r="AS669" s="15">
        <v>0</v>
      </c>
      <c r="AT669" s="15">
        <v>0</v>
      </c>
      <c r="AU669" s="16">
        <v>1</v>
      </c>
    </row>
    <row r="670" spans="1:47">
      <c r="A670" s="22"/>
      <c r="B670" s="20"/>
      <c r="C670" s="20"/>
      <c r="D670" s="14">
        <v>124998</v>
      </c>
      <c r="E670" s="14">
        <v>735470</v>
      </c>
      <c r="F670" s="14">
        <v>124997</v>
      </c>
      <c r="G670" s="14">
        <v>124999</v>
      </c>
      <c r="H670" s="14">
        <v>735469</v>
      </c>
      <c r="I670" s="14">
        <v>735471</v>
      </c>
      <c r="J670" s="14">
        <v>344920</v>
      </c>
      <c r="K670" s="14">
        <v>57612</v>
      </c>
      <c r="L670" s="14">
        <v>561</v>
      </c>
      <c r="M670" s="14">
        <v>46</v>
      </c>
      <c r="N670" s="14">
        <v>98</v>
      </c>
      <c r="O670" s="14">
        <v>5</v>
      </c>
      <c r="P670" s="14">
        <v>8</v>
      </c>
      <c r="Q670" s="1"/>
      <c r="R670" s="8">
        <v>115</v>
      </c>
      <c r="S670" s="4">
        <v>7</v>
      </c>
      <c r="T670" s="4">
        <v>735470</v>
      </c>
      <c r="U670" s="4">
        <v>7</v>
      </c>
      <c r="V670" s="4">
        <v>3</v>
      </c>
      <c r="W670" s="4">
        <v>5</v>
      </c>
      <c r="X670" s="4">
        <v>4</v>
      </c>
      <c r="Y670" s="4">
        <v>7</v>
      </c>
      <c r="Z670" s="4">
        <v>0</v>
      </c>
      <c r="AA670" s="4" t="s">
        <v>27</v>
      </c>
      <c r="AB670" s="4">
        <v>1</v>
      </c>
      <c r="AC670" s="11">
        <v>1</v>
      </c>
      <c r="AD670" s="9">
        <v>0</v>
      </c>
      <c r="AE670" s="9">
        <v>0</v>
      </c>
      <c r="AF670" s="11">
        <v>1</v>
      </c>
      <c r="AG670" s="11">
        <v>1</v>
      </c>
      <c r="AH670" s="11">
        <v>1</v>
      </c>
      <c r="AI670" s="9">
        <v>0</v>
      </c>
      <c r="AJ670" s="10">
        <v>2</v>
      </c>
      <c r="AK670" s="9">
        <v>0</v>
      </c>
      <c r="AL670" s="9">
        <v>0</v>
      </c>
      <c r="AM670" s="4">
        <v>5</v>
      </c>
      <c r="AN670" s="4" t="s">
        <v>27</v>
      </c>
      <c r="AO670" s="15">
        <v>0</v>
      </c>
      <c r="AP670" s="15">
        <v>0</v>
      </c>
      <c r="AQ670" s="15">
        <v>0</v>
      </c>
      <c r="AR670" s="15">
        <v>0</v>
      </c>
      <c r="AS670" s="15">
        <v>0</v>
      </c>
      <c r="AT670" s="15">
        <v>0</v>
      </c>
      <c r="AU670" s="16">
        <v>1</v>
      </c>
    </row>
    <row r="671" spans="1:47">
      <c r="A671" s="22"/>
      <c r="B671" s="19">
        <v>114</v>
      </c>
      <c r="C671" s="19">
        <v>20130904</v>
      </c>
      <c r="D671" s="7" t="s">
        <v>34</v>
      </c>
      <c r="E671" s="7" t="s">
        <v>33</v>
      </c>
      <c r="F671" s="7" t="s">
        <v>34</v>
      </c>
      <c r="G671" s="7" t="s">
        <v>34</v>
      </c>
      <c r="H671" s="7" t="s">
        <v>33</v>
      </c>
      <c r="I671" s="7" t="s">
        <v>33</v>
      </c>
      <c r="J671" s="7" t="s">
        <v>30</v>
      </c>
      <c r="K671" s="7" t="s">
        <v>30</v>
      </c>
      <c r="L671" s="7" t="s">
        <v>30</v>
      </c>
      <c r="M671" s="7" t="s">
        <v>30</v>
      </c>
      <c r="N671" s="7" t="s">
        <v>30</v>
      </c>
      <c r="O671" s="7" t="s">
        <v>30</v>
      </c>
      <c r="P671" s="7" t="s">
        <v>30</v>
      </c>
      <c r="Q671" s="1"/>
      <c r="R671" s="8">
        <v>114</v>
      </c>
      <c r="S671" s="4">
        <v>1</v>
      </c>
      <c r="T671" s="4">
        <v>205428</v>
      </c>
      <c r="U671" s="4">
        <v>2</v>
      </c>
      <c r="V671" s="4">
        <v>0</v>
      </c>
      <c r="W671" s="4">
        <v>5</v>
      </c>
      <c r="X671" s="4">
        <v>4</v>
      </c>
      <c r="Y671" s="4">
        <v>2</v>
      </c>
      <c r="Z671" s="4">
        <v>8</v>
      </c>
      <c r="AA671" s="4" t="s">
        <v>27</v>
      </c>
      <c r="AB671" s="4">
        <v>1</v>
      </c>
      <c r="AC671" s="11">
        <v>1</v>
      </c>
      <c r="AD671" s="9">
        <v>0</v>
      </c>
      <c r="AE671" s="10">
        <v>2</v>
      </c>
      <c r="AF671" s="9">
        <v>0</v>
      </c>
      <c r="AG671" s="11">
        <v>1</v>
      </c>
      <c r="AH671" s="11">
        <v>1</v>
      </c>
      <c r="AI671" s="9">
        <v>0</v>
      </c>
      <c r="AJ671" s="9">
        <v>0</v>
      </c>
      <c r="AK671" s="11">
        <v>1</v>
      </c>
      <c r="AL671" s="9">
        <v>0</v>
      </c>
      <c r="AM671" s="4">
        <v>5</v>
      </c>
      <c r="AN671" s="4" t="s">
        <v>27</v>
      </c>
      <c r="AO671" s="16">
        <v>1</v>
      </c>
      <c r="AP671" s="15">
        <v>0</v>
      </c>
      <c r="AQ671" s="15">
        <v>0</v>
      </c>
      <c r="AR671" s="15">
        <v>0</v>
      </c>
      <c r="AS671" s="15">
        <v>0</v>
      </c>
      <c r="AT671" s="15">
        <v>0</v>
      </c>
      <c r="AU671" s="15">
        <v>0</v>
      </c>
    </row>
    <row r="672" spans="1:47">
      <c r="A672" s="22"/>
      <c r="B672" s="20"/>
      <c r="C672" s="20"/>
      <c r="D672" s="14">
        <v>205428</v>
      </c>
      <c r="E672" s="14">
        <v>670658</v>
      </c>
      <c r="F672" s="14">
        <v>205427</v>
      </c>
      <c r="G672" s="14">
        <v>205429</v>
      </c>
      <c r="H672" s="14">
        <v>670657</v>
      </c>
      <c r="I672" s="14">
        <v>670659</v>
      </c>
      <c r="J672" s="14">
        <v>565084</v>
      </c>
      <c r="K672" s="14">
        <v>15937</v>
      </c>
      <c r="L672" s="14">
        <v>470</v>
      </c>
      <c r="M672" s="14">
        <v>13</v>
      </c>
      <c r="N672" s="14">
        <v>58</v>
      </c>
      <c r="O672" s="14">
        <v>2</v>
      </c>
      <c r="P672" s="14">
        <v>3</v>
      </c>
      <c r="Q672" s="1"/>
      <c r="R672" s="8">
        <v>114</v>
      </c>
      <c r="S672" s="4">
        <v>2</v>
      </c>
      <c r="T672" s="4">
        <v>670658</v>
      </c>
      <c r="U672" s="4">
        <v>6</v>
      </c>
      <c r="V672" s="4">
        <v>7</v>
      </c>
      <c r="W672" s="4">
        <v>0</v>
      </c>
      <c r="X672" s="4">
        <v>6</v>
      </c>
      <c r="Y672" s="4">
        <v>5</v>
      </c>
      <c r="Z672" s="4">
        <v>8</v>
      </c>
      <c r="AA672" s="4" t="s">
        <v>27</v>
      </c>
      <c r="AB672" s="4">
        <v>1</v>
      </c>
      <c r="AC672" s="11">
        <v>1</v>
      </c>
      <c r="AD672" s="9">
        <v>0</v>
      </c>
      <c r="AE672" s="9">
        <v>0</v>
      </c>
      <c r="AF672" s="9">
        <v>0</v>
      </c>
      <c r="AG672" s="9">
        <v>0</v>
      </c>
      <c r="AH672" s="11">
        <v>1</v>
      </c>
      <c r="AI672" s="10">
        <v>2</v>
      </c>
      <c r="AJ672" s="11">
        <v>1</v>
      </c>
      <c r="AK672" s="11">
        <v>1</v>
      </c>
      <c r="AL672" s="9">
        <v>0</v>
      </c>
      <c r="AM672" s="4">
        <v>5</v>
      </c>
      <c r="AN672" s="4" t="s">
        <v>27</v>
      </c>
      <c r="AO672" s="15">
        <v>0</v>
      </c>
      <c r="AP672" s="16">
        <v>1</v>
      </c>
      <c r="AQ672" s="15">
        <v>0</v>
      </c>
      <c r="AR672" s="15">
        <v>0</v>
      </c>
      <c r="AS672" s="15">
        <v>0</v>
      </c>
      <c r="AT672" s="15">
        <v>0</v>
      </c>
      <c r="AU672" s="15">
        <v>0</v>
      </c>
    </row>
    <row r="673" spans="1:47">
      <c r="A673" s="22"/>
      <c r="B673" s="19">
        <v>113</v>
      </c>
      <c r="C673" s="19">
        <v>20130828</v>
      </c>
      <c r="D673" s="7" t="s">
        <v>34</v>
      </c>
      <c r="E673" s="7" t="s">
        <v>28</v>
      </c>
      <c r="F673" s="7" t="s">
        <v>34</v>
      </c>
      <c r="G673" s="7" t="s">
        <v>34</v>
      </c>
      <c r="H673" s="7" t="s">
        <v>28</v>
      </c>
      <c r="I673" s="7" t="s">
        <v>28</v>
      </c>
      <c r="J673" s="7" t="s">
        <v>30</v>
      </c>
      <c r="K673" s="7" t="s">
        <v>30</v>
      </c>
      <c r="L673" s="7" t="s">
        <v>30</v>
      </c>
      <c r="M673" s="7" t="s">
        <v>30</v>
      </c>
      <c r="N673" s="7" t="s">
        <v>30</v>
      </c>
      <c r="O673" s="7" t="s">
        <v>30</v>
      </c>
      <c r="P673" s="7" t="s">
        <v>30</v>
      </c>
      <c r="Q673" s="1"/>
      <c r="R673" s="8">
        <v>113</v>
      </c>
      <c r="S673" s="4">
        <v>1</v>
      </c>
      <c r="T673" s="4">
        <v>478766</v>
      </c>
      <c r="U673" s="4">
        <v>4</v>
      </c>
      <c r="V673" s="4">
        <v>7</v>
      </c>
      <c r="W673" s="4">
        <v>8</v>
      </c>
      <c r="X673" s="4">
        <v>7</v>
      </c>
      <c r="Y673" s="4">
        <v>6</v>
      </c>
      <c r="Z673" s="4">
        <v>6</v>
      </c>
      <c r="AA673" s="4" t="s">
        <v>27</v>
      </c>
      <c r="AB673" s="4">
        <v>1</v>
      </c>
      <c r="AC673" s="9">
        <v>0</v>
      </c>
      <c r="AD673" s="9">
        <v>0</v>
      </c>
      <c r="AE673" s="9">
        <v>0</v>
      </c>
      <c r="AF673" s="9">
        <v>0</v>
      </c>
      <c r="AG673" s="11">
        <v>1</v>
      </c>
      <c r="AH673" s="9">
        <v>0</v>
      </c>
      <c r="AI673" s="10">
        <v>2</v>
      </c>
      <c r="AJ673" s="10">
        <v>2</v>
      </c>
      <c r="AK673" s="11">
        <v>1</v>
      </c>
      <c r="AL673" s="9">
        <v>0</v>
      </c>
      <c r="AM673" s="4">
        <v>4</v>
      </c>
      <c r="AN673" s="4" t="s">
        <v>27</v>
      </c>
      <c r="AO673" s="16">
        <v>1</v>
      </c>
      <c r="AP673" s="15">
        <v>0</v>
      </c>
      <c r="AQ673" s="15">
        <v>0</v>
      </c>
      <c r="AR673" s="15">
        <v>0</v>
      </c>
      <c r="AS673" s="15">
        <v>0</v>
      </c>
      <c r="AT673" s="15">
        <v>0</v>
      </c>
      <c r="AU673" s="15">
        <v>0</v>
      </c>
    </row>
    <row r="674" spans="1:47">
      <c r="A674" s="22"/>
      <c r="B674" s="20"/>
      <c r="C674" s="20"/>
      <c r="D674" s="14">
        <v>478766</v>
      </c>
      <c r="E674" s="14">
        <v>738950</v>
      </c>
      <c r="F674" s="14">
        <v>478765</v>
      </c>
      <c r="G674" s="14">
        <v>478767</v>
      </c>
      <c r="H674" s="14">
        <v>738949</v>
      </c>
      <c r="I674" s="14">
        <v>738951</v>
      </c>
      <c r="J674" s="14">
        <v>326719</v>
      </c>
      <c r="K674" s="14">
        <v>75674</v>
      </c>
      <c r="L674" s="14">
        <v>581</v>
      </c>
      <c r="M674" s="14">
        <v>41</v>
      </c>
      <c r="N674" s="14">
        <v>48</v>
      </c>
      <c r="O674" s="14">
        <v>6</v>
      </c>
      <c r="P674" s="14">
        <v>8</v>
      </c>
      <c r="Q674" s="1"/>
      <c r="R674" s="8">
        <v>113</v>
      </c>
      <c r="S674" s="4">
        <v>3</v>
      </c>
      <c r="T674" s="4">
        <v>738950</v>
      </c>
      <c r="U674" s="4">
        <v>7</v>
      </c>
      <c r="V674" s="4">
        <v>3</v>
      </c>
      <c r="W674" s="4">
        <v>8</v>
      </c>
      <c r="X674" s="4">
        <v>9</v>
      </c>
      <c r="Y674" s="4">
        <v>5</v>
      </c>
      <c r="Z674" s="4">
        <v>0</v>
      </c>
      <c r="AA674" s="4" t="s">
        <v>27</v>
      </c>
      <c r="AB674" s="4">
        <v>1</v>
      </c>
      <c r="AC674" s="11">
        <v>1</v>
      </c>
      <c r="AD674" s="9">
        <v>0</v>
      </c>
      <c r="AE674" s="9">
        <v>0</v>
      </c>
      <c r="AF674" s="11">
        <v>1</v>
      </c>
      <c r="AG674" s="9">
        <v>0</v>
      </c>
      <c r="AH674" s="11">
        <v>1</v>
      </c>
      <c r="AI674" s="9">
        <v>0</v>
      </c>
      <c r="AJ674" s="11">
        <v>1</v>
      </c>
      <c r="AK674" s="11">
        <v>1</v>
      </c>
      <c r="AL674" s="11">
        <v>1</v>
      </c>
      <c r="AM674" s="4">
        <v>6</v>
      </c>
      <c r="AN674" s="4" t="s">
        <v>27</v>
      </c>
      <c r="AO674" s="15">
        <v>0</v>
      </c>
      <c r="AP674" s="15">
        <v>0</v>
      </c>
      <c r="AQ674" s="16">
        <v>1</v>
      </c>
      <c r="AR674" s="15">
        <v>0</v>
      </c>
      <c r="AS674" s="15">
        <v>0</v>
      </c>
      <c r="AT674" s="15">
        <v>0</v>
      </c>
      <c r="AU674" s="15">
        <v>0</v>
      </c>
    </row>
    <row r="675" spans="1:47">
      <c r="A675" s="22"/>
      <c r="B675" s="19">
        <v>112</v>
      </c>
      <c r="C675" s="19">
        <v>20130821</v>
      </c>
      <c r="D675" s="7" t="s">
        <v>35</v>
      </c>
      <c r="E675" s="7" t="s">
        <v>33</v>
      </c>
      <c r="F675" s="7" t="s">
        <v>35</v>
      </c>
      <c r="G675" s="7" t="s">
        <v>35</v>
      </c>
      <c r="H675" s="7" t="s">
        <v>33</v>
      </c>
      <c r="I675" s="7" t="s">
        <v>33</v>
      </c>
      <c r="J675" s="7" t="s">
        <v>30</v>
      </c>
      <c r="K675" s="7" t="s">
        <v>30</v>
      </c>
      <c r="L675" s="7" t="s">
        <v>30</v>
      </c>
      <c r="M675" s="7" t="s">
        <v>30</v>
      </c>
      <c r="N675" s="7" t="s">
        <v>30</v>
      </c>
      <c r="O675" s="7" t="s">
        <v>30</v>
      </c>
      <c r="P675" s="7" t="s">
        <v>30</v>
      </c>
      <c r="Q675" s="1"/>
      <c r="R675" s="8">
        <v>112</v>
      </c>
      <c r="S675" s="4">
        <v>7</v>
      </c>
      <c r="T675" s="4">
        <v>743182</v>
      </c>
      <c r="U675" s="4">
        <v>7</v>
      </c>
      <c r="V675" s="4">
        <v>4</v>
      </c>
      <c r="W675" s="4">
        <v>3</v>
      </c>
      <c r="X675" s="4">
        <v>1</v>
      </c>
      <c r="Y675" s="4">
        <v>8</v>
      </c>
      <c r="Z675" s="4">
        <v>2</v>
      </c>
      <c r="AA675" s="4" t="s">
        <v>27</v>
      </c>
      <c r="AB675" s="4">
        <v>1</v>
      </c>
      <c r="AC675" s="9">
        <v>0</v>
      </c>
      <c r="AD675" s="11">
        <v>1</v>
      </c>
      <c r="AE675" s="11">
        <v>1</v>
      </c>
      <c r="AF675" s="11">
        <v>1</v>
      </c>
      <c r="AG675" s="11">
        <v>1</v>
      </c>
      <c r="AH675" s="9">
        <v>0</v>
      </c>
      <c r="AI675" s="9">
        <v>0</v>
      </c>
      <c r="AJ675" s="11">
        <v>1</v>
      </c>
      <c r="AK675" s="11">
        <v>1</v>
      </c>
      <c r="AL675" s="9">
        <v>0</v>
      </c>
      <c r="AM675" s="4">
        <v>6</v>
      </c>
      <c r="AN675" s="4" t="s">
        <v>27</v>
      </c>
      <c r="AO675" s="15">
        <v>0</v>
      </c>
      <c r="AP675" s="15">
        <v>0</v>
      </c>
      <c r="AQ675" s="15">
        <v>0</v>
      </c>
      <c r="AR675" s="15">
        <v>0</v>
      </c>
      <c r="AS675" s="15">
        <v>0</v>
      </c>
      <c r="AT675" s="15">
        <v>0</v>
      </c>
      <c r="AU675" s="16">
        <v>1</v>
      </c>
    </row>
    <row r="676" spans="1:47">
      <c r="A676" s="22"/>
      <c r="B676" s="20"/>
      <c r="C676" s="20"/>
      <c r="D676" s="14">
        <v>743182</v>
      </c>
      <c r="E676" s="14">
        <v>817297</v>
      </c>
      <c r="F676" s="14">
        <v>743181</v>
      </c>
      <c r="G676" s="14">
        <v>743183</v>
      </c>
      <c r="H676" s="14">
        <v>817296</v>
      </c>
      <c r="I676" s="14">
        <v>817298</v>
      </c>
      <c r="J676" s="14">
        <v>334632</v>
      </c>
      <c r="K676" s="14">
        <v>88315</v>
      </c>
      <c r="L676" s="14">
        <v>40</v>
      </c>
      <c r="M676" s="14">
        <v>8</v>
      </c>
      <c r="N676" s="14">
        <v>98</v>
      </c>
      <c r="O676" s="14">
        <v>0</v>
      </c>
      <c r="P676" s="14">
        <v>3</v>
      </c>
      <c r="Q676" s="1"/>
      <c r="R676" s="8">
        <v>112</v>
      </c>
      <c r="S676" s="4">
        <v>2</v>
      </c>
      <c r="T676" s="4">
        <v>817297</v>
      </c>
      <c r="U676" s="4">
        <v>8</v>
      </c>
      <c r="V676" s="4">
        <v>1</v>
      </c>
      <c r="W676" s="4">
        <v>7</v>
      </c>
      <c r="X676" s="4">
        <v>2</v>
      </c>
      <c r="Y676" s="4">
        <v>9</v>
      </c>
      <c r="Z676" s="4">
        <v>7</v>
      </c>
      <c r="AA676" s="4" t="s">
        <v>27</v>
      </c>
      <c r="AB676" s="4">
        <v>1</v>
      </c>
      <c r="AC676" s="9">
        <v>0</v>
      </c>
      <c r="AD676" s="11">
        <v>1</v>
      </c>
      <c r="AE676" s="11">
        <v>1</v>
      </c>
      <c r="AF676" s="9">
        <v>0</v>
      </c>
      <c r="AG676" s="9">
        <v>0</v>
      </c>
      <c r="AH676" s="9">
        <v>0</v>
      </c>
      <c r="AI676" s="9">
        <v>0</v>
      </c>
      <c r="AJ676" s="10">
        <v>2</v>
      </c>
      <c r="AK676" s="11">
        <v>1</v>
      </c>
      <c r="AL676" s="11">
        <v>1</v>
      </c>
      <c r="AM676" s="4">
        <v>5</v>
      </c>
      <c r="AN676" s="4" t="s">
        <v>27</v>
      </c>
      <c r="AO676" s="15">
        <v>0</v>
      </c>
      <c r="AP676" s="16">
        <v>1</v>
      </c>
      <c r="AQ676" s="15">
        <v>0</v>
      </c>
      <c r="AR676" s="15">
        <v>0</v>
      </c>
      <c r="AS676" s="15">
        <v>0</v>
      </c>
      <c r="AT676" s="15">
        <v>0</v>
      </c>
      <c r="AU676" s="15">
        <v>0</v>
      </c>
    </row>
    <row r="677" spans="1:47">
      <c r="A677" s="22"/>
      <c r="B677" s="19">
        <v>111</v>
      </c>
      <c r="C677" s="19">
        <v>20130814</v>
      </c>
      <c r="D677" s="7" t="s">
        <v>33</v>
      </c>
      <c r="E677" s="7" t="s">
        <v>28</v>
      </c>
      <c r="F677" s="7" t="s">
        <v>33</v>
      </c>
      <c r="G677" s="7" t="s">
        <v>33</v>
      </c>
      <c r="H677" s="7" t="s">
        <v>28</v>
      </c>
      <c r="I677" s="7" t="s">
        <v>28</v>
      </c>
      <c r="J677" s="7" t="s">
        <v>30</v>
      </c>
      <c r="K677" s="7" t="s">
        <v>30</v>
      </c>
      <c r="L677" s="7" t="s">
        <v>30</v>
      </c>
      <c r="M677" s="7" t="s">
        <v>30</v>
      </c>
      <c r="N677" s="7" t="s">
        <v>30</v>
      </c>
      <c r="O677" s="7" t="s">
        <v>30</v>
      </c>
      <c r="P677" s="7" t="s">
        <v>30</v>
      </c>
      <c r="Q677" s="1"/>
      <c r="R677" s="8">
        <v>111</v>
      </c>
      <c r="S677" s="4">
        <v>2</v>
      </c>
      <c r="T677" s="4">
        <v>368304</v>
      </c>
      <c r="U677" s="4">
        <v>3</v>
      </c>
      <c r="V677" s="4">
        <v>6</v>
      </c>
      <c r="W677" s="4">
        <v>8</v>
      </c>
      <c r="X677" s="4">
        <v>3</v>
      </c>
      <c r="Y677" s="4">
        <v>0</v>
      </c>
      <c r="Z677" s="4">
        <v>4</v>
      </c>
      <c r="AA677" s="4" t="s">
        <v>27</v>
      </c>
      <c r="AB677" s="4">
        <v>1</v>
      </c>
      <c r="AC677" s="11">
        <v>1</v>
      </c>
      <c r="AD677" s="9">
        <v>0</v>
      </c>
      <c r="AE677" s="9">
        <v>0</v>
      </c>
      <c r="AF677" s="10">
        <v>2</v>
      </c>
      <c r="AG677" s="11">
        <v>1</v>
      </c>
      <c r="AH677" s="9">
        <v>0</v>
      </c>
      <c r="AI677" s="11">
        <v>1</v>
      </c>
      <c r="AJ677" s="9">
        <v>0</v>
      </c>
      <c r="AK677" s="11">
        <v>1</v>
      </c>
      <c r="AL677" s="9">
        <v>0</v>
      </c>
      <c r="AM677" s="4">
        <v>5</v>
      </c>
      <c r="AN677" s="4" t="s">
        <v>27</v>
      </c>
      <c r="AO677" s="15">
        <v>0</v>
      </c>
      <c r="AP677" s="16">
        <v>1</v>
      </c>
      <c r="AQ677" s="15">
        <v>0</v>
      </c>
      <c r="AR677" s="15">
        <v>0</v>
      </c>
      <c r="AS677" s="15">
        <v>0</v>
      </c>
      <c r="AT677" s="15">
        <v>0</v>
      </c>
      <c r="AU677" s="15">
        <v>0</v>
      </c>
    </row>
    <row r="678" spans="1:47">
      <c r="A678" s="22"/>
      <c r="B678" s="20"/>
      <c r="C678" s="20"/>
      <c r="D678" s="14">
        <v>368304</v>
      </c>
      <c r="E678" s="14">
        <v>905291</v>
      </c>
      <c r="F678" s="14">
        <v>368303</v>
      </c>
      <c r="G678" s="14">
        <v>368305</v>
      </c>
      <c r="H678" s="14">
        <v>905290</v>
      </c>
      <c r="I678" s="14">
        <v>905292</v>
      </c>
      <c r="J678" s="14">
        <v>857183</v>
      </c>
      <c r="K678" s="14">
        <v>46400</v>
      </c>
      <c r="L678" s="14">
        <v>217</v>
      </c>
      <c r="M678" s="14">
        <v>5</v>
      </c>
      <c r="N678" s="14">
        <v>94</v>
      </c>
      <c r="O678" s="14">
        <v>6</v>
      </c>
      <c r="P678" s="14">
        <v>8</v>
      </c>
      <c r="Q678" s="1"/>
      <c r="R678" s="8">
        <v>111</v>
      </c>
      <c r="S678" s="4">
        <v>3</v>
      </c>
      <c r="T678" s="4">
        <v>905291</v>
      </c>
      <c r="U678" s="4">
        <v>9</v>
      </c>
      <c r="V678" s="4">
        <v>0</v>
      </c>
      <c r="W678" s="4">
        <v>5</v>
      </c>
      <c r="X678" s="4">
        <v>2</v>
      </c>
      <c r="Y678" s="4">
        <v>9</v>
      </c>
      <c r="Z678" s="4">
        <v>1</v>
      </c>
      <c r="AA678" s="4" t="s">
        <v>27</v>
      </c>
      <c r="AB678" s="4">
        <v>1</v>
      </c>
      <c r="AC678" s="11">
        <v>1</v>
      </c>
      <c r="AD678" s="11">
        <v>1</v>
      </c>
      <c r="AE678" s="11">
        <v>1</v>
      </c>
      <c r="AF678" s="9">
        <v>0</v>
      </c>
      <c r="AG678" s="9">
        <v>0</v>
      </c>
      <c r="AH678" s="11">
        <v>1</v>
      </c>
      <c r="AI678" s="9">
        <v>0</v>
      </c>
      <c r="AJ678" s="9">
        <v>0</v>
      </c>
      <c r="AK678" s="9">
        <v>0</v>
      </c>
      <c r="AL678" s="10">
        <v>2</v>
      </c>
      <c r="AM678" s="4">
        <v>5</v>
      </c>
      <c r="AN678" s="4" t="s">
        <v>27</v>
      </c>
      <c r="AO678" s="15">
        <v>0</v>
      </c>
      <c r="AP678" s="15">
        <v>0</v>
      </c>
      <c r="AQ678" s="16">
        <v>1</v>
      </c>
      <c r="AR678" s="15">
        <v>0</v>
      </c>
      <c r="AS678" s="15">
        <v>0</v>
      </c>
      <c r="AT678" s="15">
        <v>0</v>
      </c>
      <c r="AU678" s="15">
        <v>0</v>
      </c>
    </row>
    <row r="679" spans="1:47">
      <c r="A679" s="22"/>
      <c r="B679" s="19">
        <v>110</v>
      </c>
      <c r="C679" s="19">
        <v>20130807</v>
      </c>
      <c r="D679" s="7" t="s">
        <v>28</v>
      </c>
      <c r="E679" s="7" t="s">
        <v>33</v>
      </c>
      <c r="F679" s="7" t="s">
        <v>28</v>
      </c>
      <c r="G679" s="7" t="s">
        <v>28</v>
      </c>
      <c r="H679" s="7" t="s">
        <v>33</v>
      </c>
      <c r="I679" s="7" t="s">
        <v>33</v>
      </c>
      <c r="J679" s="7" t="s">
        <v>30</v>
      </c>
      <c r="K679" s="7" t="s">
        <v>30</v>
      </c>
      <c r="L679" s="7" t="s">
        <v>30</v>
      </c>
      <c r="M679" s="7" t="s">
        <v>30</v>
      </c>
      <c r="N679" s="7" t="s">
        <v>30</v>
      </c>
      <c r="O679" s="7" t="s">
        <v>30</v>
      </c>
      <c r="P679" s="7" t="s">
        <v>30</v>
      </c>
      <c r="Q679" s="1"/>
      <c r="R679" s="8">
        <v>110</v>
      </c>
      <c r="S679" s="4">
        <v>3</v>
      </c>
      <c r="T679" s="4">
        <v>804905</v>
      </c>
      <c r="U679" s="4">
        <v>8</v>
      </c>
      <c r="V679" s="4">
        <v>0</v>
      </c>
      <c r="W679" s="4">
        <v>4</v>
      </c>
      <c r="X679" s="4">
        <v>9</v>
      </c>
      <c r="Y679" s="4">
        <v>0</v>
      </c>
      <c r="Z679" s="4">
        <v>5</v>
      </c>
      <c r="AA679" s="4" t="s">
        <v>27</v>
      </c>
      <c r="AB679" s="4">
        <v>1</v>
      </c>
      <c r="AC679" s="10">
        <v>2</v>
      </c>
      <c r="AD679" s="9">
        <v>0</v>
      </c>
      <c r="AE679" s="9">
        <v>0</v>
      </c>
      <c r="AF679" s="9">
        <v>0</v>
      </c>
      <c r="AG679" s="11">
        <v>1</v>
      </c>
      <c r="AH679" s="11">
        <v>1</v>
      </c>
      <c r="AI679" s="9">
        <v>0</v>
      </c>
      <c r="AJ679" s="9">
        <v>0</v>
      </c>
      <c r="AK679" s="11">
        <v>1</v>
      </c>
      <c r="AL679" s="11">
        <v>1</v>
      </c>
      <c r="AM679" s="4">
        <v>5</v>
      </c>
      <c r="AN679" s="4" t="s">
        <v>27</v>
      </c>
      <c r="AO679" s="15">
        <v>0</v>
      </c>
      <c r="AP679" s="15">
        <v>0</v>
      </c>
      <c r="AQ679" s="16">
        <v>1</v>
      </c>
      <c r="AR679" s="15">
        <v>0</v>
      </c>
      <c r="AS679" s="15">
        <v>0</v>
      </c>
      <c r="AT679" s="15">
        <v>0</v>
      </c>
      <c r="AU679" s="15">
        <v>0</v>
      </c>
    </row>
    <row r="680" spans="1:47">
      <c r="A680" s="22"/>
      <c r="B680" s="20"/>
      <c r="C680" s="20"/>
      <c r="D680" s="14">
        <v>804905</v>
      </c>
      <c r="E680" s="14">
        <v>983550</v>
      </c>
      <c r="F680" s="14">
        <v>804904</v>
      </c>
      <c r="G680" s="14">
        <v>804906</v>
      </c>
      <c r="H680" s="14">
        <v>983549</v>
      </c>
      <c r="I680" s="14">
        <v>983551</v>
      </c>
      <c r="J680" s="14">
        <v>525410</v>
      </c>
      <c r="K680" s="14">
        <v>46149</v>
      </c>
      <c r="L680" s="14">
        <v>167</v>
      </c>
      <c r="M680" s="14">
        <v>55</v>
      </c>
      <c r="N680" s="14">
        <v>98</v>
      </c>
      <c r="O680" s="14">
        <v>3</v>
      </c>
      <c r="P680" s="14">
        <v>9</v>
      </c>
      <c r="Q680" s="1"/>
      <c r="R680" s="8">
        <v>110</v>
      </c>
      <c r="S680" s="4">
        <v>2</v>
      </c>
      <c r="T680" s="4">
        <v>983550</v>
      </c>
      <c r="U680" s="4">
        <v>9</v>
      </c>
      <c r="V680" s="4">
        <v>8</v>
      </c>
      <c r="W680" s="4">
        <v>3</v>
      </c>
      <c r="X680" s="4">
        <v>5</v>
      </c>
      <c r="Y680" s="4">
        <v>5</v>
      </c>
      <c r="Z680" s="4">
        <v>0</v>
      </c>
      <c r="AA680" s="4" t="s">
        <v>27</v>
      </c>
      <c r="AB680" s="4">
        <v>1</v>
      </c>
      <c r="AC680" s="11">
        <v>1</v>
      </c>
      <c r="AD680" s="9">
        <v>0</v>
      </c>
      <c r="AE680" s="9">
        <v>0</v>
      </c>
      <c r="AF680" s="11">
        <v>1</v>
      </c>
      <c r="AG680" s="9">
        <v>0</v>
      </c>
      <c r="AH680" s="10">
        <v>2</v>
      </c>
      <c r="AI680" s="9">
        <v>0</v>
      </c>
      <c r="AJ680" s="9">
        <v>0</v>
      </c>
      <c r="AK680" s="11">
        <v>1</v>
      </c>
      <c r="AL680" s="11">
        <v>1</v>
      </c>
      <c r="AM680" s="4">
        <v>5</v>
      </c>
      <c r="AN680" s="4" t="s">
        <v>27</v>
      </c>
      <c r="AO680" s="15">
        <v>0</v>
      </c>
      <c r="AP680" s="16">
        <v>1</v>
      </c>
      <c r="AQ680" s="15">
        <v>0</v>
      </c>
      <c r="AR680" s="15">
        <v>0</v>
      </c>
      <c r="AS680" s="15">
        <v>0</v>
      </c>
      <c r="AT680" s="15">
        <v>0</v>
      </c>
      <c r="AU680" s="15">
        <v>0</v>
      </c>
    </row>
    <row r="681" spans="1:47">
      <c r="A681" s="22"/>
      <c r="B681" s="19">
        <v>109</v>
      </c>
      <c r="C681" s="19">
        <v>20130731</v>
      </c>
      <c r="D681" s="7" t="s">
        <v>28</v>
      </c>
      <c r="E681" s="7" t="s">
        <v>31</v>
      </c>
      <c r="F681" s="7" t="s">
        <v>28</v>
      </c>
      <c r="G681" s="7" t="s">
        <v>28</v>
      </c>
      <c r="H681" s="7" t="s">
        <v>31</v>
      </c>
      <c r="I681" s="7" t="s">
        <v>31</v>
      </c>
      <c r="J681" s="7" t="s">
        <v>30</v>
      </c>
      <c r="K681" s="7" t="s">
        <v>30</v>
      </c>
      <c r="L681" s="7" t="s">
        <v>30</v>
      </c>
      <c r="M681" s="7" t="s">
        <v>30</v>
      </c>
      <c r="N681" s="7" t="s">
        <v>30</v>
      </c>
      <c r="O681" s="7" t="s">
        <v>30</v>
      </c>
      <c r="P681" s="7" t="s">
        <v>30</v>
      </c>
      <c r="Q681" s="1"/>
      <c r="R681" s="8">
        <v>109</v>
      </c>
      <c r="S681" s="4">
        <v>3</v>
      </c>
      <c r="T681" s="4">
        <v>220734</v>
      </c>
      <c r="U681" s="4">
        <v>2</v>
      </c>
      <c r="V681" s="4">
        <v>2</v>
      </c>
      <c r="W681" s="4">
        <v>0</v>
      </c>
      <c r="X681" s="4">
        <v>7</v>
      </c>
      <c r="Y681" s="4">
        <v>3</v>
      </c>
      <c r="Z681" s="4">
        <v>4</v>
      </c>
      <c r="AA681" s="4" t="s">
        <v>27</v>
      </c>
      <c r="AB681" s="4">
        <v>1</v>
      </c>
      <c r="AC681" s="11">
        <v>1</v>
      </c>
      <c r="AD681" s="9">
        <v>0</v>
      </c>
      <c r="AE681" s="10">
        <v>2</v>
      </c>
      <c r="AF681" s="11">
        <v>1</v>
      </c>
      <c r="AG681" s="11">
        <v>1</v>
      </c>
      <c r="AH681" s="9">
        <v>0</v>
      </c>
      <c r="AI681" s="9">
        <v>0</v>
      </c>
      <c r="AJ681" s="11">
        <v>1</v>
      </c>
      <c r="AK681" s="9">
        <v>0</v>
      </c>
      <c r="AL681" s="9">
        <v>0</v>
      </c>
      <c r="AM681" s="4">
        <v>5</v>
      </c>
      <c r="AN681" s="4" t="s">
        <v>27</v>
      </c>
      <c r="AO681" s="15">
        <v>0</v>
      </c>
      <c r="AP681" s="15">
        <v>0</v>
      </c>
      <c r="AQ681" s="16">
        <v>1</v>
      </c>
      <c r="AR681" s="15">
        <v>0</v>
      </c>
      <c r="AS681" s="15">
        <v>0</v>
      </c>
      <c r="AT681" s="15">
        <v>0</v>
      </c>
      <c r="AU681" s="15">
        <v>0</v>
      </c>
    </row>
    <row r="682" spans="1:47">
      <c r="A682" s="22"/>
      <c r="B682" s="20"/>
      <c r="C682" s="20"/>
      <c r="D682" s="14">
        <v>220734</v>
      </c>
      <c r="E682" s="14">
        <v>606022</v>
      </c>
      <c r="F682" s="14">
        <v>220733</v>
      </c>
      <c r="G682" s="14">
        <v>220735</v>
      </c>
      <c r="H682" s="14">
        <v>606021</v>
      </c>
      <c r="I682" s="14">
        <v>606023</v>
      </c>
      <c r="J682" s="14">
        <v>882764</v>
      </c>
      <c r="K682" s="14">
        <v>13514</v>
      </c>
      <c r="L682" s="14">
        <v>975</v>
      </c>
      <c r="M682" s="14">
        <v>30</v>
      </c>
      <c r="N682" s="14">
        <v>40</v>
      </c>
      <c r="O682" s="14">
        <v>2</v>
      </c>
      <c r="P682" s="14">
        <v>9</v>
      </c>
      <c r="Q682" s="1"/>
      <c r="R682" s="8">
        <v>109</v>
      </c>
      <c r="S682" s="4">
        <v>5</v>
      </c>
      <c r="T682" s="4">
        <v>606022</v>
      </c>
      <c r="U682" s="4">
        <v>6</v>
      </c>
      <c r="V682" s="4">
        <v>0</v>
      </c>
      <c r="W682" s="4">
        <v>6</v>
      </c>
      <c r="X682" s="4">
        <v>0</v>
      </c>
      <c r="Y682" s="4">
        <v>2</v>
      </c>
      <c r="Z682" s="4">
        <v>2</v>
      </c>
      <c r="AA682" s="4" t="s">
        <v>27</v>
      </c>
      <c r="AB682" s="4">
        <v>1</v>
      </c>
      <c r="AC682" s="10">
        <v>2</v>
      </c>
      <c r="AD682" s="9">
        <v>0</v>
      </c>
      <c r="AE682" s="10">
        <v>2</v>
      </c>
      <c r="AF682" s="9">
        <v>0</v>
      </c>
      <c r="AG682" s="9">
        <v>0</v>
      </c>
      <c r="AH682" s="9">
        <v>0</v>
      </c>
      <c r="AI682" s="10">
        <v>2</v>
      </c>
      <c r="AJ682" s="9">
        <v>0</v>
      </c>
      <c r="AK682" s="9">
        <v>0</v>
      </c>
      <c r="AL682" s="9">
        <v>0</v>
      </c>
      <c r="AM682" s="4">
        <v>3</v>
      </c>
      <c r="AN682" s="4" t="s">
        <v>27</v>
      </c>
      <c r="AO682" s="15">
        <v>0</v>
      </c>
      <c r="AP682" s="15">
        <v>0</v>
      </c>
      <c r="AQ682" s="15">
        <v>0</v>
      </c>
      <c r="AR682" s="15">
        <v>0</v>
      </c>
      <c r="AS682" s="16">
        <v>1</v>
      </c>
      <c r="AT682" s="15">
        <v>0</v>
      </c>
      <c r="AU682" s="15">
        <v>0</v>
      </c>
    </row>
    <row r="683" spans="1:47">
      <c r="A683" s="22"/>
      <c r="B683" s="19">
        <v>108</v>
      </c>
      <c r="C683" s="19">
        <v>20130724</v>
      </c>
      <c r="D683" s="7" t="s">
        <v>35</v>
      </c>
      <c r="E683" s="7" t="s">
        <v>33</v>
      </c>
      <c r="F683" s="7" t="s">
        <v>35</v>
      </c>
      <c r="G683" s="7" t="s">
        <v>35</v>
      </c>
      <c r="H683" s="7" t="s">
        <v>33</v>
      </c>
      <c r="I683" s="7" t="s">
        <v>33</v>
      </c>
      <c r="J683" s="7" t="s">
        <v>30</v>
      </c>
      <c r="K683" s="7" t="s">
        <v>30</v>
      </c>
      <c r="L683" s="7" t="s">
        <v>30</v>
      </c>
      <c r="M683" s="7" t="s">
        <v>30</v>
      </c>
      <c r="N683" s="7" t="s">
        <v>30</v>
      </c>
      <c r="O683" s="7" t="s">
        <v>30</v>
      </c>
      <c r="P683" s="7" t="s">
        <v>30</v>
      </c>
      <c r="Q683" s="1"/>
      <c r="R683" s="8">
        <v>108</v>
      </c>
      <c r="S683" s="4">
        <v>7</v>
      </c>
      <c r="T683" s="4">
        <v>314966</v>
      </c>
      <c r="U683" s="4">
        <v>3</v>
      </c>
      <c r="V683" s="4">
        <v>1</v>
      </c>
      <c r="W683" s="4">
        <v>4</v>
      </c>
      <c r="X683" s="4">
        <v>9</v>
      </c>
      <c r="Y683" s="4">
        <v>6</v>
      </c>
      <c r="Z683" s="4">
        <v>6</v>
      </c>
      <c r="AA683" s="4" t="s">
        <v>27</v>
      </c>
      <c r="AB683" s="4">
        <v>1</v>
      </c>
      <c r="AC683" s="9">
        <v>0</v>
      </c>
      <c r="AD683" s="11">
        <v>1</v>
      </c>
      <c r="AE683" s="9">
        <v>0</v>
      </c>
      <c r="AF683" s="11">
        <v>1</v>
      </c>
      <c r="AG683" s="11">
        <v>1</v>
      </c>
      <c r="AH683" s="9">
        <v>0</v>
      </c>
      <c r="AI683" s="10">
        <v>2</v>
      </c>
      <c r="AJ683" s="9">
        <v>0</v>
      </c>
      <c r="AK683" s="9">
        <v>0</v>
      </c>
      <c r="AL683" s="11">
        <v>1</v>
      </c>
      <c r="AM683" s="4">
        <v>5</v>
      </c>
      <c r="AN683" s="4" t="s">
        <v>27</v>
      </c>
      <c r="AO683" s="15">
        <v>0</v>
      </c>
      <c r="AP683" s="15">
        <v>0</v>
      </c>
      <c r="AQ683" s="15">
        <v>0</v>
      </c>
      <c r="AR683" s="15">
        <v>0</v>
      </c>
      <c r="AS683" s="15">
        <v>0</v>
      </c>
      <c r="AT683" s="15">
        <v>0</v>
      </c>
      <c r="AU683" s="16">
        <v>1</v>
      </c>
    </row>
    <row r="684" spans="1:47">
      <c r="A684" s="22"/>
      <c r="B684" s="20"/>
      <c r="C684" s="20"/>
      <c r="D684" s="14">
        <v>314966</v>
      </c>
      <c r="E684" s="14">
        <v>931745</v>
      </c>
      <c r="F684" s="14">
        <v>314965</v>
      </c>
      <c r="G684" s="14">
        <v>314967</v>
      </c>
      <c r="H684" s="14">
        <v>931744</v>
      </c>
      <c r="I684" s="14">
        <v>931746</v>
      </c>
      <c r="J684" s="14">
        <v>653678</v>
      </c>
      <c r="K684" s="14">
        <v>10535</v>
      </c>
      <c r="L684" s="14">
        <v>847</v>
      </c>
      <c r="M684" s="14">
        <v>16</v>
      </c>
      <c r="N684" s="14">
        <v>25</v>
      </c>
      <c r="O684" s="14">
        <v>1</v>
      </c>
      <c r="P684" s="14">
        <v>5</v>
      </c>
      <c r="Q684" s="1"/>
      <c r="R684" s="8">
        <v>108</v>
      </c>
      <c r="S684" s="4">
        <v>2</v>
      </c>
      <c r="T684" s="4">
        <v>931745</v>
      </c>
      <c r="U684" s="4">
        <v>9</v>
      </c>
      <c r="V684" s="4">
        <v>3</v>
      </c>
      <c r="W684" s="4">
        <v>1</v>
      </c>
      <c r="X684" s="4">
        <v>7</v>
      </c>
      <c r="Y684" s="4">
        <v>4</v>
      </c>
      <c r="Z684" s="4">
        <v>5</v>
      </c>
      <c r="AA684" s="4" t="s">
        <v>27</v>
      </c>
      <c r="AB684" s="4">
        <v>1</v>
      </c>
      <c r="AC684" s="9">
        <v>0</v>
      </c>
      <c r="AD684" s="11">
        <v>1</v>
      </c>
      <c r="AE684" s="9">
        <v>0</v>
      </c>
      <c r="AF684" s="11">
        <v>1</v>
      </c>
      <c r="AG684" s="11">
        <v>1</v>
      </c>
      <c r="AH684" s="11">
        <v>1</v>
      </c>
      <c r="AI684" s="9">
        <v>0</v>
      </c>
      <c r="AJ684" s="11">
        <v>1</v>
      </c>
      <c r="AK684" s="9">
        <v>0</v>
      </c>
      <c r="AL684" s="11">
        <v>1</v>
      </c>
      <c r="AM684" s="4">
        <v>6</v>
      </c>
      <c r="AN684" s="4" t="s">
        <v>27</v>
      </c>
      <c r="AO684" s="15">
        <v>0</v>
      </c>
      <c r="AP684" s="16">
        <v>1</v>
      </c>
      <c r="AQ684" s="15">
        <v>0</v>
      </c>
      <c r="AR684" s="15">
        <v>0</v>
      </c>
      <c r="AS684" s="15">
        <v>0</v>
      </c>
      <c r="AT684" s="15">
        <v>0</v>
      </c>
      <c r="AU684" s="15">
        <v>0</v>
      </c>
    </row>
    <row r="685" spans="1:47">
      <c r="A685" s="22"/>
      <c r="B685" s="19">
        <v>107</v>
      </c>
      <c r="C685" s="19">
        <v>20130717</v>
      </c>
      <c r="D685" s="7" t="s">
        <v>32</v>
      </c>
      <c r="E685" s="7" t="s">
        <v>31</v>
      </c>
      <c r="F685" s="7" t="s">
        <v>32</v>
      </c>
      <c r="G685" s="7" t="s">
        <v>32</v>
      </c>
      <c r="H685" s="7" t="s">
        <v>31</v>
      </c>
      <c r="I685" s="7" t="s">
        <v>31</v>
      </c>
      <c r="J685" s="7" t="s">
        <v>30</v>
      </c>
      <c r="K685" s="7" t="s">
        <v>30</v>
      </c>
      <c r="L685" s="7" t="s">
        <v>30</v>
      </c>
      <c r="M685" s="7" t="s">
        <v>30</v>
      </c>
      <c r="N685" s="7" t="s">
        <v>30</v>
      </c>
      <c r="O685" s="7" t="s">
        <v>30</v>
      </c>
      <c r="P685" s="7" t="s">
        <v>30</v>
      </c>
      <c r="Q685" s="1"/>
      <c r="R685" s="8">
        <v>107</v>
      </c>
      <c r="S685" s="4">
        <v>4</v>
      </c>
      <c r="T685" s="4">
        <v>302030</v>
      </c>
      <c r="U685" s="4">
        <v>3</v>
      </c>
      <c r="V685" s="4">
        <v>0</v>
      </c>
      <c r="W685" s="4">
        <v>2</v>
      </c>
      <c r="X685" s="4">
        <v>0</v>
      </c>
      <c r="Y685" s="4">
        <v>3</v>
      </c>
      <c r="Z685" s="4">
        <v>0</v>
      </c>
      <c r="AA685" s="4" t="s">
        <v>27</v>
      </c>
      <c r="AB685" s="4">
        <v>1</v>
      </c>
      <c r="AC685" s="17">
        <v>3</v>
      </c>
      <c r="AD685" s="9">
        <v>0</v>
      </c>
      <c r="AE685" s="11">
        <v>1</v>
      </c>
      <c r="AF685" s="10">
        <v>2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4">
        <v>3</v>
      </c>
      <c r="AN685" s="4" t="s">
        <v>27</v>
      </c>
      <c r="AO685" s="15">
        <v>0</v>
      </c>
      <c r="AP685" s="15">
        <v>0</v>
      </c>
      <c r="AQ685" s="15">
        <v>0</v>
      </c>
      <c r="AR685" s="16">
        <v>1</v>
      </c>
      <c r="AS685" s="15">
        <v>0</v>
      </c>
      <c r="AT685" s="15">
        <v>0</v>
      </c>
      <c r="AU685" s="15">
        <v>0</v>
      </c>
    </row>
    <row r="686" spans="1:47">
      <c r="A686" s="22"/>
      <c r="B686" s="20"/>
      <c r="C686" s="20"/>
      <c r="D686" s="14">
        <v>302030</v>
      </c>
      <c r="E686" s="14">
        <v>575093</v>
      </c>
      <c r="F686" s="14">
        <v>302029</v>
      </c>
      <c r="G686" s="14">
        <v>302031</v>
      </c>
      <c r="H686" s="14">
        <v>575092</v>
      </c>
      <c r="I686" s="14">
        <v>575094</v>
      </c>
      <c r="J686" s="14">
        <v>231088</v>
      </c>
      <c r="K686" s="14">
        <v>63810</v>
      </c>
      <c r="L686" s="14">
        <v>402</v>
      </c>
      <c r="M686" s="14">
        <v>46</v>
      </c>
      <c r="N686" s="14">
        <v>78</v>
      </c>
      <c r="O686" s="14">
        <v>5</v>
      </c>
      <c r="P686" s="14">
        <v>7</v>
      </c>
      <c r="Q686" s="1"/>
      <c r="R686" s="8">
        <v>107</v>
      </c>
      <c r="S686" s="4">
        <v>5</v>
      </c>
      <c r="T686" s="4">
        <v>575093</v>
      </c>
      <c r="U686" s="4">
        <v>5</v>
      </c>
      <c r="V686" s="4">
        <v>7</v>
      </c>
      <c r="W686" s="4">
        <v>5</v>
      </c>
      <c r="X686" s="4">
        <v>0</v>
      </c>
      <c r="Y686" s="4">
        <v>9</v>
      </c>
      <c r="Z686" s="4">
        <v>3</v>
      </c>
      <c r="AA686" s="4" t="s">
        <v>27</v>
      </c>
      <c r="AB686" s="4">
        <v>1</v>
      </c>
      <c r="AC686" s="11">
        <v>1</v>
      </c>
      <c r="AD686" s="9">
        <v>0</v>
      </c>
      <c r="AE686" s="9">
        <v>0</v>
      </c>
      <c r="AF686" s="11">
        <v>1</v>
      </c>
      <c r="AG686" s="9">
        <v>0</v>
      </c>
      <c r="AH686" s="10">
        <v>2</v>
      </c>
      <c r="AI686" s="9">
        <v>0</v>
      </c>
      <c r="AJ686" s="11">
        <v>1</v>
      </c>
      <c r="AK686" s="9">
        <v>0</v>
      </c>
      <c r="AL686" s="11">
        <v>1</v>
      </c>
      <c r="AM686" s="4">
        <v>5</v>
      </c>
      <c r="AN686" s="4" t="s">
        <v>27</v>
      </c>
      <c r="AO686" s="15">
        <v>0</v>
      </c>
      <c r="AP686" s="15">
        <v>0</v>
      </c>
      <c r="AQ686" s="15">
        <v>0</v>
      </c>
      <c r="AR686" s="15">
        <v>0</v>
      </c>
      <c r="AS686" s="16">
        <v>1</v>
      </c>
      <c r="AT686" s="15">
        <v>0</v>
      </c>
      <c r="AU686" s="15">
        <v>0</v>
      </c>
    </row>
    <row r="687" spans="1:47">
      <c r="A687" s="22"/>
      <c r="B687" s="19">
        <v>106</v>
      </c>
      <c r="C687" s="19">
        <v>20130710</v>
      </c>
      <c r="D687" s="7" t="s">
        <v>33</v>
      </c>
      <c r="E687" s="7" t="s">
        <v>34</v>
      </c>
      <c r="F687" s="7" t="s">
        <v>33</v>
      </c>
      <c r="G687" s="7" t="s">
        <v>33</v>
      </c>
      <c r="H687" s="7" t="s">
        <v>34</v>
      </c>
      <c r="I687" s="7" t="s">
        <v>34</v>
      </c>
      <c r="J687" s="7" t="s">
        <v>30</v>
      </c>
      <c r="K687" s="7" t="s">
        <v>30</v>
      </c>
      <c r="L687" s="7" t="s">
        <v>30</v>
      </c>
      <c r="M687" s="7" t="s">
        <v>30</v>
      </c>
      <c r="N687" s="7" t="s">
        <v>30</v>
      </c>
      <c r="O687" s="7" t="s">
        <v>30</v>
      </c>
      <c r="P687" s="7" t="s">
        <v>30</v>
      </c>
      <c r="Q687" s="1"/>
      <c r="R687" s="8">
        <v>106</v>
      </c>
      <c r="S687" s="4">
        <v>2</v>
      </c>
      <c r="T687" s="4">
        <v>303666</v>
      </c>
      <c r="U687" s="4">
        <v>3</v>
      </c>
      <c r="V687" s="4">
        <v>0</v>
      </c>
      <c r="W687" s="4">
        <v>3</v>
      </c>
      <c r="X687" s="4">
        <v>6</v>
      </c>
      <c r="Y687" s="4">
        <v>6</v>
      </c>
      <c r="Z687" s="4">
        <v>6</v>
      </c>
      <c r="AA687" s="4" t="s">
        <v>27</v>
      </c>
      <c r="AB687" s="4">
        <v>1</v>
      </c>
      <c r="AC687" s="11">
        <v>1</v>
      </c>
      <c r="AD687" s="9">
        <v>0</v>
      </c>
      <c r="AE687" s="9">
        <v>0</v>
      </c>
      <c r="AF687" s="10">
        <v>2</v>
      </c>
      <c r="AG687" s="9">
        <v>0</v>
      </c>
      <c r="AH687" s="9">
        <v>0</v>
      </c>
      <c r="AI687" s="17">
        <v>3</v>
      </c>
      <c r="AJ687" s="9">
        <v>0</v>
      </c>
      <c r="AK687" s="9">
        <v>0</v>
      </c>
      <c r="AL687" s="9">
        <v>0</v>
      </c>
      <c r="AM687" s="4">
        <v>3</v>
      </c>
      <c r="AN687" s="4" t="s">
        <v>27</v>
      </c>
      <c r="AO687" s="15">
        <v>0</v>
      </c>
      <c r="AP687" s="16">
        <v>1</v>
      </c>
      <c r="AQ687" s="15">
        <v>0</v>
      </c>
      <c r="AR687" s="15">
        <v>0</v>
      </c>
      <c r="AS687" s="15">
        <v>0</v>
      </c>
      <c r="AT687" s="15">
        <v>0</v>
      </c>
      <c r="AU687" s="15">
        <v>0</v>
      </c>
    </row>
    <row r="688" spans="1:47">
      <c r="A688" s="22"/>
      <c r="B688" s="20"/>
      <c r="C688" s="20"/>
      <c r="D688" s="14">
        <v>303666</v>
      </c>
      <c r="E688" s="14">
        <v>609211</v>
      </c>
      <c r="F688" s="14">
        <v>303665</v>
      </c>
      <c r="G688" s="14">
        <v>303667</v>
      </c>
      <c r="H688" s="14">
        <v>609210</v>
      </c>
      <c r="I688" s="14">
        <v>609212</v>
      </c>
      <c r="J688" s="14">
        <v>675258</v>
      </c>
      <c r="K688" s="14">
        <v>82585</v>
      </c>
      <c r="L688" s="14">
        <v>625</v>
      </c>
      <c r="M688" s="14">
        <v>4</v>
      </c>
      <c r="N688" s="14">
        <v>79</v>
      </c>
      <c r="O688" s="14">
        <v>2</v>
      </c>
      <c r="P688" s="14">
        <v>8</v>
      </c>
      <c r="Q688" s="1"/>
      <c r="R688" s="8">
        <v>106</v>
      </c>
      <c r="S688" s="4">
        <v>1</v>
      </c>
      <c r="T688" s="4">
        <v>609211</v>
      </c>
      <c r="U688" s="4">
        <v>6</v>
      </c>
      <c r="V688" s="4">
        <v>0</v>
      </c>
      <c r="W688" s="4">
        <v>9</v>
      </c>
      <c r="X688" s="4">
        <v>2</v>
      </c>
      <c r="Y688" s="4">
        <v>1</v>
      </c>
      <c r="Z688" s="4">
        <v>1</v>
      </c>
      <c r="AA688" s="4" t="s">
        <v>27</v>
      </c>
      <c r="AB688" s="4">
        <v>1</v>
      </c>
      <c r="AC688" s="11">
        <v>1</v>
      </c>
      <c r="AD688" s="10">
        <v>2</v>
      </c>
      <c r="AE688" s="11">
        <v>1</v>
      </c>
      <c r="AF688" s="9">
        <v>0</v>
      </c>
      <c r="AG688" s="9">
        <v>0</v>
      </c>
      <c r="AH688" s="9">
        <v>0</v>
      </c>
      <c r="AI688" s="11">
        <v>1</v>
      </c>
      <c r="AJ688" s="9">
        <v>0</v>
      </c>
      <c r="AK688" s="9">
        <v>0</v>
      </c>
      <c r="AL688" s="11">
        <v>1</v>
      </c>
      <c r="AM688" s="4">
        <v>5</v>
      </c>
      <c r="AN688" s="4" t="s">
        <v>27</v>
      </c>
      <c r="AO688" s="16">
        <v>1</v>
      </c>
      <c r="AP688" s="15">
        <v>0</v>
      </c>
      <c r="AQ688" s="15">
        <v>0</v>
      </c>
      <c r="AR688" s="15">
        <v>0</v>
      </c>
      <c r="AS688" s="15">
        <v>0</v>
      </c>
      <c r="AT688" s="15">
        <v>0</v>
      </c>
      <c r="AU688" s="15">
        <v>0</v>
      </c>
    </row>
    <row r="689" spans="1:47">
      <c r="A689" s="22"/>
      <c r="B689" s="19">
        <v>105</v>
      </c>
      <c r="C689" s="19">
        <v>20130703</v>
      </c>
      <c r="D689" s="7" t="s">
        <v>33</v>
      </c>
      <c r="E689" s="7" t="s">
        <v>33</v>
      </c>
      <c r="F689" s="7" t="s">
        <v>33</v>
      </c>
      <c r="G689" s="7" t="s">
        <v>33</v>
      </c>
      <c r="H689" s="7" t="s">
        <v>33</v>
      </c>
      <c r="I689" s="7" t="s">
        <v>33</v>
      </c>
      <c r="J689" s="7" t="s">
        <v>30</v>
      </c>
      <c r="K689" s="7" t="s">
        <v>30</v>
      </c>
      <c r="L689" s="7" t="s">
        <v>30</v>
      </c>
      <c r="M689" s="7" t="s">
        <v>30</v>
      </c>
      <c r="N689" s="7" t="s">
        <v>30</v>
      </c>
      <c r="O689" s="7" t="s">
        <v>30</v>
      </c>
      <c r="P689" s="7" t="s">
        <v>30</v>
      </c>
      <c r="Q689" s="1"/>
      <c r="R689" s="8">
        <v>105</v>
      </c>
      <c r="S689" s="4">
        <v>2</v>
      </c>
      <c r="T689" s="4">
        <v>860489</v>
      </c>
      <c r="U689" s="4">
        <v>8</v>
      </c>
      <c r="V689" s="4">
        <v>6</v>
      </c>
      <c r="W689" s="4">
        <v>0</v>
      </c>
      <c r="X689" s="4">
        <v>4</v>
      </c>
      <c r="Y689" s="4">
        <v>8</v>
      </c>
      <c r="Z689" s="4">
        <v>9</v>
      </c>
      <c r="AA689" s="4" t="s">
        <v>27</v>
      </c>
      <c r="AB689" s="4">
        <v>1</v>
      </c>
      <c r="AC689" s="11">
        <v>1</v>
      </c>
      <c r="AD689" s="9">
        <v>0</v>
      </c>
      <c r="AE689" s="9">
        <v>0</v>
      </c>
      <c r="AF689" s="9">
        <v>0</v>
      </c>
      <c r="AG689" s="11">
        <v>1</v>
      </c>
      <c r="AH689" s="9">
        <v>0</v>
      </c>
      <c r="AI689" s="11">
        <v>1</v>
      </c>
      <c r="AJ689" s="9">
        <v>0</v>
      </c>
      <c r="AK689" s="10">
        <v>2</v>
      </c>
      <c r="AL689" s="11">
        <v>1</v>
      </c>
      <c r="AM689" s="4">
        <v>5</v>
      </c>
      <c r="AN689" s="4" t="s">
        <v>27</v>
      </c>
      <c r="AO689" s="15">
        <v>0</v>
      </c>
      <c r="AP689" s="16">
        <v>1</v>
      </c>
      <c r="AQ689" s="15">
        <v>0</v>
      </c>
      <c r="AR689" s="15">
        <v>0</v>
      </c>
      <c r="AS689" s="15">
        <v>0</v>
      </c>
      <c r="AT689" s="15">
        <v>0</v>
      </c>
      <c r="AU689" s="15">
        <v>0</v>
      </c>
    </row>
    <row r="690" spans="1:47">
      <c r="A690" s="22"/>
      <c r="B690" s="20"/>
      <c r="C690" s="20"/>
      <c r="D690" s="14">
        <v>860489</v>
      </c>
      <c r="E690" s="14">
        <v>893255</v>
      </c>
      <c r="F690" s="14">
        <v>860488</v>
      </c>
      <c r="G690" s="14">
        <v>860490</v>
      </c>
      <c r="H690" s="14">
        <v>893254</v>
      </c>
      <c r="I690" s="14">
        <v>893256</v>
      </c>
      <c r="J690" s="14">
        <v>660106</v>
      </c>
      <c r="K690" s="14">
        <v>7091</v>
      </c>
      <c r="L690" s="14">
        <v>997</v>
      </c>
      <c r="M690" s="14">
        <v>42</v>
      </c>
      <c r="N690" s="14">
        <v>74</v>
      </c>
      <c r="O690" s="14">
        <v>0</v>
      </c>
      <c r="P690" s="14">
        <v>1</v>
      </c>
      <c r="Q690" s="1"/>
      <c r="R690" s="8">
        <v>105</v>
      </c>
      <c r="S690" s="4">
        <v>2</v>
      </c>
      <c r="T690" s="4">
        <v>893255</v>
      </c>
      <c r="U690" s="4">
        <v>8</v>
      </c>
      <c r="V690" s="4">
        <v>9</v>
      </c>
      <c r="W690" s="4">
        <v>3</v>
      </c>
      <c r="X690" s="4">
        <v>2</v>
      </c>
      <c r="Y690" s="4">
        <v>5</v>
      </c>
      <c r="Z690" s="4">
        <v>5</v>
      </c>
      <c r="AA690" s="4" t="s">
        <v>27</v>
      </c>
      <c r="AB690" s="4">
        <v>1</v>
      </c>
      <c r="AC690" s="9">
        <v>0</v>
      </c>
      <c r="AD690" s="9">
        <v>0</v>
      </c>
      <c r="AE690" s="11">
        <v>1</v>
      </c>
      <c r="AF690" s="11">
        <v>1</v>
      </c>
      <c r="AG690" s="9">
        <v>0</v>
      </c>
      <c r="AH690" s="10">
        <v>2</v>
      </c>
      <c r="AI690" s="9">
        <v>0</v>
      </c>
      <c r="AJ690" s="9">
        <v>0</v>
      </c>
      <c r="AK690" s="11">
        <v>1</v>
      </c>
      <c r="AL690" s="11">
        <v>1</v>
      </c>
      <c r="AM690" s="4">
        <v>5</v>
      </c>
      <c r="AN690" s="4" t="s">
        <v>27</v>
      </c>
      <c r="AO690" s="15">
        <v>0</v>
      </c>
      <c r="AP690" s="16">
        <v>1</v>
      </c>
      <c r="AQ690" s="15">
        <v>0</v>
      </c>
      <c r="AR690" s="15">
        <v>0</v>
      </c>
      <c r="AS690" s="15">
        <v>0</v>
      </c>
      <c r="AT690" s="15">
        <v>0</v>
      </c>
      <c r="AU690" s="15">
        <v>0</v>
      </c>
    </row>
    <row r="691" spans="1:47">
      <c r="A691" s="22"/>
      <c r="B691" s="19">
        <v>104</v>
      </c>
      <c r="C691" s="19">
        <v>20130626</v>
      </c>
      <c r="D691" s="7" t="s">
        <v>32</v>
      </c>
      <c r="E691" s="7" t="s">
        <v>29</v>
      </c>
      <c r="F691" s="7" t="s">
        <v>32</v>
      </c>
      <c r="G691" s="7" t="s">
        <v>32</v>
      </c>
      <c r="H691" s="7" t="s">
        <v>29</v>
      </c>
      <c r="I691" s="7" t="s">
        <v>29</v>
      </c>
      <c r="J691" s="7" t="s">
        <v>30</v>
      </c>
      <c r="K691" s="7" t="s">
        <v>30</v>
      </c>
      <c r="L691" s="7" t="s">
        <v>30</v>
      </c>
      <c r="M691" s="7" t="s">
        <v>30</v>
      </c>
      <c r="N691" s="7" t="s">
        <v>30</v>
      </c>
      <c r="O691" s="7" t="s">
        <v>30</v>
      </c>
      <c r="P691" s="7" t="s">
        <v>30</v>
      </c>
      <c r="Q691" s="1"/>
      <c r="R691" s="8">
        <v>104</v>
      </c>
      <c r="S691" s="4">
        <v>4</v>
      </c>
      <c r="T691" s="4">
        <v>155232</v>
      </c>
      <c r="U691" s="4">
        <v>1</v>
      </c>
      <c r="V691" s="4">
        <v>5</v>
      </c>
      <c r="W691" s="4">
        <v>5</v>
      </c>
      <c r="X691" s="4">
        <v>2</v>
      </c>
      <c r="Y691" s="4">
        <v>3</v>
      </c>
      <c r="Z691" s="4">
        <v>2</v>
      </c>
      <c r="AA691" s="4" t="s">
        <v>27</v>
      </c>
      <c r="AB691" s="4">
        <v>1</v>
      </c>
      <c r="AC691" s="9">
        <v>0</v>
      </c>
      <c r="AD691" s="11">
        <v>1</v>
      </c>
      <c r="AE691" s="10">
        <v>2</v>
      </c>
      <c r="AF691" s="11">
        <v>1</v>
      </c>
      <c r="AG691" s="9">
        <v>0</v>
      </c>
      <c r="AH691" s="10">
        <v>2</v>
      </c>
      <c r="AI691" s="9">
        <v>0</v>
      </c>
      <c r="AJ691" s="9">
        <v>0</v>
      </c>
      <c r="AK691" s="9">
        <v>0</v>
      </c>
      <c r="AL691" s="9">
        <v>0</v>
      </c>
      <c r="AM691" s="4">
        <v>4</v>
      </c>
      <c r="AN691" s="4" t="s">
        <v>27</v>
      </c>
      <c r="AO691" s="15">
        <v>0</v>
      </c>
      <c r="AP691" s="15">
        <v>0</v>
      </c>
      <c r="AQ691" s="15">
        <v>0</v>
      </c>
      <c r="AR691" s="16">
        <v>1</v>
      </c>
      <c r="AS691" s="15">
        <v>0</v>
      </c>
      <c r="AT691" s="15">
        <v>0</v>
      </c>
      <c r="AU691" s="15">
        <v>0</v>
      </c>
    </row>
    <row r="692" spans="1:47">
      <c r="A692" s="22"/>
      <c r="B692" s="20"/>
      <c r="C692" s="20"/>
      <c r="D692" s="14">
        <v>155232</v>
      </c>
      <c r="E692" s="14">
        <v>229331</v>
      </c>
      <c r="F692" s="14">
        <v>155231</v>
      </c>
      <c r="G692" s="14">
        <v>155233</v>
      </c>
      <c r="H692" s="14">
        <v>229330</v>
      </c>
      <c r="I692" s="14">
        <v>229332</v>
      </c>
      <c r="J692" s="14">
        <v>353457</v>
      </c>
      <c r="K692" s="14">
        <v>18338</v>
      </c>
      <c r="L692" s="14">
        <v>296</v>
      </c>
      <c r="M692" s="14">
        <v>50</v>
      </c>
      <c r="N692" s="14">
        <v>99</v>
      </c>
      <c r="O692" s="14">
        <v>5</v>
      </c>
      <c r="P692" s="14">
        <v>9</v>
      </c>
      <c r="Q692" s="1"/>
      <c r="R692" s="8">
        <v>104</v>
      </c>
      <c r="S692" s="4">
        <v>6</v>
      </c>
      <c r="T692" s="4">
        <v>229331</v>
      </c>
      <c r="U692" s="4">
        <v>2</v>
      </c>
      <c r="V692" s="4">
        <v>2</v>
      </c>
      <c r="W692" s="4">
        <v>9</v>
      </c>
      <c r="X692" s="4">
        <v>3</v>
      </c>
      <c r="Y692" s="4">
        <v>3</v>
      </c>
      <c r="Z692" s="4">
        <v>1</v>
      </c>
      <c r="AA692" s="4" t="s">
        <v>27</v>
      </c>
      <c r="AB692" s="4">
        <v>1</v>
      </c>
      <c r="AC692" s="9">
        <v>0</v>
      </c>
      <c r="AD692" s="11">
        <v>1</v>
      </c>
      <c r="AE692" s="10">
        <v>2</v>
      </c>
      <c r="AF692" s="10">
        <v>2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11">
        <v>1</v>
      </c>
      <c r="AM692" s="4">
        <v>4</v>
      </c>
      <c r="AN692" s="4" t="s">
        <v>27</v>
      </c>
      <c r="AO692" s="15">
        <v>0</v>
      </c>
      <c r="AP692" s="15">
        <v>0</v>
      </c>
      <c r="AQ692" s="15">
        <v>0</v>
      </c>
      <c r="AR692" s="15">
        <v>0</v>
      </c>
      <c r="AS692" s="15">
        <v>0</v>
      </c>
      <c r="AT692" s="16">
        <v>1</v>
      </c>
      <c r="AU692" s="15">
        <v>0</v>
      </c>
    </row>
    <row r="693" spans="1:47">
      <c r="A693" s="22"/>
      <c r="B693" s="19">
        <v>103</v>
      </c>
      <c r="C693" s="19">
        <v>20130619</v>
      </c>
      <c r="D693" s="7" t="s">
        <v>28</v>
      </c>
      <c r="E693" s="7" t="s">
        <v>28</v>
      </c>
      <c r="F693" s="7" t="s">
        <v>28</v>
      </c>
      <c r="G693" s="7" t="s">
        <v>28</v>
      </c>
      <c r="H693" s="7" t="s">
        <v>28</v>
      </c>
      <c r="I693" s="7" t="s">
        <v>28</v>
      </c>
      <c r="J693" s="7" t="s">
        <v>30</v>
      </c>
      <c r="K693" s="7" t="s">
        <v>30</v>
      </c>
      <c r="L693" s="7" t="s">
        <v>30</v>
      </c>
      <c r="M693" s="7" t="s">
        <v>30</v>
      </c>
      <c r="N693" s="7" t="s">
        <v>30</v>
      </c>
      <c r="O693" s="7" t="s">
        <v>30</v>
      </c>
      <c r="P693" s="7" t="s">
        <v>30</v>
      </c>
      <c r="Q693" s="1"/>
      <c r="R693" s="8">
        <v>103</v>
      </c>
      <c r="S693" s="4">
        <v>3</v>
      </c>
      <c r="T693" s="4">
        <v>501499</v>
      </c>
      <c r="U693" s="4">
        <v>5</v>
      </c>
      <c r="V693" s="4">
        <v>0</v>
      </c>
      <c r="W693" s="4">
        <v>1</v>
      </c>
      <c r="X693" s="4">
        <v>4</v>
      </c>
      <c r="Y693" s="4">
        <v>9</v>
      </c>
      <c r="Z693" s="4">
        <v>9</v>
      </c>
      <c r="AA693" s="4" t="s">
        <v>27</v>
      </c>
      <c r="AB693" s="4">
        <v>1</v>
      </c>
      <c r="AC693" s="11">
        <v>1</v>
      </c>
      <c r="AD693" s="11">
        <v>1</v>
      </c>
      <c r="AE693" s="9">
        <v>0</v>
      </c>
      <c r="AF693" s="9">
        <v>0</v>
      </c>
      <c r="AG693" s="11">
        <v>1</v>
      </c>
      <c r="AH693" s="11">
        <v>1</v>
      </c>
      <c r="AI693" s="9">
        <v>0</v>
      </c>
      <c r="AJ693" s="9">
        <v>0</v>
      </c>
      <c r="AK693" s="9">
        <v>0</v>
      </c>
      <c r="AL693" s="10">
        <v>2</v>
      </c>
      <c r="AM693" s="4">
        <v>5</v>
      </c>
      <c r="AN693" s="4" t="s">
        <v>27</v>
      </c>
      <c r="AO693" s="15">
        <v>0</v>
      </c>
      <c r="AP693" s="15">
        <v>0</v>
      </c>
      <c r="AQ693" s="16">
        <v>1</v>
      </c>
      <c r="AR693" s="15">
        <v>0</v>
      </c>
      <c r="AS693" s="15">
        <v>0</v>
      </c>
      <c r="AT693" s="15">
        <v>0</v>
      </c>
      <c r="AU693" s="15">
        <v>0</v>
      </c>
    </row>
    <row r="694" spans="1:47">
      <c r="A694" s="22"/>
      <c r="B694" s="20"/>
      <c r="C694" s="20"/>
      <c r="D694" s="14">
        <v>501499</v>
      </c>
      <c r="E694" s="14">
        <v>582377</v>
      </c>
      <c r="F694" s="14">
        <v>501498</v>
      </c>
      <c r="G694" s="14">
        <v>501500</v>
      </c>
      <c r="H694" s="14">
        <v>582376</v>
      </c>
      <c r="I694" s="14">
        <v>582378</v>
      </c>
      <c r="J694" s="14">
        <v>970880</v>
      </c>
      <c r="K694" s="14">
        <v>31530</v>
      </c>
      <c r="L694" s="14">
        <v>55</v>
      </c>
      <c r="M694" s="14">
        <v>84</v>
      </c>
      <c r="N694" s="14">
        <v>86</v>
      </c>
      <c r="O694" s="14">
        <v>2</v>
      </c>
      <c r="P694" s="14">
        <v>3</v>
      </c>
      <c r="Q694" s="1"/>
      <c r="R694" s="8">
        <v>103</v>
      </c>
      <c r="S694" s="4">
        <v>3</v>
      </c>
      <c r="T694" s="4">
        <v>582377</v>
      </c>
      <c r="U694" s="4">
        <v>5</v>
      </c>
      <c r="V694" s="4">
        <v>8</v>
      </c>
      <c r="W694" s="4">
        <v>2</v>
      </c>
      <c r="X694" s="4">
        <v>3</v>
      </c>
      <c r="Y694" s="4">
        <v>7</v>
      </c>
      <c r="Z694" s="4">
        <v>7</v>
      </c>
      <c r="AA694" s="4" t="s">
        <v>27</v>
      </c>
      <c r="AB694" s="4">
        <v>1</v>
      </c>
      <c r="AC694" s="9">
        <v>0</v>
      </c>
      <c r="AD694" s="9">
        <v>0</v>
      </c>
      <c r="AE694" s="11">
        <v>1</v>
      </c>
      <c r="AF694" s="11">
        <v>1</v>
      </c>
      <c r="AG694" s="9">
        <v>0</v>
      </c>
      <c r="AH694" s="11">
        <v>1</v>
      </c>
      <c r="AI694" s="9">
        <v>0</v>
      </c>
      <c r="AJ694" s="10">
        <v>2</v>
      </c>
      <c r="AK694" s="11">
        <v>1</v>
      </c>
      <c r="AL694" s="9">
        <v>0</v>
      </c>
      <c r="AM694" s="4">
        <v>5</v>
      </c>
      <c r="AN694" s="4" t="s">
        <v>27</v>
      </c>
      <c r="AO694" s="15">
        <v>0</v>
      </c>
      <c r="AP694" s="15">
        <v>0</v>
      </c>
      <c r="AQ694" s="16">
        <v>1</v>
      </c>
      <c r="AR694" s="15">
        <v>0</v>
      </c>
      <c r="AS694" s="15">
        <v>0</v>
      </c>
      <c r="AT694" s="15">
        <v>0</v>
      </c>
      <c r="AU694" s="15">
        <v>0</v>
      </c>
    </row>
    <row r="695" spans="1:47">
      <c r="A695" s="22"/>
      <c r="B695" s="19">
        <v>102</v>
      </c>
      <c r="C695" s="19">
        <v>20130612</v>
      </c>
      <c r="D695" s="7" t="s">
        <v>35</v>
      </c>
      <c r="E695" s="7" t="s">
        <v>28</v>
      </c>
      <c r="F695" s="7" t="s">
        <v>35</v>
      </c>
      <c r="G695" s="7" t="s">
        <v>35</v>
      </c>
      <c r="H695" s="7" t="s">
        <v>28</v>
      </c>
      <c r="I695" s="7" t="s">
        <v>28</v>
      </c>
      <c r="J695" s="7" t="s">
        <v>30</v>
      </c>
      <c r="K695" s="7" t="s">
        <v>30</v>
      </c>
      <c r="L695" s="7" t="s">
        <v>30</v>
      </c>
      <c r="M695" s="7" t="s">
        <v>30</v>
      </c>
      <c r="N695" s="7" t="s">
        <v>30</v>
      </c>
      <c r="O695" s="7" t="s">
        <v>30</v>
      </c>
      <c r="P695" s="7" t="s">
        <v>30</v>
      </c>
      <c r="Q695" s="1"/>
      <c r="R695" s="8">
        <v>102</v>
      </c>
      <c r="S695" s="4">
        <v>7</v>
      </c>
      <c r="T695" s="4">
        <v>169853</v>
      </c>
      <c r="U695" s="4">
        <v>1</v>
      </c>
      <c r="V695" s="4">
        <v>6</v>
      </c>
      <c r="W695" s="4">
        <v>9</v>
      </c>
      <c r="X695" s="4">
        <v>8</v>
      </c>
      <c r="Y695" s="4">
        <v>5</v>
      </c>
      <c r="Z695" s="4">
        <v>3</v>
      </c>
      <c r="AA695" s="4" t="s">
        <v>27</v>
      </c>
      <c r="AB695" s="4">
        <v>1</v>
      </c>
      <c r="AC695" s="9">
        <v>0</v>
      </c>
      <c r="AD695" s="11">
        <v>1</v>
      </c>
      <c r="AE695" s="9">
        <v>0</v>
      </c>
      <c r="AF695" s="11">
        <v>1</v>
      </c>
      <c r="AG695" s="9">
        <v>0</v>
      </c>
      <c r="AH695" s="11">
        <v>1</v>
      </c>
      <c r="AI695" s="11">
        <v>1</v>
      </c>
      <c r="AJ695" s="9">
        <v>0</v>
      </c>
      <c r="AK695" s="11">
        <v>1</v>
      </c>
      <c r="AL695" s="11">
        <v>1</v>
      </c>
      <c r="AM695" s="4">
        <v>6</v>
      </c>
      <c r="AN695" s="4" t="s">
        <v>27</v>
      </c>
      <c r="AO695" s="15">
        <v>0</v>
      </c>
      <c r="AP695" s="15">
        <v>0</v>
      </c>
      <c r="AQ695" s="15">
        <v>0</v>
      </c>
      <c r="AR695" s="15">
        <v>0</v>
      </c>
      <c r="AS695" s="15">
        <v>0</v>
      </c>
      <c r="AT695" s="15">
        <v>0</v>
      </c>
      <c r="AU695" s="16">
        <v>1</v>
      </c>
    </row>
    <row r="696" spans="1:47">
      <c r="A696" s="22"/>
      <c r="B696" s="20"/>
      <c r="C696" s="20"/>
      <c r="D696" s="14">
        <v>169853</v>
      </c>
      <c r="E696" s="14">
        <v>887566</v>
      </c>
      <c r="F696" s="14">
        <v>169852</v>
      </c>
      <c r="G696" s="14">
        <v>169854</v>
      </c>
      <c r="H696" s="14">
        <v>887565</v>
      </c>
      <c r="I696" s="14">
        <v>887567</v>
      </c>
      <c r="J696" s="14">
        <v>725323</v>
      </c>
      <c r="K696" s="14">
        <v>68233</v>
      </c>
      <c r="L696" s="14">
        <v>654</v>
      </c>
      <c r="M696" s="14">
        <v>7</v>
      </c>
      <c r="N696" s="14">
        <v>64</v>
      </c>
      <c r="O696" s="14">
        <v>2</v>
      </c>
      <c r="P696" s="14">
        <v>6</v>
      </c>
      <c r="Q696" s="1"/>
      <c r="R696" s="8">
        <v>102</v>
      </c>
      <c r="S696" s="4">
        <v>3</v>
      </c>
      <c r="T696" s="4">
        <v>887566</v>
      </c>
      <c r="U696" s="4">
        <v>8</v>
      </c>
      <c r="V696" s="4">
        <v>8</v>
      </c>
      <c r="W696" s="4">
        <v>7</v>
      </c>
      <c r="X696" s="4">
        <v>5</v>
      </c>
      <c r="Y696" s="4">
        <v>6</v>
      </c>
      <c r="Z696" s="4">
        <v>6</v>
      </c>
      <c r="AA696" s="4" t="s">
        <v>27</v>
      </c>
      <c r="AB696" s="4">
        <v>1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11">
        <v>1</v>
      </c>
      <c r="AI696" s="10">
        <v>2</v>
      </c>
      <c r="AJ696" s="11">
        <v>1</v>
      </c>
      <c r="AK696" s="10">
        <v>2</v>
      </c>
      <c r="AL696" s="9">
        <v>0</v>
      </c>
      <c r="AM696" s="4">
        <v>4</v>
      </c>
      <c r="AN696" s="4" t="s">
        <v>27</v>
      </c>
      <c r="AO696" s="15">
        <v>0</v>
      </c>
      <c r="AP696" s="15">
        <v>0</v>
      </c>
      <c r="AQ696" s="16">
        <v>1</v>
      </c>
      <c r="AR696" s="15">
        <v>0</v>
      </c>
      <c r="AS696" s="15">
        <v>0</v>
      </c>
      <c r="AT696" s="15">
        <v>0</v>
      </c>
      <c r="AU696" s="15">
        <v>0</v>
      </c>
    </row>
    <row r="697" spans="1:47">
      <c r="A697" s="22"/>
      <c r="B697" s="19">
        <v>101</v>
      </c>
      <c r="C697" s="19">
        <v>20130605</v>
      </c>
      <c r="D697" s="7" t="s">
        <v>28</v>
      </c>
      <c r="E697" s="7" t="s">
        <v>28</v>
      </c>
      <c r="F697" s="7" t="s">
        <v>28</v>
      </c>
      <c r="G697" s="7" t="s">
        <v>28</v>
      </c>
      <c r="H697" s="7" t="s">
        <v>28</v>
      </c>
      <c r="I697" s="7" t="s">
        <v>28</v>
      </c>
      <c r="J697" s="7" t="s">
        <v>30</v>
      </c>
      <c r="K697" s="7" t="s">
        <v>30</v>
      </c>
      <c r="L697" s="7" t="s">
        <v>30</v>
      </c>
      <c r="M697" s="7" t="s">
        <v>30</v>
      </c>
      <c r="N697" s="7" t="s">
        <v>30</v>
      </c>
      <c r="O697" s="7" t="s">
        <v>30</v>
      </c>
      <c r="P697" s="7" t="s">
        <v>30</v>
      </c>
      <c r="Q697" s="1"/>
      <c r="R697" s="8">
        <v>101</v>
      </c>
      <c r="S697" s="4">
        <v>3</v>
      </c>
      <c r="T697" s="4">
        <v>386739</v>
      </c>
      <c r="U697" s="4">
        <v>3</v>
      </c>
      <c r="V697" s="4">
        <v>8</v>
      </c>
      <c r="W697" s="4">
        <v>6</v>
      </c>
      <c r="X697" s="4">
        <v>7</v>
      </c>
      <c r="Y697" s="4">
        <v>3</v>
      </c>
      <c r="Z697" s="4">
        <v>9</v>
      </c>
      <c r="AA697" s="4" t="s">
        <v>27</v>
      </c>
      <c r="AB697" s="4">
        <v>1</v>
      </c>
      <c r="AC697" s="9">
        <v>0</v>
      </c>
      <c r="AD697" s="9">
        <v>0</v>
      </c>
      <c r="AE697" s="9">
        <v>0</v>
      </c>
      <c r="AF697" s="10">
        <v>2</v>
      </c>
      <c r="AG697" s="9">
        <v>0</v>
      </c>
      <c r="AH697" s="9">
        <v>0</v>
      </c>
      <c r="AI697" s="11">
        <v>1</v>
      </c>
      <c r="AJ697" s="11">
        <v>1</v>
      </c>
      <c r="AK697" s="11">
        <v>1</v>
      </c>
      <c r="AL697" s="11">
        <v>1</v>
      </c>
      <c r="AM697" s="4">
        <v>5</v>
      </c>
      <c r="AN697" s="4" t="s">
        <v>27</v>
      </c>
      <c r="AO697" s="15">
        <v>0</v>
      </c>
      <c r="AP697" s="15">
        <v>0</v>
      </c>
      <c r="AQ697" s="16">
        <v>1</v>
      </c>
      <c r="AR697" s="15">
        <v>0</v>
      </c>
      <c r="AS697" s="15">
        <v>0</v>
      </c>
      <c r="AT697" s="15">
        <v>0</v>
      </c>
      <c r="AU697" s="15">
        <v>0</v>
      </c>
    </row>
    <row r="698" spans="1:47">
      <c r="A698" s="22"/>
      <c r="B698" s="20"/>
      <c r="C698" s="20"/>
      <c r="D698" s="14">
        <v>386739</v>
      </c>
      <c r="E698" s="14">
        <v>601088</v>
      </c>
      <c r="F698" s="14">
        <v>386738</v>
      </c>
      <c r="G698" s="14">
        <v>386740</v>
      </c>
      <c r="H698" s="14">
        <v>601087</v>
      </c>
      <c r="I698" s="14">
        <v>601089</v>
      </c>
      <c r="J698" s="14">
        <v>812028</v>
      </c>
      <c r="K698" s="14">
        <v>14436</v>
      </c>
      <c r="L698" s="14">
        <v>375</v>
      </c>
      <c r="M698" s="14">
        <v>54</v>
      </c>
      <c r="N698" s="14">
        <v>72</v>
      </c>
      <c r="O698" s="14">
        <v>1</v>
      </c>
      <c r="P698" s="14">
        <v>2</v>
      </c>
      <c r="Q698" s="1"/>
      <c r="R698" s="8">
        <v>101</v>
      </c>
      <c r="S698" s="4">
        <v>3</v>
      </c>
      <c r="T698" s="4">
        <v>601088</v>
      </c>
      <c r="U698" s="4">
        <v>6</v>
      </c>
      <c r="V698" s="4">
        <v>0</v>
      </c>
      <c r="W698" s="4">
        <v>1</v>
      </c>
      <c r="X698" s="4">
        <v>0</v>
      </c>
      <c r="Y698" s="4">
        <v>8</v>
      </c>
      <c r="Z698" s="4">
        <v>8</v>
      </c>
      <c r="AA698" s="4" t="s">
        <v>27</v>
      </c>
      <c r="AB698" s="4">
        <v>1</v>
      </c>
      <c r="AC698" s="10">
        <v>2</v>
      </c>
      <c r="AD698" s="11">
        <v>1</v>
      </c>
      <c r="AE698" s="9">
        <v>0</v>
      </c>
      <c r="AF698" s="9">
        <v>0</v>
      </c>
      <c r="AG698" s="9">
        <v>0</v>
      </c>
      <c r="AH698" s="9">
        <v>0</v>
      </c>
      <c r="AI698" s="11">
        <v>1</v>
      </c>
      <c r="AJ698" s="9">
        <v>0</v>
      </c>
      <c r="AK698" s="10">
        <v>2</v>
      </c>
      <c r="AL698" s="9">
        <v>0</v>
      </c>
      <c r="AM698" s="4">
        <v>4</v>
      </c>
      <c r="AN698" s="4" t="s">
        <v>27</v>
      </c>
      <c r="AO698" s="15">
        <v>0</v>
      </c>
      <c r="AP698" s="15">
        <v>0</v>
      </c>
      <c r="AQ698" s="16">
        <v>1</v>
      </c>
      <c r="AR698" s="15">
        <v>0</v>
      </c>
      <c r="AS698" s="15">
        <v>0</v>
      </c>
      <c r="AT698" s="15">
        <v>0</v>
      </c>
      <c r="AU698" s="15">
        <v>0</v>
      </c>
    </row>
    <row r="699" spans="1:47">
      <c r="A699" s="22"/>
      <c r="B699" s="19">
        <v>100</v>
      </c>
      <c r="C699" s="19">
        <v>20130529</v>
      </c>
      <c r="D699" s="7" t="s">
        <v>33</v>
      </c>
      <c r="E699" s="7" t="s">
        <v>33</v>
      </c>
      <c r="F699" s="7" t="s">
        <v>33</v>
      </c>
      <c r="G699" s="7" t="s">
        <v>33</v>
      </c>
      <c r="H699" s="7" t="s">
        <v>33</v>
      </c>
      <c r="I699" s="7" t="s">
        <v>33</v>
      </c>
      <c r="J699" s="7" t="s">
        <v>30</v>
      </c>
      <c r="K699" s="7" t="s">
        <v>30</v>
      </c>
      <c r="L699" s="7" t="s">
        <v>30</v>
      </c>
      <c r="M699" s="7" t="s">
        <v>30</v>
      </c>
      <c r="N699" s="7" t="s">
        <v>30</v>
      </c>
      <c r="O699" s="7" t="s">
        <v>30</v>
      </c>
      <c r="P699" s="7" t="s">
        <v>30</v>
      </c>
      <c r="Q699" s="1"/>
      <c r="R699" s="8">
        <v>100</v>
      </c>
      <c r="S699" s="4">
        <v>2</v>
      </c>
      <c r="T699" s="4">
        <v>372550</v>
      </c>
      <c r="U699" s="4">
        <v>3</v>
      </c>
      <c r="V699" s="4">
        <v>7</v>
      </c>
      <c r="W699" s="4">
        <v>2</v>
      </c>
      <c r="X699" s="4">
        <v>5</v>
      </c>
      <c r="Y699" s="4">
        <v>5</v>
      </c>
      <c r="Z699" s="4">
        <v>0</v>
      </c>
      <c r="AA699" s="4" t="s">
        <v>27</v>
      </c>
      <c r="AB699" s="4">
        <v>1</v>
      </c>
      <c r="AC699" s="11">
        <v>1</v>
      </c>
      <c r="AD699" s="9">
        <v>0</v>
      </c>
      <c r="AE699" s="11">
        <v>1</v>
      </c>
      <c r="AF699" s="11">
        <v>1</v>
      </c>
      <c r="AG699" s="9">
        <v>0</v>
      </c>
      <c r="AH699" s="10">
        <v>2</v>
      </c>
      <c r="AI699" s="9">
        <v>0</v>
      </c>
      <c r="AJ699" s="11">
        <v>1</v>
      </c>
      <c r="AK699" s="9">
        <v>0</v>
      </c>
      <c r="AL699" s="9">
        <v>0</v>
      </c>
      <c r="AM699" s="4">
        <v>5</v>
      </c>
      <c r="AN699" s="4" t="s">
        <v>27</v>
      </c>
      <c r="AO699" s="15">
        <v>0</v>
      </c>
      <c r="AP699" s="16">
        <v>1</v>
      </c>
      <c r="AQ699" s="15">
        <v>0</v>
      </c>
      <c r="AR699" s="15">
        <v>0</v>
      </c>
      <c r="AS699" s="15">
        <v>0</v>
      </c>
      <c r="AT699" s="15">
        <v>0</v>
      </c>
      <c r="AU699" s="15">
        <v>0</v>
      </c>
    </row>
    <row r="700" spans="1:47">
      <c r="A700" s="22"/>
      <c r="B700" s="20"/>
      <c r="C700" s="20"/>
      <c r="D700" s="14">
        <v>372550</v>
      </c>
      <c r="E700" s="14">
        <v>584089</v>
      </c>
      <c r="F700" s="14">
        <v>372549</v>
      </c>
      <c r="G700" s="14">
        <v>372551</v>
      </c>
      <c r="H700" s="14">
        <v>584088</v>
      </c>
      <c r="I700" s="14">
        <v>584090</v>
      </c>
      <c r="J700" s="14">
        <v>993507</v>
      </c>
      <c r="K700" s="14">
        <v>87847</v>
      </c>
      <c r="L700" s="14">
        <v>755</v>
      </c>
      <c r="M700" s="14">
        <v>27</v>
      </c>
      <c r="N700" s="14">
        <v>64</v>
      </c>
      <c r="O700" s="14">
        <v>0</v>
      </c>
      <c r="P700" s="14">
        <v>9</v>
      </c>
      <c r="Q700" s="1"/>
      <c r="R700" s="8">
        <v>100</v>
      </c>
      <c r="S700" s="4">
        <v>2</v>
      </c>
      <c r="T700" s="4">
        <v>584089</v>
      </c>
      <c r="U700" s="4">
        <v>5</v>
      </c>
      <c r="V700" s="4">
        <v>8</v>
      </c>
      <c r="W700" s="4">
        <v>4</v>
      </c>
      <c r="X700" s="4">
        <v>0</v>
      </c>
      <c r="Y700" s="4">
        <v>8</v>
      </c>
      <c r="Z700" s="4">
        <v>9</v>
      </c>
      <c r="AA700" s="4" t="s">
        <v>27</v>
      </c>
      <c r="AB700" s="4">
        <v>1</v>
      </c>
      <c r="AC700" s="11">
        <v>1</v>
      </c>
      <c r="AD700" s="9">
        <v>0</v>
      </c>
      <c r="AE700" s="9">
        <v>0</v>
      </c>
      <c r="AF700" s="9">
        <v>0</v>
      </c>
      <c r="AG700" s="11">
        <v>1</v>
      </c>
      <c r="AH700" s="11">
        <v>1</v>
      </c>
      <c r="AI700" s="9">
        <v>0</v>
      </c>
      <c r="AJ700" s="9">
        <v>0</v>
      </c>
      <c r="AK700" s="10">
        <v>2</v>
      </c>
      <c r="AL700" s="11">
        <v>1</v>
      </c>
      <c r="AM700" s="4">
        <v>5</v>
      </c>
      <c r="AN700" s="4" t="s">
        <v>27</v>
      </c>
      <c r="AO700" s="15">
        <v>0</v>
      </c>
      <c r="AP700" s="16">
        <v>1</v>
      </c>
      <c r="AQ700" s="15">
        <v>0</v>
      </c>
      <c r="AR700" s="15">
        <v>0</v>
      </c>
      <c r="AS700" s="15">
        <v>0</v>
      </c>
      <c r="AT700" s="15">
        <v>0</v>
      </c>
      <c r="AU700" s="15">
        <v>0</v>
      </c>
    </row>
    <row r="701" spans="1:47">
      <c r="A701" s="22"/>
      <c r="B701" s="19">
        <v>99</v>
      </c>
      <c r="C701" s="19">
        <v>20130522</v>
      </c>
      <c r="D701" s="7" t="s">
        <v>35</v>
      </c>
      <c r="E701" s="7" t="s">
        <v>33</v>
      </c>
      <c r="F701" s="7" t="s">
        <v>35</v>
      </c>
      <c r="G701" s="7" t="s">
        <v>35</v>
      </c>
      <c r="H701" s="7" t="s">
        <v>33</v>
      </c>
      <c r="I701" s="7" t="s">
        <v>33</v>
      </c>
      <c r="J701" s="7" t="s">
        <v>30</v>
      </c>
      <c r="K701" s="7" t="s">
        <v>30</v>
      </c>
      <c r="L701" s="7" t="s">
        <v>30</v>
      </c>
      <c r="M701" s="7" t="s">
        <v>30</v>
      </c>
      <c r="N701" s="7" t="s">
        <v>30</v>
      </c>
      <c r="O701" s="7" t="s">
        <v>30</v>
      </c>
      <c r="P701" s="7" t="s">
        <v>30</v>
      </c>
      <c r="Q701" s="1"/>
      <c r="R701" s="8">
        <v>99</v>
      </c>
      <c r="S701" s="4">
        <v>7</v>
      </c>
      <c r="T701" s="4">
        <v>450306</v>
      </c>
      <c r="U701" s="4">
        <v>4</v>
      </c>
      <c r="V701" s="4">
        <v>5</v>
      </c>
      <c r="W701" s="4">
        <v>0</v>
      </c>
      <c r="X701" s="4">
        <v>3</v>
      </c>
      <c r="Y701" s="4">
        <v>0</v>
      </c>
      <c r="Z701" s="4">
        <v>6</v>
      </c>
      <c r="AA701" s="4" t="s">
        <v>27</v>
      </c>
      <c r="AB701" s="4">
        <v>1</v>
      </c>
      <c r="AC701" s="10">
        <v>2</v>
      </c>
      <c r="AD701" s="9">
        <v>0</v>
      </c>
      <c r="AE701" s="9">
        <v>0</v>
      </c>
      <c r="AF701" s="11">
        <v>1</v>
      </c>
      <c r="AG701" s="11">
        <v>1</v>
      </c>
      <c r="AH701" s="11">
        <v>1</v>
      </c>
      <c r="AI701" s="11">
        <v>1</v>
      </c>
      <c r="AJ701" s="9">
        <v>0</v>
      </c>
      <c r="AK701" s="9">
        <v>0</v>
      </c>
      <c r="AL701" s="9">
        <v>0</v>
      </c>
      <c r="AM701" s="4">
        <v>5</v>
      </c>
      <c r="AN701" s="4" t="s">
        <v>27</v>
      </c>
      <c r="AO701" s="15">
        <v>0</v>
      </c>
      <c r="AP701" s="15">
        <v>0</v>
      </c>
      <c r="AQ701" s="15">
        <v>0</v>
      </c>
      <c r="AR701" s="15">
        <v>0</v>
      </c>
      <c r="AS701" s="15">
        <v>0</v>
      </c>
      <c r="AT701" s="15">
        <v>0</v>
      </c>
      <c r="AU701" s="16">
        <v>1</v>
      </c>
    </row>
    <row r="702" spans="1:47">
      <c r="A702" s="22"/>
      <c r="B702" s="20"/>
      <c r="C702" s="20"/>
      <c r="D702" s="14">
        <v>450306</v>
      </c>
      <c r="E702" s="14">
        <v>610622</v>
      </c>
      <c r="F702" s="14">
        <v>450305</v>
      </c>
      <c r="G702" s="14">
        <v>450307</v>
      </c>
      <c r="H702" s="14">
        <v>610621</v>
      </c>
      <c r="I702" s="14">
        <v>610623</v>
      </c>
      <c r="J702" s="14">
        <v>651093</v>
      </c>
      <c r="K702" s="14">
        <v>35141</v>
      </c>
      <c r="L702" s="14">
        <v>804</v>
      </c>
      <c r="M702" s="14">
        <v>59</v>
      </c>
      <c r="N702" s="14">
        <v>84</v>
      </c>
      <c r="O702" s="14">
        <v>5</v>
      </c>
      <c r="P702" s="14">
        <v>8</v>
      </c>
      <c r="Q702" s="1"/>
      <c r="R702" s="8">
        <v>99</v>
      </c>
      <c r="S702" s="4">
        <v>2</v>
      </c>
      <c r="T702" s="4">
        <v>610622</v>
      </c>
      <c r="U702" s="4">
        <v>6</v>
      </c>
      <c r="V702" s="4">
        <v>1</v>
      </c>
      <c r="W702" s="4">
        <v>0</v>
      </c>
      <c r="X702" s="4">
        <v>6</v>
      </c>
      <c r="Y702" s="4">
        <v>2</v>
      </c>
      <c r="Z702" s="4">
        <v>2</v>
      </c>
      <c r="AA702" s="4" t="s">
        <v>27</v>
      </c>
      <c r="AB702" s="4">
        <v>1</v>
      </c>
      <c r="AC702" s="11">
        <v>1</v>
      </c>
      <c r="AD702" s="11">
        <v>1</v>
      </c>
      <c r="AE702" s="10">
        <v>2</v>
      </c>
      <c r="AF702" s="9">
        <v>0</v>
      </c>
      <c r="AG702" s="9">
        <v>0</v>
      </c>
      <c r="AH702" s="9">
        <v>0</v>
      </c>
      <c r="AI702" s="10">
        <v>2</v>
      </c>
      <c r="AJ702" s="9">
        <v>0</v>
      </c>
      <c r="AK702" s="9">
        <v>0</v>
      </c>
      <c r="AL702" s="9">
        <v>0</v>
      </c>
      <c r="AM702" s="4">
        <v>4</v>
      </c>
      <c r="AN702" s="4" t="s">
        <v>27</v>
      </c>
      <c r="AO702" s="15">
        <v>0</v>
      </c>
      <c r="AP702" s="16">
        <v>1</v>
      </c>
      <c r="AQ702" s="15">
        <v>0</v>
      </c>
      <c r="AR702" s="15">
        <v>0</v>
      </c>
      <c r="AS702" s="15">
        <v>0</v>
      </c>
      <c r="AT702" s="15">
        <v>0</v>
      </c>
      <c r="AU702" s="15">
        <v>0</v>
      </c>
    </row>
    <row r="703" spans="1:47">
      <c r="A703" s="22"/>
      <c r="B703" s="19">
        <v>98</v>
      </c>
      <c r="C703" s="19">
        <v>20130515</v>
      </c>
      <c r="D703" s="7" t="s">
        <v>29</v>
      </c>
      <c r="E703" s="7" t="s">
        <v>31</v>
      </c>
      <c r="F703" s="7" t="s">
        <v>29</v>
      </c>
      <c r="G703" s="7" t="s">
        <v>29</v>
      </c>
      <c r="H703" s="7" t="s">
        <v>31</v>
      </c>
      <c r="I703" s="7" t="s">
        <v>31</v>
      </c>
      <c r="J703" s="7" t="s">
        <v>30</v>
      </c>
      <c r="K703" s="7" t="s">
        <v>30</v>
      </c>
      <c r="L703" s="7" t="s">
        <v>30</v>
      </c>
      <c r="M703" s="7" t="s">
        <v>30</v>
      </c>
      <c r="N703" s="7" t="s">
        <v>30</v>
      </c>
      <c r="O703" s="7" t="s">
        <v>30</v>
      </c>
      <c r="P703" s="7" t="s">
        <v>30</v>
      </c>
      <c r="Q703" s="1"/>
      <c r="R703" s="8">
        <v>98</v>
      </c>
      <c r="S703" s="4">
        <v>6</v>
      </c>
      <c r="T703" s="4">
        <v>343382</v>
      </c>
      <c r="U703" s="4">
        <v>3</v>
      </c>
      <c r="V703" s="4">
        <v>4</v>
      </c>
      <c r="W703" s="4">
        <v>3</v>
      </c>
      <c r="X703" s="4">
        <v>3</v>
      </c>
      <c r="Y703" s="4">
        <v>8</v>
      </c>
      <c r="Z703" s="4">
        <v>2</v>
      </c>
      <c r="AA703" s="4" t="s">
        <v>27</v>
      </c>
      <c r="AB703" s="4">
        <v>1</v>
      </c>
      <c r="AC703" s="9">
        <v>0</v>
      </c>
      <c r="AD703" s="9">
        <v>0</v>
      </c>
      <c r="AE703" s="11">
        <v>1</v>
      </c>
      <c r="AF703" s="17">
        <v>3</v>
      </c>
      <c r="AG703" s="11">
        <v>1</v>
      </c>
      <c r="AH703" s="9">
        <v>0</v>
      </c>
      <c r="AI703" s="9">
        <v>0</v>
      </c>
      <c r="AJ703" s="9">
        <v>0</v>
      </c>
      <c r="AK703" s="11">
        <v>1</v>
      </c>
      <c r="AL703" s="9">
        <v>0</v>
      </c>
      <c r="AM703" s="4">
        <v>4</v>
      </c>
      <c r="AN703" s="4" t="s">
        <v>27</v>
      </c>
      <c r="AO703" s="15">
        <v>0</v>
      </c>
      <c r="AP703" s="15">
        <v>0</v>
      </c>
      <c r="AQ703" s="15">
        <v>0</v>
      </c>
      <c r="AR703" s="15">
        <v>0</v>
      </c>
      <c r="AS703" s="15">
        <v>0</v>
      </c>
      <c r="AT703" s="16">
        <v>1</v>
      </c>
      <c r="AU703" s="15">
        <v>0</v>
      </c>
    </row>
    <row r="704" spans="1:47">
      <c r="A704" s="22"/>
      <c r="B704" s="20"/>
      <c r="C704" s="20"/>
      <c r="D704" s="14">
        <v>343382</v>
      </c>
      <c r="E704" s="14">
        <v>424219</v>
      </c>
      <c r="F704" s="14">
        <v>343381</v>
      </c>
      <c r="G704" s="14">
        <v>343383</v>
      </c>
      <c r="H704" s="14">
        <v>424218</v>
      </c>
      <c r="I704" s="14">
        <v>424220</v>
      </c>
      <c r="J704" s="14">
        <v>782507</v>
      </c>
      <c r="K704" s="14">
        <v>27852</v>
      </c>
      <c r="L704" s="14">
        <v>128</v>
      </c>
      <c r="M704" s="14">
        <v>33</v>
      </c>
      <c r="N704" s="14">
        <v>76</v>
      </c>
      <c r="O704" s="14">
        <v>6</v>
      </c>
      <c r="P704" s="14">
        <v>7</v>
      </c>
      <c r="Q704" s="1"/>
      <c r="R704" s="8">
        <v>98</v>
      </c>
      <c r="S704" s="4">
        <v>5</v>
      </c>
      <c r="T704" s="4">
        <v>424219</v>
      </c>
      <c r="U704" s="4">
        <v>4</v>
      </c>
      <c r="V704" s="4">
        <v>2</v>
      </c>
      <c r="W704" s="4">
        <v>4</v>
      </c>
      <c r="X704" s="4">
        <v>2</v>
      </c>
      <c r="Y704" s="4">
        <v>1</v>
      </c>
      <c r="Z704" s="4">
        <v>9</v>
      </c>
      <c r="AA704" s="4" t="s">
        <v>27</v>
      </c>
      <c r="AB704" s="4">
        <v>1</v>
      </c>
      <c r="AC704" s="9">
        <v>0</v>
      </c>
      <c r="AD704" s="11">
        <v>1</v>
      </c>
      <c r="AE704" s="10">
        <v>2</v>
      </c>
      <c r="AF704" s="9">
        <v>0</v>
      </c>
      <c r="AG704" s="10">
        <v>2</v>
      </c>
      <c r="AH704" s="9">
        <v>0</v>
      </c>
      <c r="AI704" s="9">
        <v>0</v>
      </c>
      <c r="AJ704" s="9">
        <v>0</v>
      </c>
      <c r="AK704" s="9">
        <v>0</v>
      </c>
      <c r="AL704" s="11">
        <v>1</v>
      </c>
      <c r="AM704" s="4">
        <v>4</v>
      </c>
      <c r="AN704" s="4" t="s">
        <v>27</v>
      </c>
      <c r="AO704" s="15">
        <v>0</v>
      </c>
      <c r="AP704" s="15">
        <v>0</v>
      </c>
      <c r="AQ704" s="15">
        <v>0</v>
      </c>
      <c r="AR704" s="15">
        <v>0</v>
      </c>
      <c r="AS704" s="16">
        <v>1</v>
      </c>
      <c r="AT704" s="15">
        <v>0</v>
      </c>
      <c r="AU704" s="15">
        <v>0</v>
      </c>
    </row>
    <row r="705" spans="1:47">
      <c r="A705" s="22"/>
      <c r="B705" s="19">
        <v>97</v>
      </c>
      <c r="C705" s="19">
        <v>20130508</v>
      </c>
      <c r="D705" s="7" t="s">
        <v>33</v>
      </c>
      <c r="E705" s="7" t="s">
        <v>35</v>
      </c>
      <c r="F705" s="7" t="s">
        <v>33</v>
      </c>
      <c r="G705" s="7" t="s">
        <v>33</v>
      </c>
      <c r="H705" s="7" t="s">
        <v>35</v>
      </c>
      <c r="I705" s="7" t="s">
        <v>35</v>
      </c>
      <c r="J705" s="7" t="s">
        <v>30</v>
      </c>
      <c r="K705" s="7" t="s">
        <v>30</v>
      </c>
      <c r="L705" s="7" t="s">
        <v>30</v>
      </c>
      <c r="M705" s="7" t="s">
        <v>30</v>
      </c>
      <c r="N705" s="7" t="s">
        <v>30</v>
      </c>
      <c r="O705" s="7" t="s">
        <v>30</v>
      </c>
      <c r="P705" s="7" t="s">
        <v>30</v>
      </c>
      <c r="Q705" s="1"/>
      <c r="R705" s="8">
        <v>97</v>
      </c>
      <c r="S705" s="4">
        <v>2</v>
      </c>
      <c r="T705" s="4">
        <v>187708</v>
      </c>
      <c r="U705" s="4">
        <v>1</v>
      </c>
      <c r="V705" s="4">
        <v>8</v>
      </c>
      <c r="W705" s="4">
        <v>7</v>
      </c>
      <c r="X705" s="4">
        <v>7</v>
      </c>
      <c r="Y705" s="4">
        <v>0</v>
      </c>
      <c r="Z705" s="4">
        <v>8</v>
      </c>
      <c r="AA705" s="4" t="s">
        <v>27</v>
      </c>
      <c r="AB705" s="4">
        <v>1</v>
      </c>
      <c r="AC705" s="11">
        <v>1</v>
      </c>
      <c r="AD705" s="11">
        <v>1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10">
        <v>2</v>
      </c>
      <c r="AK705" s="10">
        <v>2</v>
      </c>
      <c r="AL705" s="9">
        <v>0</v>
      </c>
      <c r="AM705" s="4">
        <v>4</v>
      </c>
      <c r="AN705" s="4" t="s">
        <v>27</v>
      </c>
      <c r="AO705" s="15">
        <v>0</v>
      </c>
      <c r="AP705" s="16">
        <v>1</v>
      </c>
      <c r="AQ705" s="15">
        <v>0</v>
      </c>
      <c r="AR705" s="15">
        <v>0</v>
      </c>
      <c r="AS705" s="15">
        <v>0</v>
      </c>
      <c r="AT705" s="15">
        <v>0</v>
      </c>
      <c r="AU705" s="15">
        <v>0</v>
      </c>
    </row>
    <row r="706" spans="1:47">
      <c r="A706" s="22"/>
      <c r="B706" s="20"/>
      <c r="C706" s="20"/>
      <c r="D706" s="14">
        <v>187708</v>
      </c>
      <c r="E706" s="14">
        <v>692251</v>
      </c>
      <c r="F706" s="14">
        <v>187707</v>
      </c>
      <c r="G706" s="14">
        <v>187709</v>
      </c>
      <c r="H706" s="14">
        <v>692250</v>
      </c>
      <c r="I706" s="14">
        <v>692252</v>
      </c>
      <c r="J706" s="14">
        <v>645137</v>
      </c>
      <c r="K706" s="14">
        <v>10914</v>
      </c>
      <c r="L706" s="14">
        <v>200</v>
      </c>
      <c r="M706" s="14">
        <v>31</v>
      </c>
      <c r="N706" s="14">
        <v>55</v>
      </c>
      <c r="O706" s="14">
        <v>3</v>
      </c>
      <c r="P706" s="14">
        <v>8</v>
      </c>
      <c r="Q706" s="1"/>
      <c r="R706" s="8">
        <v>97</v>
      </c>
      <c r="S706" s="4">
        <v>7</v>
      </c>
      <c r="T706" s="4">
        <v>692251</v>
      </c>
      <c r="U706" s="4">
        <v>6</v>
      </c>
      <c r="V706" s="4">
        <v>9</v>
      </c>
      <c r="W706" s="4">
        <v>2</v>
      </c>
      <c r="X706" s="4">
        <v>2</v>
      </c>
      <c r="Y706" s="4">
        <v>5</v>
      </c>
      <c r="Z706" s="4">
        <v>1</v>
      </c>
      <c r="AA706" s="4" t="s">
        <v>27</v>
      </c>
      <c r="AB706" s="4">
        <v>1</v>
      </c>
      <c r="AC706" s="9">
        <v>0</v>
      </c>
      <c r="AD706" s="11">
        <v>1</v>
      </c>
      <c r="AE706" s="10">
        <v>2</v>
      </c>
      <c r="AF706" s="9">
        <v>0</v>
      </c>
      <c r="AG706" s="9">
        <v>0</v>
      </c>
      <c r="AH706" s="11">
        <v>1</v>
      </c>
      <c r="AI706" s="11">
        <v>1</v>
      </c>
      <c r="AJ706" s="9">
        <v>0</v>
      </c>
      <c r="AK706" s="9">
        <v>0</v>
      </c>
      <c r="AL706" s="11">
        <v>1</v>
      </c>
      <c r="AM706" s="4">
        <v>5</v>
      </c>
      <c r="AN706" s="4" t="s">
        <v>27</v>
      </c>
      <c r="AO706" s="15">
        <v>0</v>
      </c>
      <c r="AP706" s="15">
        <v>0</v>
      </c>
      <c r="AQ706" s="15">
        <v>0</v>
      </c>
      <c r="AR706" s="15">
        <v>0</v>
      </c>
      <c r="AS706" s="15">
        <v>0</v>
      </c>
      <c r="AT706" s="15">
        <v>0</v>
      </c>
      <c r="AU706" s="16">
        <v>1</v>
      </c>
    </row>
    <row r="707" spans="1:47">
      <c r="A707" s="22"/>
      <c r="B707" s="19">
        <v>96</v>
      </c>
      <c r="C707" s="19">
        <v>20130501</v>
      </c>
      <c r="D707" s="7" t="s">
        <v>29</v>
      </c>
      <c r="E707" s="7" t="s">
        <v>33</v>
      </c>
      <c r="F707" s="7" t="s">
        <v>29</v>
      </c>
      <c r="G707" s="7" t="s">
        <v>29</v>
      </c>
      <c r="H707" s="7" t="s">
        <v>33</v>
      </c>
      <c r="I707" s="7" t="s">
        <v>33</v>
      </c>
      <c r="J707" s="7" t="s">
        <v>30</v>
      </c>
      <c r="K707" s="7" t="s">
        <v>30</v>
      </c>
      <c r="L707" s="7" t="s">
        <v>30</v>
      </c>
      <c r="M707" s="7" t="s">
        <v>30</v>
      </c>
      <c r="N707" s="7" t="s">
        <v>30</v>
      </c>
      <c r="O707" s="7" t="s">
        <v>30</v>
      </c>
      <c r="P707" s="7" t="s">
        <v>30</v>
      </c>
      <c r="Q707" s="1"/>
      <c r="R707" s="8">
        <v>96</v>
      </c>
      <c r="S707" s="4">
        <v>6</v>
      </c>
      <c r="T707" s="4">
        <v>734427</v>
      </c>
      <c r="U707" s="4">
        <v>7</v>
      </c>
      <c r="V707" s="4">
        <v>3</v>
      </c>
      <c r="W707" s="4">
        <v>4</v>
      </c>
      <c r="X707" s="4">
        <v>4</v>
      </c>
      <c r="Y707" s="4">
        <v>2</v>
      </c>
      <c r="Z707" s="4">
        <v>7</v>
      </c>
      <c r="AA707" s="4" t="s">
        <v>27</v>
      </c>
      <c r="AB707" s="4">
        <v>1</v>
      </c>
      <c r="AC707" s="9">
        <v>0</v>
      </c>
      <c r="AD707" s="9">
        <v>0</v>
      </c>
      <c r="AE707" s="11">
        <v>1</v>
      </c>
      <c r="AF707" s="11">
        <v>1</v>
      </c>
      <c r="AG707" s="10">
        <v>2</v>
      </c>
      <c r="AH707" s="9">
        <v>0</v>
      </c>
      <c r="AI707" s="9">
        <v>0</v>
      </c>
      <c r="AJ707" s="10">
        <v>2</v>
      </c>
      <c r="AK707" s="9">
        <v>0</v>
      </c>
      <c r="AL707" s="9">
        <v>0</v>
      </c>
      <c r="AM707" s="4">
        <v>4</v>
      </c>
      <c r="AN707" s="4" t="s">
        <v>27</v>
      </c>
      <c r="AO707" s="15">
        <v>0</v>
      </c>
      <c r="AP707" s="15">
        <v>0</v>
      </c>
      <c r="AQ707" s="15">
        <v>0</v>
      </c>
      <c r="AR707" s="15">
        <v>0</v>
      </c>
      <c r="AS707" s="15">
        <v>0</v>
      </c>
      <c r="AT707" s="16">
        <v>1</v>
      </c>
      <c r="AU707" s="15">
        <v>0</v>
      </c>
    </row>
    <row r="708" spans="1:47">
      <c r="A708" s="22"/>
      <c r="B708" s="20"/>
      <c r="C708" s="20"/>
      <c r="D708" s="14">
        <v>734427</v>
      </c>
      <c r="E708" s="14">
        <v>891094</v>
      </c>
      <c r="F708" s="14">
        <v>734426</v>
      </c>
      <c r="G708" s="14">
        <v>734428</v>
      </c>
      <c r="H708" s="14">
        <v>891093</v>
      </c>
      <c r="I708" s="14">
        <v>891095</v>
      </c>
      <c r="J708" s="14">
        <v>377955</v>
      </c>
      <c r="K708" s="14">
        <v>81294</v>
      </c>
      <c r="L708" s="14">
        <v>313</v>
      </c>
      <c r="M708" s="14">
        <v>59</v>
      </c>
      <c r="N708" s="14">
        <v>62</v>
      </c>
      <c r="O708" s="14">
        <v>1</v>
      </c>
      <c r="P708" s="14">
        <v>3</v>
      </c>
      <c r="Q708" s="1"/>
      <c r="R708" s="8">
        <v>96</v>
      </c>
      <c r="S708" s="4">
        <v>2</v>
      </c>
      <c r="T708" s="4">
        <v>891094</v>
      </c>
      <c r="U708" s="4">
        <v>8</v>
      </c>
      <c r="V708" s="4">
        <v>9</v>
      </c>
      <c r="W708" s="4">
        <v>1</v>
      </c>
      <c r="X708" s="4">
        <v>0</v>
      </c>
      <c r="Y708" s="4">
        <v>9</v>
      </c>
      <c r="Z708" s="4">
        <v>4</v>
      </c>
      <c r="AA708" s="4" t="s">
        <v>27</v>
      </c>
      <c r="AB708" s="4">
        <v>1</v>
      </c>
      <c r="AC708" s="11">
        <v>1</v>
      </c>
      <c r="AD708" s="11">
        <v>1</v>
      </c>
      <c r="AE708" s="9">
        <v>0</v>
      </c>
      <c r="AF708" s="9">
        <v>0</v>
      </c>
      <c r="AG708" s="11">
        <v>1</v>
      </c>
      <c r="AH708" s="9">
        <v>0</v>
      </c>
      <c r="AI708" s="9">
        <v>0</v>
      </c>
      <c r="AJ708" s="9">
        <v>0</v>
      </c>
      <c r="AK708" s="11">
        <v>1</v>
      </c>
      <c r="AL708" s="10">
        <v>2</v>
      </c>
      <c r="AM708" s="4">
        <v>5</v>
      </c>
      <c r="AN708" s="4" t="s">
        <v>27</v>
      </c>
      <c r="AO708" s="15">
        <v>0</v>
      </c>
      <c r="AP708" s="16">
        <v>1</v>
      </c>
      <c r="AQ708" s="15">
        <v>0</v>
      </c>
      <c r="AR708" s="15">
        <v>0</v>
      </c>
      <c r="AS708" s="15">
        <v>0</v>
      </c>
      <c r="AT708" s="15">
        <v>0</v>
      </c>
      <c r="AU708" s="15">
        <v>0</v>
      </c>
    </row>
    <row r="709" spans="1:47">
      <c r="A709" s="22"/>
      <c r="B709" s="19">
        <v>95</v>
      </c>
      <c r="C709" s="19">
        <v>20130424</v>
      </c>
      <c r="D709" s="7" t="s">
        <v>32</v>
      </c>
      <c r="E709" s="7" t="s">
        <v>31</v>
      </c>
      <c r="F709" s="7" t="s">
        <v>32</v>
      </c>
      <c r="G709" s="7" t="s">
        <v>32</v>
      </c>
      <c r="H709" s="7" t="s">
        <v>31</v>
      </c>
      <c r="I709" s="7" t="s">
        <v>31</v>
      </c>
      <c r="J709" s="7" t="s">
        <v>30</v>
      </c>
      <c r="K709" s="7" t="s">
        <v>30</v>
      </c>
      <c r="L709" s="7" t="s">
        <v>30</v>
      </c>
      <c r="M709" s="7" t="s">
        <v>30</v>
      </c>
      <c r="N709" s="7" t="s">
        <v>30</v>
      </c>
      <c r="O709" s="7" t="s">
        <v>30</v>
      </c>
      <c r="P709" s="7" t="s">
        <v>30</v>
      </c>
      <c r="Q709" s="1"/>
      <c r="R709" s="8">
        <v>95</v>
      </c>
      <c r="S709" s="4">
        <v>4</v>
      </c>
      <c r="T709" s="4">
        <v>463677</v>
      </c>
      <c r="U709" s="4">
        <v>4</v>
      </c>
      <c r="V709" s="4">
        <v>6</v>
      </c>
      <c r="W709" s="4">
        <v>3</v>
      </c>
      <c r="X709" s="4">
        <v>6</v>
      </c>
      <c r="Y709" s="4">
        <v>7</v>
      </c>
      <c r="Z709" s="4">
        <v>7</v>
      </c>
      <c r="AA709" s="4" t="s">
        <v>27</v>
      </c>
      <c r="AB709" s="4">
        <v>1</v>
      </c>
      <c r="AC709" s="9">
        <v>0</v>
      </c>
      <c r="AD709" s="9">
        <v>0</v>
      </c>
      <c r="AE709" s="9">
        <v>0</v>
      </c>
      <c r="AF709" s="11">
        <v>1</v>
      </c>
      <c r="AG709" s="11">
        <v>1</v>
      </c>
      <c r="AH709" s="9">
        <v>0</v>
      </c>
      <c r="AI709" s="10">
        <v>2</v>
      </c>
      <c r="AJ709" s="10">
        <v>2</v>
      </c>
      <c r="AK709" s="9">
        <v>0</v>
      </c>
      <c r="AL709" s="9">
        <v>0</v>
      </c>
      <c r="AM709" s="4">
        <v>4</v>
      </c>
      <c r="AN709" s="4" t="s">
        <v>27</v>
      </c>
      <c r="AO709" s="15">
        <v>0</v>
      </c>
      <c r="AP709" s="15">
        <v>0</v>
      </c>
      <c r="AQ709" s="15">
        <v>0</v>
      </c>
      <c r="AR709" s="16">
        <v>1</v>
      </c>
      <c r="AS709" s="15">
        <v>0</v>
      </c>
      <c r="AT709" s="15">
        <v>0</v>
      </c>
      <c r="AU709" s="15">
        <v>0</v>
      </c>
    </row>
    <row r="710" spans="1:47">
      <c r="A710" s="22"/>
      <c r="B710" s="20"/>
      <c r="C710" s="20"/>
      <c r="D710" s="14">
        <v>463677</v>
      </c>
      <c r="E710" s="14">
        <v>701356</v>
      </c>
      <c r="F710" s="14">
        <v>463676</v>
      </c>
      <c r="G710" s="14">
        <v>463678</v>
      </c>
      <c r="H710" s="14">
        <v>701355</v>
      </c>
      <c r="I710" s="14">
        <v>701357</v>
      </c>
      <c r="J710" s="14">
        <v>160051</v>
      </c>
      <c r="K710" s="14">
        <v>86725</v>
      </c>
      <c r="L710" s="14">
        <v>823</v>
      </c>
      <c r="M710" s="14">
        <v>0</v>
      </c>
      <c r="N710" s="14">
        <v>10</v>
      </c>
      <c r="O710" s="14">
        <v>2</v>
      </c>
      <c r="P710" s="14">
        <v>4</v>
      </c>
      <c r="Q710" s="1"/>
      <c r="R710" s="8">
        <v>95</v>
      </c>
      <c r="S710" s="4">
        <v>5</v>
      </c>
      <c r="T710" s="4">
        <v>701356</v>
      </c>
      <c r="U710" s="4">
        <v>7</v>
      </c>
      <c r="V710" s="4">
        <v>0</v>
      </c>
      <c r="W710" s="4">
        <v>1</v>
      </c>
      <c r="X710" s="4">
        <v>3</v>
      </c>
      <c r="Y710" s="4">
        <v>5</v>
      </c>
      <c r="Z710" s="4">
        <v>6</v>
      </c>
      <c r="AA710" s="4" t="s">
        <v>27</v>
      </c>
      <c r="AB710" s="4">
        <v>1</v>
      </c>
      <c r="AC710" s="11">
        <v>1</v>
      </c>
      <c r="AD710" s="11">
        <v>1</v>
      </c>
      <c r="AE710" s="9">
        <v>0</v>
      </c>
      <c r="AF710" s="11">
        <v>1</v>
      </c>
      <c r="AG710" s="9">
        <v>0</v>
      </c>
      <c r="AH710" s="11">
        <v>1</v>
      </c>
      <c r="AI710" s="11">
        <v>1</v>
      </c>
      <c r="AJ710" s="11">
        <v>1</v>
      </c>
      <c r="AK710" s="9">
        <v>0</v>
      </c>
      <c r="AL710" s="9">
        <v>0</v>
      </c>
      <c r="AM710" s="4">
        <v>6</v>
      </c>
      <c r="AN710" s="4" t="s">
        <v>27</v>
      </c>
      <c r="AO710" s="15">
        <v>0</v>
      </c>
      <c r="AP710" s="15">
        <v>0</v>
      </c>
      <c r="AQ710" s="15">
        <v>0</v>
      </c>
      <c r="AR710" s="15">
        <v>0</v>
      </c>
      <c r="AS710" s="16">
        <v>1</v>
      </c>
      <c r="AT710" s="15">
        <v>0</v>
      </c>
      <c r="AU710" s="15">
        <v>0</v>
      </c>
    </row>
    <row r="711" spans="1:47">
      <c r="A711" s="22"/>
      <c r="B711" s="19">
        <v>94</v>
      </c>
      <c r="C711" s="19">
        <v>20130417</v>
      </c>
      <c r="D711" s="7" t="s">
        <v>33</v>
      </c>
      <c r="E711" s="7" t="s">
        <v>35</v>
      </c>
      <c r="F711" s="7" t="s">
        <v>33</v>
      </c>
      <c r="G711" s="7" t="s">
        <v>33</v>
      </c>
      <c r="H711" s="7" t="s">
        <v>35</v>
      </c>
      <c r="I711" s="7" t="s">
        <v>35</v>
      </c>
      <c r="J711" s="7" t="s">
        <v>30</v>
      </c>
      <c r="K711" s="7" t="s">
        <v>30</v>
      </c>
      <c r="L711" s="7" t="s">
        <v>30</v>
      </c>
      <c r="M711" s="7" t="s">
        <v>30</v>
      </c>
      <c r="N711" s="7" t="s">
        <v>30</v>
      </c>
      <c r="O711" s="7" t="s">
        <v>30</v>
      </c>
      <c r="P711" s="7" t="s">
        <v>30</v>
      </c>
      <c r="Q711" s="1"/>
      <c r="R711" s="8">
        <v>94</v>
      </c>
      <c r="S711" s="4">
        <v>2</v>
      </c>
      <c r="T711" s="4">
        <v>115306</v>
      </c>
      <c r="U711" s="4">
        <v>1</v>
      </c>
      <c r="V711" s="4">
        <v>1</v>
      </c>
      <c r="W711" s="4">
        <v>5</v>
      </c>
      <c r="X711" s="4">
        <v>3</v>
      </c>
      <c r="Y711" s="4">
        <v>0</v>
      </c>
      <c r="Z711" s="4">
        <v>6</v>
      </c>
      <c r="AA711" s="4" t="s">
        <v>27</v>
      </c>
      <c r="AB711" s="4">
        <v>1</v>
      </c>
      <c r="AC711" s="11">
        <v>1</v>
      </c>
      <c r="AD711" s="10">
        <v>2</v>
      </c>
      <c r="AE711" s="9">
        <v>0</v>
      </c>
      <c r="AF711" s="11">
        <v>1</v>
      </c>
      <c r="AG711" s="9">
        <v>0</v>
      </c>
      <c r="AH711" s="11">
        <v>1</v>
      </c>
      <c r="AI711" s="11">
        <v>1</v>
      </c>
      <c r="AJ711" s="9">
        <v>0</v>
      </c>
      <c r="AK711" s="9">
        <v>0</v>
      </c>
      <c r="AL711" s="9">
        <v>0</v>
      </c>
      <c r="AM711" s="4">
        <v>5</v>
      </c>
      <c r="AN711" s="4" t="s">
        <v>27</v>
      </c>
      <c r="AO711" s="15">
        <v>0</v>
      </c>
      <c r="AP711" s="16">
        <v>1</v>
      </c>
      <c r="AQ711" s="15">
        <v>0</v>
      </c>
      <c r="AR711" s="15">
        <v>0</v>
      </c>
      <c r="AS711" s="15">
        <v>0</v>
      </c>
      <c r="AT711" s="15">
        <v>0</v>
      </c>
      <c r="AU711" s="15">
        <v>0</v>
      </c>
    </row>
    <row r="712" spans="1:47">
      <c r="A712" s="22"/>
      <c r="B712" s="20"/>
      <c r="C712" s="20"/>
      <c r="D712" s="14">
        <v>115306</v>
      </c>
      <c r="E712" s="14">
        <v>164212</v>
      </c>
      <c r="F712" s="14">
        <v>115305</v>
      </c>
      <c r="G712" s="14">
        <v>115307</v>
      </c>
      <c r="H712" s="14">
        <v>164211</v>
      </c>
      <c r="I712" s="14">
        <v>164213</v>
      </c>
      <c r="J712" s="14">
        <v>982157</v>
      </c>
      <c r="K712" s="14">
        <v>42978</v>
      </c>
      <c r="L712" s="14">
        <v>530</v>
      </c>
      <c r="M712" s="14">
        <v>55</v>
      </c>
      <c r="N712" s="14">
        <v>87</v>
      </c>
      <c r="O712" s="14">
        <v>3</v>
      </c>
      <c r="P712" s="14">
        <v>9</v>
      </c>
      <c r="Q712" s="1"/>
      <c r="R712" s="8">
        <v>94</v>
      </c>
      <c r="S712" s="4">
        <v>7</v>
      </c>
      <c r="T712" s="4">
        <v>164212</v>
      </c>
      <c r="U712" s="4">
        <v>1</v>
      </c>
      <c r="V712" s="4">
        <v>6</v>
      </c>
      <c r="W712" s="4">
        <v>4</v>
      </c>
      <c r="X712" s="4">
        <v>2</v>
      </c>
      <c r="Y712" s="4">
        <v>1</v>
      </c>
      <c r="Z712" s="4">
        <v>2</v>
      </c>
      <c r="AA712" s="4" t="s">
        <v>27</v>
      </c>
      <c r="AB712" s="4">
        <v>1</v>
      </c>
      <c r="AC712" s="9">
        <v>0</v>
      </c>
      <c r="AD712" s="10">
        <v>2</v>
      </c>
      <c r="AE712" s="10">
        <v>2</v>
      </c>
      <c r="AF712" s="9">
        <v>0</v>
      </c>
      <c r="AG712" s="11">
        <v>1</v>
      </c>
      <c r="AH712" s="9">
        <v>0</v>
      </c>
      <c r="AI712" s="11">
        <v>1</v>
      </c>
      <c r="AJ712" s="9">
        <v>0</v>
      </c>
      <c r="AK712" s="9">
        <v>0</v>
      </c>
      <c r="AL712" s="9">
        <v>0</v>
      </c>
      <c r="AM712" s="4">
        <v>4</v>
      </c>
      <c r="AN712" s="4" t="s">
        <v>27</v>
      </c>
      <c r="AO712" s="15">
        <v>0</v>
      </c>
      <c r="AP712" s="15">
        <v>0</v>
      </c>
      <c r="AQ712" s="15">
        <v>0</v>
      </c>
      <c r="AR712" s="15">
        <v>0</v>
      </c>
      <c r="AS712" s="15">
        <v>0</v>
      </c>
      <c r="AT712" s="15">
        <v>0</v>
      </c>
      <c r="AU712" s="16">
        <v>1</v>
      </c>
    </row>
    <row r="713" spans="1:47">
      <c r="A713" s="22"/>
      <c r="B713" s="19">
        <v>93</v>
      </c>
      <c r="C713" s="19">
        <v>20130410</v>
      </c>
      <c r="D713" s="7" t="s">
        <v>28</v>
      </c>
      <c r="E713" s="7" t="s">
        <v>32</v>
      </c>
      <c r="F713" s="7" t="s">
        <v>28</v>
      </c>
      <c r="G713" s="7" t="s">
        <v>28</v>
      </c>
      <c r="H713" s="7" t="s">
        <v>32</v>
      </c>
      <c r="I713" s="7" t="s">
        <v>32</v>
      </c>
      <c r="J713" s="7" t="s">
        <v>30</v>
      </c>
      <c r="K713" s="7" t="s">
        <v>30</v>
      </c>
      <c r="L713" s="7" t="s">
        <v>30</v>
      </c>
      <c r="M713" s="7" t="s">
        <v>30</v>
      </c>
      <c r="N713" s="7" t="s">
        <v>30</v>
      </c>
      <c r="O713" s="7" t="s">
        <v>30</v>
      </c>
      <c r="P713" s="7" t="s">
        <v>30</v>
      </c>
      <c r="Q713" s="1"/>
      <c r="R713" s="8">
        <v>93</v>
      </c>
      <c r="S713" s="4">
        <v>3</v>
      </c>
      <c r="T713" s="4">
        <v>406355</v>
      </c>
      <c r="U713" s="4">
        <v>4</v>
      </c>
      <c r="V713" s="4">
        <v>0</v>
      </c>
      <c r="W713" s="4">
        <v>6</v>
      </c>
      <c r="X713" s="4">
        <v>3</v>
      </c>
      <c r="Y713" s="4">
        <v>5</v>
      </c>
      <c r="Z713" s="4">
        <v>5</v>
      </c>
      <c r="AA713" s="4" t="s">
        <v>27</v>
      </c>
      <c r="AB713" s="4">
        <v>1</v>
      </c>
      <c r="AC713" s="11">
        <v>1</v>
      </c>
      <c r="AD713" s="9">
        <v>0</v>
      </c>
      <c r="AE713" s="9">
        <v>0</v>
      </c>
      <c r="AF713" s="11">
        <v>1</v>
      </c>
      <c r="AG713" s="11">
        <v>1</v>
      </c>
      <c r="AH713" s="10">
        <v>2</v>
      </c>
      <c r="AI713" s="11">
        <v>1</v>
      </c>
      <c r="AJ713" s="9">
        <v>0</v>
      </c>
      <c r="AK713" s="9">
        <v>0</v>
      </c>
      <c r="AL713" s="9">
        <v>0</v>
      </c>
      <c r="AM713" s="4">
        <v>5</v>
      </c>
      <c r="AN713" s="4" t="s">
        <v>27</v>
      </c>
      <c r="AO713" s="15">
        <v>0</v>
      </c>
      <c r="AP713" s="15">
        <v>0</v>
      </c>
      <c r="AQ713" s="16">
        <v>1</v>
      </c>
      <c r="AR713" s="15">
        <v>0</v>
      </c>
      <c r="AS713" s="15">
        <v>0</v>
      </c>
      <c r="AT713" s="15">
        <v>0</v>
      </c>
      <c r="AU713" s="15">
        <v>0</v>
      </c>
    </row>
    <row r="714" spans="1:47">
      <c r="A714" s="22"/>
      <c r="B714" s="20"/>
      <c r="C714" s="20"/>
      <c r="D714" s="14">
        <v>406355</v>
      </c>
      <c r="E714" s="14">
        <v>703698</v>
      </c>
      <c r="F714" s="14">
        <v>406354</v>
      </c>
      <c r="G714" s="14">
        <v>406356</v>
      </c>
      <c r="H714" s="14">
        <v>703697</v>
      </c>
      <c r="I714" s="14">
        <v>703699</v>
      </c>
      <c r="J714" s="14">
        <v>828839</v>
      </c>
      <c r="K714" s="14">
        <v>96956</v>
      </c>
      <c r="L714" s="14">
        <v>682</v>
      </c>
      <c r="M714" s="14">
        <v>46</v>
      </c>
      <c r="N714" s="14">
        <v>99</v>
      </c>
      <c r="O714" s="14">
        <v>4</v>
      </c>
      <c r="P714" s="14">
        <v>8</v>
      </c>
      <c r="Q714" s="1"/>
      <c r="R714" s="8">
        <v>93</v>
      </c>
      <c r="S714" s="4">
        <v>4</v>
      </c>
      <c r="T714" s="4">
        <v>703698</v>
      </c>
      <c r="U714" s="4">
        <v>7</v>
      </c>
      <c r="V714" s="4">
        <v>0</v>
      </c>
      <c r="W714" s="4">
        <v>3</v>
      </c>
      <c r="X714" s="4">
        <v>6</v>
      </c>
      <c r="Y714" s="4">
        <v>9</v>
      </c>
      <c r="Z714" s="4">
        <v>8</v>
      </c>
      <c r="AA714" s="4" t="s">
        <v>27</v>
      </c>
      <c r="AB714" s="4">
        <v>1</v>
      </c>
      <c r="AC714" s="11">
        <v>1</v>
      </c>
      <c r="AD714" s="9">
        <v>0</v>
      </c>
      <c r="AE714" s="9">
        <v>0</v>
      </c>
      <c r="AF714" s="11">
        <v>1</v>
      </c>
      <c r="AG714" s="9">
        <v>0</v>
      </c>
      <c r="AH714" s="9">
        <v>0</v>
      </c>
      <c r="AI714" s="11">
        <v>1</v>
      </c>
      <c r="AJ714" s="11">
        <v>1</v>
      </c>
      <c r="AK714" s="11">
        <v>1</v>
      </c>
      <c r="AL714" s="11">
        <v>1</v>
      </c>
      <c r="AM714" s="4">
        <v>6</v>
      </c>
      <c r="AN714" s="4" t="s">
        <v>27</v>
      </c>
      <c r="AO714" s="15">
        <v>0</v>
      </c>
      <c r="AP714" s="15">
        <v>0</v>
      </c>
      <c r="AQ714" s="15">
        <v>0</v>
      </c>
      <c r="AR714" s="16">
        <v>1</v>
      </c>
      <c r="AS714" s="15">
        <v>0</v>
      </c>
      <c r="AT714" s="15">
        <v>0</v>
      </c>
      <c r="AU714" s="15">
        <v>0</v>
      </c>
    </row>
    <row r="715" spans="1:47">
      <c r="A715" s="22"/>
      <c r="B715" s="19">
        <v>92</v>
      </c>
      <c r="C715" s="19">
        <v>20130403</v>
      </c>
      <c r="D715" s="7" t="s">
        <v>28</v>
      </c>
      <c r="E715" s="7" t="s">
        <v>32</v>
      </c>
      <c r="F715" s="7" t="s">
        <v>28</v>
      </c>
      <c r="G715" s="7" t="s">
        <v>28</v>
      </c>
      <c r="H715" s="7" t="s">
        <v>32</v>
      </c>
      <c r="I715" s="7" t="s">
        <v>32</v>
      </c>
      <c r="J715" s="7" t="s">
        <v>30</v>
      </c>
      <c r="K715" s="7" t="s">
        <v>30</v>
      </c>
      <c r="L715" s="7" t="s">
        <v>30</v>
      </c>
      <c r="M715" s="7" t="s">
        <v>30</v>
      </c>
      <c r="N715" s="7" t="s">
        <v>30</v>
      </c>
      <c r="O715" s="7" t="s">
        <v>30</v>
      </c>
      <c r="P715" s="7" t="s">
        <v>30</v>
      </c>
      <c r="Q715" s="1"/>
      <c r="R715" s="8">
        <v>92</v>
      </c>
      <c r="S715" s="4">
        <v>3</v>
      </c>
      <c r="T715" s="4">
        <v>220309</v>
      </c>
      <c r="U715" s="4">
        <v>2</v>
      </c>
      <c r="V715" s="4">
        <v>2</v>
      </c>
      <c r="W715" s="4">
        <v>0</v>
      </c>
      <c r="X715" s="4">
        <v>3</v>
      </c>
      <c r="Y715" s="4">
        <v>0</v>
      </c>
      <c r="Z715" s="4">
        <v>9</v>
      </c>
      <c r="AA715" s="4" t="s">
        <v>27</v>
      </c>
      <c r="AB715" s="4">
        <v>1</v>
      </c>
      <c r="AC715" s="10">
        <v>2</v>
      </c>
      <c r="AD715" s="9">
        <v>0</v>
      </c>
      <c r="AE715" s="10">
        <v>2</v>
      </c>
      <c r="AF715" s="11">
        <v>1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11">
        <v>1</v>
      </c>
      <c r="AM715" s="4">
        <v>4</v>
      </c>
      <c r="AN715" s="4" t="s">
        <v>27</v>
      </c>
      <c r="AO715" s="15">
        <v>0</v>
      </c>
      <c r="AP715" s="15">
        <v>0</v>
      </c>
      <c r="AQ715" s="16">
        <v>1</v>
      </c>
      <c r="AR715" s="15">
        <v>0</v>
      </c>
      <c r="AS715" s="15">
        <v>0</v>
      </c>
      <c r="AT715" s="15">
        <v>0</v>
      </c>
      <c r="AU715" s="15">
        <v>0</v>
      </c>
    </row>
    <row r="716" spans="1:47">
      <c r="A716" s="22"/>
      <c r="B716" s="20"/>
      <c r="C716" s="20"/>
      <c r="D716" s="14">
        <v>220309</v>
      </c>
      <c r="E716" s="14">
        <v>759873</v>
      </c>
      <c r="F716" s="14">
        <v>220308</v>
      </c>
      <c r="G716" s="14">
        <v>220310</v>
      </c>
      <c r="H716" s="14">
        <v>759872</v>
      </c>
      <c r="I716" s="14">
        <v>759874</v>
      </c>
      <c r="J716" s="14">
        <v>225757</v>
      </c>
      <c r="K716" s="14">
        <v>86494</v>
      </c>
      <c r="L716" s="14">
        <v>154</v>
      </c>
      <c r="M716" s="14">
        <v>23</v>
      </c>
      <c r="N716" s="14">
        <v>53</v>
      </c>
      <c r="O716" s="14">
        <v>7</v>
      </c>
      <c r="P716" s="14">
        <v>9</v>
      </c>
      <c r="Q716" s="1"/>
      <c r="R716" s="8">
        <v>92</v>
      </c>
      <c r="S716" s="4">
        <v>4</v>
      </c>
      <c r="T716" s="4">
        <v>759873</v>
      </c>
      <c r="U716" s="4">
        <v>7</v>
      </c>
      <c r="V716" s="4">
        <v>5</v>
      </c>
      <c r="W716" s="4">
        <v>9</v>
      </c>
      <c r="X716" s="4">
        <v>8</v>
      </c>
      <c r="Y716" s="4">
        <v>7</v>
      </c>
      <c r="Z716" s="4">
        <v>3</v>
      </c>
      <c r="AA716" s="4" t="s">
        <v>27</v>
      </c>
      <c r="AB716" s="4">
        <v>1</v>
      </c>
      <c r="AC716" s="9">
        <v>0</v>
      </c>
      <c r="AD716" s="9">
        <v>0</v>
      </c>
      <c r="AE716" s="9">
        <v>0</v>
      </c>
      <c r="AF716" s="11">
        <v>1</v>
      </c>
      <c r="AG716" s="9">
        <v>0</v>
      </c>
      <c r="AH716" s="11">
        <v>1</v>
      </c>
      <c r="AI716" s="9">
        <v>0</v>
      </c>
      <c r="AJ716" s="10">
        <v>2</v>
      </c>
      <c r="AK716" s="11">
        <v>1</v>
      </c>
      <c r="AL716" s="11">
        <v>1</v>
      </c>
      <c r="AM716" s="4">
        <v>5</v>
      </c>
      <c r="AN716" s="4" t="s">
        <v>27</v>
      </c>
      <c r="AO716" s="15">
        <v>0</v>
      </c>
      <c r="AP716" s="15">
        <v>0</v>
      </c>
      <c r="AQ716" s="15">
        <v>0</v>
      </c>
      <c r="AR716" s="16">
        <v>1</v>
      </c>
      <c r="AS716" s="15">
        <v>0</v>
      </c>
      <c r="AT716" s="15">
        <v>0</v>
      </c>
      <c r="AU716" s="15">
        <v>0</v>
      </c>
    </row>
    <row r="717" spans="1:47">
      <c r="A717" s="22"/>
      <c r="B717" s="19">
        <v>91</v>
      </c>
      <c r="C717" s="19">
        <v>20130327</v>
      </c>
      <c r="D717" s="7" t="s">
        <v>31</v>
      </c>
      <c r="E717" s="7" t="s">
        <v>28</v>
      </c>
      <c r="F717" s="7" t="s">
        <v>31</v>
      </c>
      <c r="G717" s="7" t="s">
        <v>31</v>
      </c>
      <c r="H717" s="7" t="s">
        <v>28</v>
      </c>
      <c r="I717" s="7" t="s">
        <v>28</v>
      </c>
      <c r="J717" s="7" t="s">
        <v>30</v>
      </c>
      <c r="K717" s="7" t="s">
        <v>30</v>
      </c>
      <c r="L717" s="7" t="s">
        <v>30</v>
      </c>
      <c r="M717" s="7" t="s">
        <v>30</v>
      </c>
      <c r="N717" s="7" t="s">
        <v>30</v>
      </c>
      <c r="O717" s="7" t="s">
        <v>30</v>
      </c>
      <c r="P717" s="7" t="s">
        <v>30</v>
      </c>
      <c r="Q717" s="1"/>
      <c r="R717" s="8">
        <v>91</v>
      </c>
      <c r="S717" s="4">
        <v>5</v>
      </c>
      <c r="T717" s="4">
        <v>295215</v>
      </c>
      <c r="U717" s="4">
        <v>2</v>
      </c>
      <c r="V717" s="4">
        <v>9</v>
      </c>
      <c r="W717" s="4">
        <v>5</v>
      </c>
      <c r="X717" s="4">
        <v>2</v>
      </c>
      <c r="Y717" s="4">
        <v>1</v>
      </c>
      <c r="Z717" s="4">
        <v>5</v>
      </c>
      <c r="AA717" s="4" t="s">
        <v>27</v>
      </c>
      <c r="AB717" s="4">
        <v>1</v>
      </c>
      <c r="AC717" s="9">
        <v>0</v>
      </c>
      <c r="AD717" s="11">
        <v>1</v>
      </c>
      <c r="AE717" s="10">
        <v>2</v>
      </c>
      <c r="AF717" s="9">
        <v>0</v>
      </c>
      <c r="AG717" s="9">
        <v>0</v>
      </c>
      <c r="AH717" s="10">
        <v>2</v>
      </c>
      <c r="AI717" s="9">
        <v>0</v>
      </c>
      <c r="AJ717" s="9">
        <v>0</v>
      </c>
      <c r="AK717" s="9">
        <v>0</v>
      </c>
      <c r="AL717" s="11">
        <v>1</v>
      </c>
      <c r="AM717" s="4">
        <v>4</v>
      </c>
      <c r="AN717" s="4" t="s">
        <v>27</v>
      </c>
      <c r="AO717" s="15">
        <v>0</v>
      </c>
      <c r="AP717" s="15">
        <v>0</v>
      </c>
      <c r="AQ717" s="15">
        <v>0</v>
      </c>
      <c r="AR717" s="15">
        <v>0</v>
      </c>
      <c r="AS717" s="16">
        <v>1</v>
      </c>
      <c r="AT717" s="15">
        <v>0</v>
      </c>
      <c r="AU717" s="15">
        <v>0</v>
      </c>
    </row>
    <row r="718" spans="1:47">
      <c r="A718" s="22"/>
      <c r="B718" s="20"/>
      <c r="C718" s="20"/>
      <c r="D718" s="14">
        <v>295215</v>
      </c>
      <c r="E718" s="14">
        <v>966084</v>
      </c>
      <c r="F718" s="14">
        <v>295214</v>
      </c>
      <c r="G718" s="14">
        <v>295216</v>
      </c>
      <c r="H718" s="14">
        <v>966083</v>
      </c>
      <c r="I718" s="14">
        <v>966085</v>
      </c>
      <c r="J718" s="14">
        <v>347505</v>
      </c>
      <c r="K718" s="14">
        <v>61036</v>
      </c>
      <c r="L718" s="14">
        <v>137</v>
      </c>
      <c r="M718" s="14">
        <v>18</v>
      </c>
      <c r="N718" s="14">
        <v>83</v>
      </c>
      <c r="O718" s="14">
        <v>3</v>
      </c>
      <c r="P718" s="14">
        <v>6</v>
      </c>
      <c r="Q718" s="1"/>
      <c r="R718" s="8">
        <v>91</v>
      </c>
      <c r="S718" s="4">
        <v>3</v>
      </c>
      <c r="T718" s="4">
        <v>966084</v>
      </c>
      <c r="U718" s="4">
        <v>9</v>
      </c>
      <c r="V718" s="4">
        <v>6</v>
      </c>
      <c r="W718" s="4">
        <v>6</v>
      </c>
      <c r="X718" s="4">
        <v>0</v>
      </c>
      <c r="Y718" s="4">
        <v>8</v>
      </c>
      <c r="Z718" s="4">
        <v>4</v>
      </c>
      <c r="AA718" s="4" t="s">
        <v>27</v>
      </c>
      <c r="AB718" s="4">
        <v>1</v>
      </c>
      <c r="AC718" s="11">
        <v>1</v>
      </c>
      <c r="AD718" s="9">
        <v>0</v>
      </c>
      <c r="AE718" s="9">
        <v>0</v>
      </c>
      <c r="AF718" s="9">
        <v>0</v>
      </c>
      <c r="AG718" s="11">
        <v>1</v>
      </c>
      <c r="AH718" s="9">
        <v>0</v>
      </c>
      <c r="AI718" s="10">
        <v>2</v>
      </c>
      <c r="AJ718" s="9">
        <v>0</v>
      </c>
      <c r="AK718" s="11">
        <v>1</v>
      </c>
      <c r="AL718" s="11">
        <v>1</v>
      </c>
      <c r="AM718" s="4">
        <v>5</v>
      </c>
      <c r="AN718" s="4" t="s">
        <v>27</v>
      </c>
      <c r="AO718" s="15">
        <v>0</v>
      </c>
      <c r="AP718" s="15">
        <v>0</v>
      </c>
      <c r="AQ718" s="16">
        <v>1</v>
      </c>
      <c r="AR718" s="15">
        <v>0</v>
      </c>
      <c r="AS718" s="15">
        <v>0</v>
      </c>
      <c r="AT718" s="15">
        <v>0</v>
      </c>
      <c r="AU718" s="15">
        <v>0</v>
      </c>
    </row>
    <row r="719" spans="1:47">
      <c r="A719" s="22"/>
      <c r="B719" s="19">
        <v>90</v>
      </c>
      <c r="C719" s="19">
        <v>20130320</v>
      </c>
      <c r="D719" s="7" t="s">
        <v>35</v>
      </c>
      <c r="E719" s="7" t="s">
        <v>32</v>
      </c>
      <c r="F719" s="7" t="s">
        <v>35</v>
      </c>
      <c r="G719" s="7" t="s">
        <v>35</v>
      </c>
      <c r="H719" s="7" t="s">
        <v>32</v>
      </c>
      <c r="I719" s="7" t="s">
        <v>32</v>
      </c>
      <c r="J719" s="7" t="s">
        <v>30</v>
      </c>
      <c r="K719" s="7" t="s">
        <v>30</v>
      </c>
      <c r="L719" s="7" t="s">
        <v>30</v>
      </c>
      <c r="M719" s="7" t="s">
        <v>30</v>
      </c>
      <c r="N719" s="7" t="s">
        <v>30</v>
      </c>
      <c r="O719" s="7" t="s">
        <v>30</v>
      </c>
      <c r="P719" s="7" t="s">
        <v>30</v>
      </c>
      <c r="Q719" s="1"/>
      <c r="R719" s="8">
        <v>90</v>
      </c>
      <c r="S719" s="4">
        <v>7</v>
      </c>
      <c r="T719" s="4">
        <v>205614</v>
      </c>
      <c r="U719" s="4">
        <v>2</v>
      </c>
      <c r="V719" s="4">
        <v>0</v>
      </c>
      <c r="W719" s="4">
        <v>5</v>
      </c>
      <c r="X719" s="4">
        <v>6</v>
      </c>
      <c r="Y719" s="4">
        <v>1</v>
      </c>
      <c r="Z719" s="4">
        <v>4</v>
      </c>
      <c r="AA719" s="4" t="s">
        <v>27</v>
      </c>
      <c r="AB719" s="4">
        <v>1</v>
      </c>
      <c r="AC719" s="11">
        <v>1</v>
      </c>
      <c r="AD719" s="11">
        <v>1</v>
      </c>
      <c r="AE719" s="11">
        <v>1</v>
      </c>
      <c r="AF719" s="9">
        <v>0</v>
      </c>
      <c r="AG719" s="11">
        <v>1</v>
      </c>
      <c r="AH719" s="11">
        <v>1</v>
      </c>
      <c r="AI719" s="11">
        <v>1</v>
      </c>
      <c r="AJ719" s="9">
        <v>0</v>
      </c>
      <c r="AK719" s="9">
        <v>0</v>
      </c>
      <c r="AL719" s="9">
        <v>0</v>
      </c>
      <c r="AM719" s="4">
        <v>6</v>
      </c>
      <c r="AN719" s="4" t="s">
        <v>27</v>
      </c>
      <c r="AO719" s="15">
        <v>0</v>
      </c>
      <c r="AP719" s="15">
        <v>0</v>
      </c>
      <c r="AQ719" s="15">
        <v>0</v>
      </c>
      <c r="AR719" s="15">
        <v>0</v>
      </c>
      <c r="AS719" s="15">
        <v>0</v>
      </c>
      <c r="AT719" s="15">
        <v>0</v>
      </c>
      <c r="AU719" s="16">
        <v>1</v>
      </c>
    </row>
    <row r="720" spans="1:47">
      <c r="A720" s="22"/>
      <c r="B720" s="20"/>
      <c r="C720" s="20"/>
      <c r="D720" s="14">
        <v>205614</v>
      </c>
      <c r="E720" s="14">
        <v>834163</v>
      </c>
      <c r="F720" s="14">
        <v>205613</v>
      </c>
      <c r="G720" s="14">
        <v>205615</v>
      </c>
      <c r="H720" s="14">
        <v>834162</v>
      </c>
      <c r="I720" s="14">
        <v>834164</v>
      </c>
      <c r="J720" s="14">
        <v>598111</v>
      </c>
      <c r="K720" s="14">
        <v>77079</v>
      </c>
      <c r="L720" s="14">
        <v>182</v>
      </c>
      <c r="M720" s="14">
        <v>75</v>
      </c>
      <c r="N720" s="14">
        <v>91</v>
      </c>
      <c r="O720" s="14">
        <v>0</v>
      </c>
      <c r="P720" s="14">
        <v>5</v>
      </c>
      <c r="Q720" s="1"/>
      <c r="R720" s="8">
        <v>90</v>
      </c>
      <c r="S720" s="4">
        <v>4</v>
      </c>
      <c r="T720" s="4">
        <v>834163</v>
      </c>
      <c r="U720" s="4">
        <v>8</v>
      </c>
      <c r="V720" s="4">
        <v>3</v>
      </c>
      <c r="W720" s="4">
        <v>4</v>
      </c>
      <c r="X720" s="4">
        <v>1</v>
      </c>
      <c r="Y720" s="4">
        <v>6</v>
      </c>
      <c r="Z720" s="4">
        <v>3</v>
      </c>
      <c r="AA720" s="4" t="s">
        <v>27</v>
      </c>
      <c r="AB720" s="4">
        <v>1</v>
      </c>
      <c r="AC720" s="9">
        <v>0</v>
      </c>
      <c r="AD720" s="11">
        <v>1</v>
      </c>
      <c r="AE720" s="9">
        <v>0</v>
      </c>
      <c r="AF720" s="10">
        <v>2</v>
      </c>
      <c r="AG720" s="11">
        <v>1</v>
      </c>
      <c r="AH720" s="9">
        <v>0</v>
      </c>
      <c r="AI720" s="11">
        <v>1</v>
      </c>
      <c r="AJ720" s="9">
        <v>0</v>
      </c>
      <c r="AK720" s="11">
        <v>1</v>
      </c>
      <c r="AL720" s="9">
        <v>0</v>
      </c>
      <c r="AM720" s="4">
        <v>5</v>
      </c>
      <c r="AN720" s="4" t="s">
        <v>27</v>
      </c>
      <c r="AO720" s="15">
        <v>0</v>
      </c>
      <c r="AP720" s="15">
        <v>0</v>
      </c>
      <c r="AQ720" s="15">
        <v>0</v>
      </c>
      <c r="AR720" s="16">
        <v>1</v>
      </c>
      <c r="AS720" s="15">
        <v>0</v>
      </c>
      <c r="AT720" s="15">
        <v>0</v>
      </c>
      <c r="AU720" s="15">
        <v>0</v>
      </c>
    </row>
    <row r="721" spans="1:47">
      <c r="A721" s="22"/>
      <c r="B721" s="19">
        <v>89</v>
      </c>
      <c r="C721" s="19">
        <v>20130313</v>
      </c>
      <c r="D721" s="7" t="s">
        <v>29</v>
      </c>
      <c r="E721" s="7" t="s">
        <v>33</v>
      </c>
      <c r="F721" s="7" t="s">
        <v>29</v>
      </c>
      <c r="G721" s="7" t="s">
        <v>29</v>
      </c>
      <c r="H721" s="7" t="s">
        <v>33</v>
      </c>
      <c r="I721" s="7" t="s">
        <v>33</v>
      </c>
      <c r="J721" s="7" t="s">
        <v>30</v>
      </c>
      <c r="K721" s="7" t="s">
        <v>30</v>
      </c>
      <c r="L721" s="7" t="s">
        <v>30</v>
      </c>
      <c r="M721" s="7" t="s">
        <v>30</v>
      </c>
      <c r="N721" s="7" t="s">
        <v>30</v>
      </c>
      <c r="O721" s="7" t="s">
        <v>30</v>
      </c>
      <c r="P721" s="7" t="s">
        <v>30</v>
      </c>
      <c r="Q721" s="1"/>
      <c r="R721" s="8">
        <v>89</v>
      </c>
      <c r="S721" s="4">
        <v>6</v>
      </c>
      <c r="T721" s="4">
        <v>558004</v>
      </c>
      <c r="U721" s="4">
        <v>5</v>
      </c>
      <c r="V721" s="4">
        <v>5</v>
      </c>
      <c r="W721" s="4">
        <v>8</v>
      </c>
      <c r="X721" s="4">
        <v>0</v>
      </c>
      <c r="Y721" s="4">
        <v>0</v>
      </c>
      <c r="Z721" s="4">
        <v>4</v>
      </c>
      <c r="AA721" s="4" t="s">
        <v>27</v>
      </c>
      <c r="AB721" s="4">
        <v>1</v>
      </c>
      <c r="AC721" s="10">
        <v>2</v>
      </c>
      <c r="AD721" s="9">
        <v>0</v>
      </c>
      <c r="AE721" s="9">
        <v>0</v>
      </c>
      <c r="AF721" s="9">
        <v>0</v>
      </c>
      <c r="AG721" s="11">
        <v>1</v>
      </c>
      <c r="AH721" s="10">
        <v>2</v>
      </c>
      <c r="AI721" s="9">
        <v>0</v>
      </c>
      <c r="AJ721" s="9">
        <v>0</v>
      </c>
      <c r="AK721" s="11">
        <v>1</v>
      </c>
      <c r="AL721" s="9">
        <v>0</v>
      </c>
      <c r="AM721" s="4">
        <v>4</v>
      </c>
      <c r="AN721" s="4" t="s">
        <v>27</v>
      </c>
      <c r="AO721" s="15">
        <v>0</v>
      </c>
      <c r="AP721" s="15">
        <v>0</v>
      </c>
      <c r="AQ721" s="15">
        <v>0</v>
      </c>
      <c r="AR721" s="15">
        <v>0</v>
      </c>
      <c r="AS721" s="15">
        <v>0</v>
      </c>
      <c r="AT721" s="16">
        <v>1</v>
      </c>
      <c r="AU721" s="15">
        <v>0</v>
      </c>
    </row>
    <row r="722" spans="1:47">
      <c r="A722" s="22"/>
      <c r="B722" s="20"/>
      <c r="C722" s="20"/>
      <c r="D722" s="14">
        <v>558004</v>
      </c>
      <c r="E722" s="14">
        <v>649265</v>
      </c>
      <c r="F722" s="14">
        <v>558003</v>
      </c>
      <c r="G722" s="14">
        <v>558005</v>
      </c>
      <c r="H722" s="14">
        <v>649264</v>
      </c>
      <c r="I722" s="14">
        <v>649266</v>
      </c>
      <c r="J722" s="14">
        <v>128770</v>
      </c>
      <c r="K722" s="14">
        <v>77519</v>
      </c>
      <c r="L722" s="14">
        <v>256</v>
      </c>
      <c r="M722" s="14">
        <v>10</v>
      </c>
      <c r="N722" s="14">
        <v>66</v>
      </c>
      <c r="O722" s="14">
        <v>1</v>
      </c>
      <c r="P722" s="14">
        <v>3</v>
      </c>
      <c r="Q722" s="1"/>
      <c r="R722" s="8">
        <v>89</v>
      </c>
      <c r="S722" s="4">
        <v>2</v>
      </c>
      <c r="T722" s="4">
        <v>649265</v>
      </c>
      <c r="U722" s="4">
        <v>6</v>
      </c>
      <c r="V722" s="4">
        <v>4</v>
      </c>
      <c r="W722" s="4">
        <v>9</v>
      </c>
      <c r="X722" s="4">
        <v>2</v>
      </c>
      <c r="Y722" s="4">
        <v>6</v>
      </c>
      <c r="Z722" s="4">
        <v>5</v>
      </c>
      <c r="AA722" s="4" t="s">
        <v>27</v>
      </c>
      <c r="AB722" s="4">
        <v>1</v>
      </c>
      <c r="AC722" s="9">
        <v>0</v>
      </c>
      <c r="AD722" s="9">
        <v>0</v>
      </c>
      <c r="AE722" s="11">
        <v>1</v>
      </c>
      <c r="AF722" s="9">
        <v>0</v>
      </c>
      <c r="AG722" s="11">
        <v>1</v>
      </c>
      <c r="AH722" s="11">
        <v>1</v>
      </c>
      <c r="AI722" s="10">
        <v>2</v>
      </c>
      <c r="AJ722" s="9">
        <v>0</v>
      </c>
      <c r="AK722" s="9">
        <v>0</v>
      </c>
      <c r="AL722" s="11">
        <v>1</v>
      </c>
      <c r="AM722" s="4">
        <v>5</v>
      </c>
      <c r="AN722" s="4" t="s">
        <v>27</v>
      </c>
      <c r="AO722" s="15">
        <v>0</v>
      </c>
      <c r="AP722" s="16">
        <v>1</v>
      </c>
      <c r="AQ722" s="15">
        <v>0</v>
      </c>
      <c r="AR722" s="15">
        <v>0</v>
      </c>
      <c r="AS722" s="15">
        <v>0</v>
      </c>
      <c r="AT722" s="15">
        <v>0</v>
      </c>
      <c r="AU722" s="15">
        <v>0</v>
      </c>
    </row>
    <row r="723" spans="1:47">
      <c r="A723" s="22"/>
      <c r="B723" s="19">
        <v>88</v>
      </c>
      <c r="C723" s="19">
        <v>20130306</v>
      </c>
      <c r="D723" s="7" t="s">
        <v>33</v>
      </c>
      <c r="E723" s="7" t="s">
        <v>32</v>
      </c>
      <c r="F723" s="7" t="s">
        <v>33</v>
      </c>
      <c r="G723" s="7" t="s">
        <v>33</v>
      </c>
      <c r="H723" s="7" t="s">
        <v>32</v>
      </c>
      <c r="I723" s="7" t="s">
        <v>32</v>
      </c>
      <c r="J723" s="7" t="s">
        <v>30</v>
      </c>
      <c r="K723" s="7" t="s">
        <v>30</v>
      </c>
      <c r="L723" s="7" t="s">
        <v>30</v>
      </c>
      <c r="M723" s="7" t="s">
        <v>30</v>
      </c>
      <c r="N723" s="7" t="s">
        <v>30</v>
      </c>
      <c r="O723" s="7" t="s">
        <v>30</v>
      </c>
      <c r="P723" s="7" t="s">
        <v>30</v>
      </c>
      <c r="Q723" s="1"/>
      <c r="R723" s="8">
        <v>88</v>
      </c>
      <c r="S723" s="4">
        <v>2</v>
      </c>
      <c r="T723" s="4">
        <v>394401</v>
      </c>
      <c r="U723" s="4">
        <v>3</v>
      </c>
      <c r="V723" s="4">
        <v>9</v>
      </c>
      <c r="W723" s="4">
        <v>4</v>
      </c>
      <c r="X723" s="4">
        <v>4</v>
      </c>
      <c r="Y723" s="4">
        <v>0</v>
      </c>
      <c r="Z723" s="4">
        <v>1</v>
      </c>
      <c r="AA723" s="4" t="s">
        <v>27</v>
      </c>
      <c r="AB723" s="4">
        <v>1</v>
      </c>
      <c r="AC723" s="11">
        <v>1</v>
      </c>
      <c r="AD723" s="11">
        <v>1</v>
      </c>
      <c r="AE723" s="9">
        <v>0</v>
      </c>
      <c r="AF723" s="11">
        <v>1</v>
      </c>
      <c r="AG723" s="10">
        <v>2</v>
      </c>
      <c r="AH723" s="9">
        <v>0</v>
      </c>
      <c r="AI723" s="9">
        <v>0</v>
      </c>
      <c r="AJ723" s="9">
        <v>0</v>
      </c>
      <c r="AK723" s="9">
        <v>0</v>
      </c>
      <c r="AL723" s="11">
        <v>1</v>
      </c>
      <c r="AM723" s="4">
        <v>5</v>
      </c>
      <c r="AN723" s="4" t="s">
        <v>27</v>
      </c>
      <c r="AO723" s="15">
        <v>0</v>
      </c>
      <c r="AP723" s="16">
        <v>1</v>
      </c>
      <c r="AQ723" s="15">
        <v>0</v>
      </c>
      <c r="AR723" s="15">
        <v>0</v>
      </c>
      <c r="AS723" s="15">
        <v>0</v>
      </c>
      <c r="AT723" s="15">
        <v>0</v>
      </c>
      <c r="AU723" s="15">
        <v>0</v>
      </c>
    </row>
    <row r="724" spans="1:47">
      <c r="A724" s="22"/>
      <c r="B724" s="20"/>
      <c r="C724" s="20"/>
      <c r="D724" s="14">
        <v>394401</v>
      </c>
      <c r="E724" s="14">
        <v>803881</v>
      </c>
      <c r="F724" s="14">
        <v>394400</v>
      </c>
      <c r="G724" s="14">
        <v>394402</v>
      </c>
      <c r="H724" s="14">
        <v>803880</v>
      </c>
      <c r="I724" s="14">
        <v>803882</v>
      </c>
      <c r="J724" s="14">
        <v>526172</v>
      </c>
      <c r="K724" s="14">
        <v>75711</v>
      </c>
      <c r="L724" s="14">
        <v>291</v>
      </c>
      <c r="M724" s="14">
        <v>19</v>
      </c>
      <c r="N724" s="14">
        <v>85</v>
      </c>
      <c r="O724" s="14">
        <v>5</v>
      </c>
      <c r="P724" s="14">
        <v>8</v>
      </c>
      <c r="Q724" s="1"/>
      <c r="R724" s="8">
        <v>88</v>
      </c>
      <c r="S724" s="4">
        <v>4</v>
      </c>
      <c r="T724" s="4">
        <v>803881</v>
      </c>
      <c r="U724" s="4">
        <v>8</v>
      </c>
      <c r="V724" s="4">
        <v>0</v>
      </c>
      <c r="W724" s="4">
        <v>3</v>
      </c>
      <c r="X724" s="4">
        <v>8</v>
      </c>
      <c r="Y724" s="4">
        <v>8</v>
      </c>
      <c r="Z724" s="4">
        <v>1</v>
      </c>
      <c r="AA724" s="4" t="s">
        <v>27</v>
      </c>
      <c r="AB724" s="4">
        <v>1</v>
      </c>
      <c r="AC724" s="11">
        <v>1</v>
      </c>
      <c r="AD724" s="11">
        <v>1</v>
      </c>
      <c r="AE724" s="9">
        <v>0</v>
      </c>
      <c r="AF724" s="11">
        <v>1</v>
      </c>
      <c r="AG724" s="9">
        <v>0</v>
      </c>
      <c r="AH724" s="9">
        <v>0</v>
      </c>
      <c r="AI724" s="9">
        <v>0</v>
      </c>
      <c r="AJ724" s="9">
        <v>0</v>
      </c>
      <c r="AK724" s="17">
        <v>3</v>
      </c>
      <c r="AL724" s="9">
        <v>0</v>
      </c>
      <c r="AM724" s="4">
        <v>4</v>
      </c>
      <c r="AN724" s="4" t="s">
        <v>27</v>
      </c>
      <c r="AO724" s="15">
        <v>0</v>
      </c>
      <c r="AP724" s="15">
        <v>0</v>
      </c>
      <c r="AQ724" s="15">
        <v>0</v>
      </c>
      <c r="AR724" s="16">
        <v>1</v>
      </c>
      <c r="AS724" s="15">
        <v>0</v>
      </c>
      <c r="AT724" s="15">
        <v>0</v>
      </c>
      <c r="AU724" s="15">
        <v>0</v>
      </c>
    </row>
    <row r="725" spans="1:47">
      <c r="A725" s="22"/>
      <c r="B725" s="19">
        <v>87</v>
      </c>
      <c r="C725" s="19">
        <v>20130227</v>
      </c>
      <c r="D725" s="7" t="s">
        <v>29</v>
      </c>
      <c r="E725" s="7" t="s">
        <v>29</v>
      </c>
      <c r="F725" s="7" t="s">
        <v>29</v>
      </c>
      <c r="G725" s="7" t="s">
        <v>29</v>
      </c>
      <c r="H725" s="7" t="s">
        <v>29</v>
      </c>
      <c r="I725" s="7" t="s">
        <v>29</v>
      </c>
      <c r="J725" s="7" t="s">
        <v>30</v>
      </c>
      <c r="K725" s="7" t="s">
        <v>30</v>
      </c>
      <c r="L725" s="7" t="s">
        <v>30</v>
      </c>
      <c r="M725" s="7" t="s">
        <v>30</v>
      </c>
      <c r="N725" s="7" t="s">
        <v>30</v>
      </c>
      <c r="O725" s="7" t="s">
        <v>30</v>
      </c>
      <c r="P725" s="7" t="s">
        <v>30</v>
      </c>
      <c r="Q725" s="1"/>
      <c r="R725" s="8">
        <v>87</v>
      </c>
      <c r="S725" s="4">
        <v>6</v>
      </c>
      <c r="T725" s="4">
        <v>213257</v>
      </c>
      <c r="U725" s="4">
        <v>2</v>
      </c>
      <c r="V725" s="4">
        <v>1</v>
      </c>
      <c r="W725" s="4">
        <v>3</v>
      </c>
      <c r="X725" s="4">
        <v>2</v>
      </c>
      <c r="Y725" s="4">
        <v>5</v>
      </c>
      <c r="Z725" s="4">
        <v>7</v>
      </c>
      <c r="AA725" s="4" t="s">
        <v>27</v>
      </c>
      <c r="AB725" s="4">
        <v>1</v>
      </c>
      <c r="AC725" s="9">
        <v>0</v>
      </c>
      <c r="AD725" s="11">
        <v>1</v>
      </c>
      <c r="AE725" s="10">
        <v>2</v>
      </c>
      <c r="AF725" s="11">
        <v>1</v>
      </c>
      <c r="AG725" s="9">
        <v>0</v>
      </c>
      <c r="AH725" s="11">
        <v>1</v>
      </c>
      <c r="AI725" s="9">
        <v>0</v>
      </c>
      <c r="AJ725" s="11">
        <v>1</v>
      </c>
      <c r="AK725" s="9">
        <v>0</v>
      </c>
      <c r="AL725" s="9">
        <v>0</v>
      </c>
      <c r="AM725" s="4">
        <v>5</v>
      </c>
      <c r="AN725" s="4" t="s">
        <v>27</v>
      </c>
      <c r="AO725" s="15">
        <v>0</v>
      </c>
      <c r="AP725" s="15">
        <v>0</v>
      </c>
      <c r="AQ725" s="15">
        <v>0</v>
      </c>
      <c r="AR725" s="15">
        <v>0</v>
      </c>
      <c r="AS725" s="15">
        <v>0</v>
      </c>
      <c r="AT725" s="16">
        <v>1</v>
      </c>
      <c r="AU725" s="15">
        <v>0</v>
      </c>
    </row>
    <row r="726" spans="1:47">
      <c r="A726" s="22"/>
      <c r="B726" s="20"/>
      <c r="C726" s="20"/>
      <c r="D726" s="14">
        <v>213257</v>
      </c>
      <c r="E726" s="14">
        <v>778955</v>
      </c>
      <c r="F726" s="14">
        <v>213256</v>
      </c>
      <c r="G726" s="14">
        <v>213258</v>
      </c>
      <c r="H726" s="14">
        <v>778954</v>
      </c>
      <c r="I726" s="14">
        <v>778956</v>
      </c>
      <c r="J726" s="14">
        <v>650222</v>
      </c>
      <c r="K726" s="14">
        <v>40852</v>
      </c>
      <c r="L726" s="14">
        <v>522</v>
      </c>
      <c r="M726" s="14">
        <v>38</v>
      </c>
      <c r="N726" s="14">
        <v>79</v>
      </c>
      <c r="O726" s="14">
        <v>2</v>
      </c>
      <c r="P726" s="14">
        <v>4</v>
      </c>
      <c r="Q726" s="1"/>
      <c r="R726" s="8">
        <v>87</v>
      </c>
      <c r="S726" s="4">
        <v>6</v>
      </c>
      <c r="T726" s="4">
        <v>778955</v>
      </c>
      <c r="U726" s="4">
        <v>7</v>
      </c>
      <c r="V726" s="4">
        <v>7</v>
      </c>
      <c r="W726" s="4">
        <v>8</v>
      </c>
      <c r="X726" s="4">
        <v>9</v>
      </c>
      <c r="Y726" s="4">
        <v>5</v>
      </c>
      <c r="Z726" s="4">
        <v>5</v>
      </c>
      <c r="AA726" s="4" t="s">
        <v>27</v>
      </c>
      <c r="AB726" s="4">
        <v>1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10">
        <v>2</v>
      </c>
      <c r="AI726" s="9">
        <v>0</v>
      </c>
      <c r="AJ726" s="10">
        <v>2</v>
      </c>
      <c r="AK726" s="11">
        <v>1</v>
      </c>
      <c r="AL726" s="11">
        <v>1</v>
      </c>
      <c r="AM726" s="4">
        <v>4</v>
      </c>
      <c r="AN726" s="4" t="s">
        <v>27</v>
      </c>
      <c r="AO726" s="15">
        <v>0</v>
      </c>
      <c r="AP726" s="15">
        <v>0</v>
      </c>
      <c r="AQ726" s="15">
        <v>0</v>
      </c>
      <c r="AR726" s="15">
        <v>0</v>
      </c>
      <c r="AS726" s="15">
        <v>0</v>
      </c>
      <c r="AT726" s="16">
        <v>1</v>
      </c>
      <c r="AU726" s="15">
        <v>0</v>
      </c>
    </row>
    <row r="727" spans="1:47">
      <c r="A727" s="22"/>
      <c r="B727" s="19">
        <v>86</v>
      </c>
      <c r="C727" s="19">
        <v>20130220</v>
      </c>
      <c r="D727" s="7" t="s">
        <v>28</v>
      </c>
      <c r="E727" s="7" t="s">
        <v>29</v>
      </c>
      <c r="F727" s="7" t="s">
        <v>28</v>
      </c>
      <c r="G727" s="7" t="s">
        <v>28</v>
      </c>
      <c r="H727" s="7" t="s">
        <v>29</v>
      </c>
      <c r="I727" s="7" t="s">
        <v>29</v>
      </c>
      <c r="J727" s="7" t="s">
        <v>30</v>
      </c>
      <c r="K727" s="7" t="s">
        <v>30</v>
      </c>
      <c r="L727" s="7" t="s">
        <v>30</v>
      </c>
      <c r="M727" s="7" t="s">
        <v>30</v>
      </c>
      <c r="N727" s="7" t="s">
        <v>30</v>
      </c>
      <c r="O727" s="7" t="s">
        <v>30</v>
      </c>
      <c r="P727" s="7" t="s">
        <v>30</v>
      </c>
      <c r="Q727" s="1"/>
      <c r="R727" s="8">
        <v>86</v>
      </c>
      <c r="S727" s="4">
        <v>3</v>
      </c>
      <c r="T727" s="4">
        <v>970652</v>
      </c>
      <c r="U727" s="4">
        <v>9</v>
      </c>
      <c r="V727" s="4">
        <v>7</v>
      </c>
      <c r="W727" s="4">
        <v>0</v>
      </c>
      <c r="X727" s="4">
        <v>6</v>
      </c>
      <c r="Y727" s="4">
        <v>5</v>
      </c>
      <c r="Z727" s="4">
        <v>2</v>
      </c>
      <c r="AA727" s="4" t="s">
        <v>27</v>
      </c>
      <c r="AB727" s="4">
        <v>1</v>
      </c>
      <c r="AC727" s="11">
        <v>1</v>
      </c>
      <c r="AD727" s="9">
        <v>0</v>
      </c>
      <c r="AE727" s="11">
        <v>1</v>
      </c>
      <c r="AF727" s="9">
        <v>0</v>
      </c>
      <c r="AG727" s="9">
        <v>0</v>
      </c>
      <c r="AH727" s="11">
        <v>1</v>
      </c>
      <c r="AI727" s="11">
        <v>1</v>
      </c>
      <c r="AJ727" s="11">
        <v>1</v>
      </c>
      <c r="AK727" s="9">
        <v>0</v>
      </c>
      <c r="AL727" s="11">
        <v>1</v>
      </c>
      <c r="AM727" s="4">
        <v>6</v>
      </c>
      <c r="AN727" s="4" t="s">
        <v>27</v>
      </c>
      <c r="AO727" s="15">
        <v>0</v>
      </c>
      <c r="AP727" s="15">
        <v>0</v>
      </c>
      <c r="AQ727" s="16">
        <v>1</v>
      </c>
      <c r="AR727" s="15">
        <v>0</v>
      </c>
      <c r="AS727" s="15">
        <v>0</v>
      </c>
      <c r="AT727" s="15">
        <v>0</v>
      </c>
      <c r="AU727" s="15">
        <v>0</v>
      </c>
    </row>
    <row r="728" spans="1:47">
      <c r="A728" s="22"/>
      <c r="B728" s="20"/>
      <c r="C728" s="20"/>
      <c r="D728" s="14">
        <v>970652</v>
      </c>
      <c r="E728" s="14">
        <v>990861</v>
      </c>
      <c r="F728" s="14">
        <v>970651</v>
      </c>
      <c r="G728" s="14">
        <v>970653</v>
      </c>
      <c r="H728" s="14">
        <v>990860</v>
      </c>
      <c r="I728" s="14">
        <v>990862</v>
      </c>
      <c r="J728" s="14">
        <v>621270</v>
      </c>
      <c r="K728" s="14">
        <v>66656</v>
      </c>
      <c r="L728" s="14">
        <v>853</v>
      </c>
      <c r="M728" s="14">
        <v>70</v>
      </c>
      <c r="N728" s="14">
        <v>80</v>
      </c>
      <c r="O728" s="14">
        <v>3</v>
      </c>
      <c r="P728" s="14">
        <v>8</v>
      </c>
      <c r="Q728" s="1"/>
      <c r="R728" s="8">
        <v>86</v>
      </c>
      <c r="S728" s="4">
        <v>6</v>
      </c>
      <c r="T728" s="4">
        <v>990861</v>
      </c>
      <c r="U728" s="4">
        <v>9</v>
      </c>
      <c r="V728" s="4">
        <v>9</v>
      </c>
      <c r="W728" s="4">
        <v>0</v>
      </c>
      <c r="X728" s="4">
        <v>8</v>
      </c>
      <c r="Y728" s="4">
        <v>6</v>
      </c>
      <c r="Z728" s="4">
        <v>1</v>
      </c>
      <c r="AA728" s="4" t="s">
        <v>27</v>
      </c>
      <c r="AB728" s="4">
        <v>1</v>
      </c>
      <c r="AC728" s="11">
        <v>1</v>
      </c>
      <c r="AD728" s="11">
        <v>1</v>
      </c>
      <c r="AE728" s="9">
        <v>0</v>
      </c>
      <c r="AF728" s="9">
        <v>0</v>
      </c>
      <c r="AG728" s="9">
        <v>0</v>
      </c>
      <c r="AH728" s="9">
        <v>0</v>
      </c>
      <c r="AI728" s="11">
        <v>1</v>
      </c>
      <c r="AJ728" s="9">
        <v>0</v>
      </c>
      <c r="AK728" s="11">
        <v>1</v>
      </c>
      <c r="AL728" s="10">
        <v>2</v>
      </c>
      <c r="AM728" s="4">
        <v>5</v>
      </c>
      <c r="AN728" s="4" t="s">
        <v>27</v>
      </c>
      <c r="AO728" s="15">
        <v>0</v>
      </c>
      <c r="AP728" s="15">
        <v>0</v>
      </c>
      <c r="AQ728" s="15">
        <v>0</v>
      </c>
      <c r="AR728" s="15">
        <v>0</v>
      </c>
      <c r="AS728" s="15">
        <v>0</v>
      </c>
      <c r="AT728" s="16">
        <v>1</v>
      </c>
      <c r="AU728" s="15">
        <v>0</v>
      </c>
    </row>
    <row r="729" spans="1:47">
      <c r="A729" s="22"/>
      <c r="B729" s="19">
        <v>85</v>
      </c>
      <c r="C729" s="19">
        <v>20130213</v>
      </c>
      <c r="D729" s="7" t="s">
        <v>29</v>
      </c>
      <c r="E729" s="7" t="s">
        <v>29</v>
      </c>
      <c r="F729" s="7" t="s">
        <v>29</v>
      </c>
      <c r="G729" s="7" t="s">
        <v>29</v>
      </c>
      <c r="H729" s="7" t="s">
        <v>29</v>
      </c>
      <c r="I729" s="7" t="s">
        <v>29</v>
      </c>
      <c r="J729" s="7" t="s">
        <v>30</v>
      </c>
      <c r="K729" s="7" t="s">
        <v>30</v>
      </c>
      <c r="L729" s="7" t="s">
        <v>30</v>
      </c>
      <c r="M729" s="7" t="s">
        <v>30</v>
      </c>
      <c r="N729" s="7" t="s">
        <v>30</v>
      </c>
      <c r="O729" s="7" t="s">
        <v>30</v>
      </c>
      <c r="P729" s="7" t="s">
        <v>30</v>
      </c>
      <c r="Q729" s="1"/>
      <c r="R729" s="8">
        <v>85</v>
      </c>
      <c r="S729" s="4">
        <v>6</v>
      </c>
      <c r="T729" s="4">
        <v>256596</v>
      </c>
      <c r="U729" s="4">
        <v>2</v>
      </c>
      <c r="V729" s="4">
        <v>5</v>
      </c>
      <c r="W729" s="4">
        <v>6</v>
      </c>
      <c r="X729" s="4">
        <v>5</v>
      </c>
      <c r="Y729" s="4">
        <v>9</v>
      </c>
      <c r="Z729" s="4">
        <v>6</v>
      </c>
      <c r="AA729" s="4" t="s">
        <v>27</v>
      </c>
      <c r="AB729" s="4">
        <v>1</v>
      </c>
      <c r="AC729" s="9">
        <v>0</v>
      </c>
      <c r="AD729" s="9">
        <v>0</v>
      </c>
      <c r="AE729" s="11">
        <v>1</v>
      </c>
      <c r="AF729" s="9">
        <v>0</v>
      </c>
      <c r="AG729" s="9">
        <v>0</v>
      </c>
      <c r="AH729" s="10">
        <v>2</v>
      </c>
      <c r="AI729" s="10">
        <v>2</v>
      </c>
      <c r="AJ729" s="9">
        <v>0</v>
      </c>
      <c r="AK729" s="9">
        <v>0</v>
      </c>
      <c r="AL729" s="11">
        <v>1</v>
      </c>
      <c r="AM729" s="4">
        <v>4</v>
      </c>
      <c r="AN729" s="4" t="s">
        <v>27</v>
      </c>
      <c r="AO729" s="15">
        <v>0</v>
      </c>
      <c r="AP729" s="15">
        <v>0</v>
      </c>
      <c r="AQ729" s="15">
        <v>0</v>
      </c>
      <c r="AR729" s="15">
        <v>0</v>
      </c>
      <c r="AS729" s="15">
        <v>0</v>
      </c>
      <c r="AT729" s="16">
        <v>1</v>
      </c>
      <c r="AU729" s="15">
        <v>0</v>
      </c>
    </row>
    <row r="730" spans="1:47">
      <c r="A730" s="22"/>
      <c r="B730" s="20"/>
      <c r="C730" s="20"/>
      <c r="D730" s="14">
        <v>256596</v>
      </c>
      <c r="E730" s="14">
        <v>311991</v>
      </c>
      <c r="F730" s="14">
        <v>256595</v>
      </c>
      <c r="G730" s="14">
        <v>256597</v>
      </c>
      <c r="H730" s="14">
        <v>311990</v>
      </c>
      <c r="I730" s="14">
        <v>311992</v>
      </c>
      <c r="J730" s="14">
        <v>669728</v>
      </c>
      <c r="K730" s="14">
        <v>71008</v>
      </c>
      <c r="L730" s="14">
        <v>795</v>
      </c>
      <c r="M730" s="14">
        <v>24</v>
      </c>
      <c r="N730" s="14">
        <v>66</v>
      </c>
      <c r="O730" s="14">
        <v>6</v>
      </c>
      <c r="P730" s="14">
        <v>7</v>
      </c>
      <c r="Q730" s="1"/>
      <c r="R730" s="8">
        <v>85</v>
      </c>
      <c r="S730" s="4">
        <v>6</v>
      </c>
      <c r="T730" s="4">
        <v>311991</v>
      </c>
      <c r="U730" s="4">
        <v>3</v>
      </c>
      <c r="V730" s="4">
        <v>1</v>
      </c>
      <c r="W730" s="4">
        <v>1</v>
      </c>
      <c r="X730" s="4">
        <v>9</v>
      </c>
      <c r="Y730" s="4">
        <v>9</v>
      </c>
      <c r="Z730" s="4">
        <v>1</v>
      </c>
      <c r="AA730" s="4" t="s">
        <v>27</v>
      </c>
      <c r="AB730" s="4">
        <v>1</v>
      </c>
      <c r="AC730" s="9">
        <v>0</v>
      </c>
      <c r="AD730" s="17">
        <v>3</v>
      </c>
      <c r="AE730" s="9">
        <v>0</v>
      </c>
      <c r="AF730" s="11">
        <v>1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10">
        <v>2</v>
      </c>
      <c r="AM730" s="4">
        <v>3</v>
      </c>
      <c r="AN730" s="4" t="s">
        <v>27</v>
      </c>
      <c r="AO730" s="15">
        <v>0</v>
      </c>
      <c r="AP730" s="15">
        <v>0</v>
      </c>
      <c r="AQ730" s="15">
        <v>0</v>
      </c>
      <c r="AR730" s="15">
        <v>0</v>
      </c>
      <c r="AS730" s="15">
        <v>0</v>
      </c>
      <c r="AT730" s="16">
        <v>1</v>
      </c>
      <c r="AU730" s="15">
        <v>0</v>
      </c>
    </row>
    <row r="731" spans="1:47">
      <c r="A731" s="22"/>
      <c r="B731" s="19">
        <v>84</v>
      </c>
      <c r="C731" s="19">
        <v>20130206</v>
      </c>
      <c r="D731" s="7" t="s">
        <v>35</v>
      </c>
      <c r="E731" s="7" t="s">
        <v>35</v>
      </c>
      <c r="F731" s="7" t="s">
        <v>35</v>
      </c>
      <c r="G731" s="7" t="s">
        <v>35</v>
      </c>
      <c r="H731" s="7" t="s">
        <v>35</v>
      </c>
      <c r="I731" s="7" t="s">
        <v>35</v>
      </c>
      <c r="J731" s="7" t="s">
        <v>30</v>
      </c>
      <c r="K731" s="7" t="s">
        <v>30</v>
      </c>
      <c r="L731" s="7" t="s">
        <v>30</v>
      </c>
      <c r="M731" s="7" t="s">
        <v>30</v>
      </c>
      <c r="N731" s="7" t="s">
        <v>30</v>
      </c>
      <c r="O731" s="7" t="s">
        <v>30</v>
      </c>
      <c r="P731" s="7" t="s">
        <v>30</v>
      </c>
      <c r="Q731" s="1"/>
      <c r="R731" s="8">
        <v>84</v>
      </c>
      <c r="S731" s="4">
        <v>7</v>
      </c>
      <c r="T731" s="4">
        <v>718337</v>
      </c>
      <c r="U731" s="4">
        <v>7</v>
      </c>
      <c r="V731" s="4">
        <v>1</v>
      </c>
      <c r="W731" s="4">
        <v>8</v>
      </c>
      <c r="X731" s="4">
        <v>3</v>
      </c>
      <c r="Y731" s="4">
        <v>3</v>
      </c>
      <c r="Z731" s="4">
        <v>7</v>
      </c>
      <c r="AA731" s="4" t="s">
        <v>27</v>
      </c>
      <c r="AB731" s="4">
        <v>1</v>
      </c>
      <c r="AC731" s="9">
        <v>0</v>
      </c>
      <c r="AD731" s="11">
        <v>1</v>
      </c>
      <c r="AE731" s="9">
        <v>0</v>
      </c>
      <c r="AF731" s="10">
        <v>2</v>
      </c>
      <c r="AG731" s="9">
        <v>0</v>
      </c>
      <c r="AH731" s="9">
        <v>0</v>
      </c>
      <c r="AI731" s="9">
        <v>0</v>
      </c>
      <c r="AJ731" s="10">
        <v>2</v>
      </c>
      <c r="AK731" s="11">
        <v>1</v>
      </c>
      <c r="AL731" s="9">
        <v>0</v>
      </c>
      <c r="AM731" s="4">
        <v>4</v>
      </c>
      <c r="AN731" s="4" t="s">
        <v>27</v>
      </c>
      <c r="AO731" s="15">
        <v>0</v>
      </c>
      <c r="AP731" s="15">
        <v>0</v>
      </c>
      <c r="AQ731" s="15">
        <v>0</v>
      </c>
      <c r="AR731" s="15">
        <v>0</v>
      </c>
      <c r="AS731" s="15">
        <v>0</v>
      </c>
      <c r="AT731" s="15">
        <v>0</v>
      </c>
      <c r="AU731" s="16">
        <v>1</v>
      </c>
    </row>
    <row r="732" spans="1:47">
      <c r="A732" s="22"/>
      <c r="B732" s="20"/>
      <c r="C732" s="20"/>
      <c r="D732" s="14">
        <v>718337</v>
      </c>
      <c r="E732" s="14">
        <v>952591</v>
      </c>
      <c r="F732" s="14">
        <v>718336</v>
      </c>
      <c r="G732" s="14">
        <v>718338</v>
      </c>
      <c r="H732" s="14">
        <v>952590</v>
      </c>
      <c r="I732" s="14">
        <v>952592</v>
      </c>
      <c r="J732" s="14">
        <v>538720</v>
      </c>
      <c r="K732" s="14">
        <v>82225</v>
      </c>
      <c r="L732" s="14">
        <v>358</v>
      </c>
      <c r="M732" s="14">
        <v>4</v>
      </c>
      <c r="N732" s="14">
        <v>13</v>
      </c>
      <c r="O732" s="14">
        <v>3</v>
      </c>
      <c r="P732" s="14">
        <v>9</v>
      </c>
      <c r="Q732" s="1"/>
      <c r="R732" s="8">
        <v>84</v>
      </c>
      <c r="S732" s="4">
        <v>7</v>
      </c>
      <c r="T732" s="4">
        <v>952591</v>
      </c>
      <c r="U732" s="4">
        <v>9</v>
      </c>
      <c r="V732" s="4">
        <v>5</v>
      </c>
      <c r="W732" s="4">
        <v>2</v>
      </c>
      <c r="X732" s="4">
        <v>5</v>
      </c>
      <c r="Y732" s="4">
        <v>9</v>
      </c>
      <c r="Z732" s="4">
        <v>1</v>
      </c>
      <c r="AA732" s="4" t="s">
        <v>27</v>
      </c>
      <c r="AB732" s="4">
        <v>1</v>
      </c>
      <c r="AC732" s="9">
        <v>0</v>
      </c>
      <c r="AD732" s="11">
        <v>1</v>
      </c>
      <c r="AE732" s="11">
        <v>1</v>
      </c>
      <c r="AF732" s="9">
        <v>0</v>
      </c>
      <c r="AG732" s="9">
        <v>0</v>
      </c>
      <c r="AH732" s="10">
        <v>2</v>
      </c>
      <c r="AI732" s="9">
        <v>0</v>
      </c>
      <c r="AJ732" s="9">
        <v>0</v>
      </c>
      <c r="AK732" s="9">
        <v>0</v>
      </c>
      <c r="AL732" s="10">
        <v>2</v>
      </c>
      <c r="AM732" s="4">
        <v>4</v>
      </c>
      <c r="AN732" s="4" t="s">
        <v>27</v>
      </c>
      <c r="AO732" s="15">
        <v>0</v>
      </c>
      <c r="AP732" s="15">
        <v>0</v>
      </c>
      <c r="AQ732" s="15">
        <v>0</v>
      </c>
      <c r="AR732" s="15">
        <v>0</v>
      </c>
      <c r="AS732" s="15">
        <v>0</v>
      </c>
      <c r="AT732" s="15">
        <v>0</v>
      </c>
      <c r="AU732" s="16">
        <v>1</v>
      </c>
    </row>
    <row r="733" spans="1:47">
      <c r="A733" s="22"/>
      <c r="B733" s="19">
        <v>83</v>
      </c>
      <c r="C733" s="19">
        <v>20130130</v>
      </c>
      <c r="D733" s="7" t="s">
        <v>34</v>
      </c>
      <c r="E733" s="7" t="s">
        <v>28</v>
      </c>
      <c r="F733" s="7" t="s">
        <v>34</v>
      </c>
      <c r="G733" s="7" t="s">
        <v>34</v>
      </c>
      <c r="H733" s="7" t="s">
        <v>28</v>
      </c>
      <c r="I733" s="7" t="s">
        <v>28</v>
      </c>
      <c r="J733" s="7" t="s">
        <v>30</v>
      </c>
      <c r="K733" s="7" t="s">
        <v>30</v>
      </c>
      <c r="L733" s="7" t="s">
        <v>30</v>
      </c>
      <c r="M733" s="7" t="s">
        <v>30</v>
      </c>
      <c r="N733" s="7" t="s">
        <v>30</v>
      </c>
      <c r="O733" s="7" t="s">
        <v>30</v>
      </c>
      <c r="P733" s="7" t="s">
        <v>30</v>
      </c>
      <c r="Q733" s="1"/>
      <c r="R733" s="8">
        <v>83</v>
      </c>
      <c r="S733" s="4">
        <v>1</v>
      </c>
      <c r="T733" s="4">
        <v>227729</v>
      </c>
      <c r="U733" s="4">
        <v>2</v>
      </c>
      <c r="V733" s="4">
        <v>2</v>
      </c>
      <c r="W733" s="4">
        <v>7</v>
      </c>
      <c r="X733" s="4">
        <v>7</v>
      </c>
      <c r="Y733" s="4">
        <v>2</v>
      </c>
      <c r="Z733" s="4">
        <v>9</v>
      </c>
      <c r="AA733" s="4" t="s">
        <v>27</v>
      </c>
      <c r="AB733" s="4">
        <v>1</v>
      </c>
      <c r="AC733" s="9">
        <v>0</v>
      </c>
      <c r="AD733" s="9">
        <v>0</v>
      </c>
      <c r="AE733" s="17">
        <v>3</v>
      </c>
      <c r="AF733" s="9">
        <v>0</v>
      </c>
      <c r="AG733" s="9">
        <v>0</v>
      </c>
      <c r="AH733" s="9">
        <v>0</v>
      </c>
      <c r="AI733" s="9">
        <v>0</v>
      </c>
      <c r="AJ733" s="10">
        <v>2</v>
      </c>
      <c r="AK733" s="9">
        <v>0</v>
      </c>
      <c r="AL733" s="11">
        <v>1</v>
      </c>
      <c r="AM733" s="4">
        <v>3</v>
      </c>
      <c r="AN733" s="4" t="s">
        <v>27</v>
      </c>
      <c r="AO733" s="16">
        <v>1</v>
      </c>
      <c r="AP733" s="15">
        <v>0</v>
      </c>
      <c r="AQ733" s="15">
        <v>0</v>
      </c>
      <c r="AR733" s="15">
        <v>0</v>
      </c>
      <c r="AS733" s="15">
        <v>0</v>
      </c>
      <c r="AT733" s="15">
        <v>0</v>
      </c>
      <c r="AU733" s="15">
        <v>0</v>
      </c>
    </row>
    <row r="734" spans="1:47">
      <c r="A734" s="22"/>
      <c r="B734" s="20"/>
      <c r="C734" s="20"/>
      <c r="D734" s="14">
        <v>227729</v>
      </c>
      <c r="E734" s="14">
        <v>902524</v>
      </c>
      <c r="F734" s="14">
        <v>227728</v>
      </c>
      <c r="G734" s="14">
        <v>227730</v>
      </c>
      <c r="H734" s="14">
        <v>902523</v>
      </c>
      <c r="I734" s="14">
        <v>902525</v>
      </c>
      <c r="J734" s="14">
        <v>496830</v>
      </c>
      <c r="K734" s="14">
        <v>4972</v>
      </c>
      <c r="L734" s="14">
        <v>269</v>
      </c>
      <c r="M734" s="14">
        <v>70</v>
      </c>
      <c r="N734" s="14">
        <v>78</v>
      </c>
      <c r="O734" s="14">
        <v>0</v>
      </c>
      <c r="P734" s="14">
        <v>7</v>
      </c>
      <c r="Q734" s="1"/>
      <c r="R734" s="8">
        <v>83</v>
      </c>
      <c r="S734" s="4">
        <v>3</v>
      </c>
      <c r="T734" s="4">
        <v>902524</v>
      </c>
      <c r="U734" s="4">
        <v>9</v>
      </c>
      <c r="V734" s="4">
        <v>0</v>
      </c>
      <c r="W734" s="4">
        <v>2</v>
      </c>
      <c r="X734" s="4">
        <v>5</v>
      </c>
      <c r="Y734" s="4">
        <v>2</v>
      </c>
      <c r="Z734" s="4">
        <v>4</v>
      </c>
      <c r="AA734" s="4" t="s">
        <v>27</v>
      </c>
      <c r="AB734" s="4">
        <v>1</v>
      </c>
      <c r="AC734" s="11">
        <v>1</v>
      </c>
      <c r="AD734" s="9">
        <v>0</v>
      </c>
      <c r="AE734" s="10">
        <v>2</v>
      </c>
      <c r="AF734" s="9">
        <v>0</v>
      </c>
      <c r="AG734" s="11">
        <v>1</v>
      </c>
      <c r="AH734" s="11">
        <v>1</v>
      </c>
      <c r="AI734" s="9">
        <v>0</v>
      </c>
      <c r="AJ734" s="9">
        <v>0</v>
      </c>
      <c r="AK734" s="9">
        <v>0</v>
      </c>
      <c r="AL734" s="11">
        <v>1</v>
      </c>
      <c r="AM734" s="4">
        <v>5</v>
      </c>
      <c r="AN734" s="4" t="s">
        <v>27</v>
      </c>
      <c r="AO734" s="15">
        <v>0</v>
      </c>
      <c r="AP734" s="15">
        <v>0</v>
      </c>
      <c r="AQ734" s="16">
        <v>1</v>
      </c>
      <c r="AR734" s="15">
        <v>0</v>
      </c>
      <c r="AS734" s="15">
        <v>0</v>
      </c>
      <c r="AT734" s="15">
        <v>0</v>
      </c>
      <c r="AU734" s="15">
        <v>0</v>
      </c>
    </row>
    <row r="735" spans="1:47">
      <c r="A735" s="22"/>
      <c r="B735" s="19">
        <v>82</v>
      </c>
      <c r="C735" s="19">
        <v>20130123</v>
      </c>
      <c r="D735" s="7" t="s">
        <v>33</v>
      </c>
      <c r="E735" s="7" t="s">
        <v>35</v>
      </c>
      <c r="F735" s="7" t="s">
        <v>33</v>
      </c>
      <c r="G735" s="7" t="s">
        <v>33</v>
      </c>
      <c r="H735" s="7" t="s">
        <v>35</v>
      </c>
      <c r="I735" s="7" t="s">
        <v>35</v>
      </c>
      <c r="J735" s="7" t="s">
        <v>30</v>
      </c>
      <c r="K735" s="7" t="s">
        <v>30</v>
      </c>
      <c r="L735" s="7" t="s">
        <v>30</v>
      </c>
      <c r="M735" s="7" t="s">
        <v>30</v>
      </c>
      <c r="N735" s="7" t="s">
        <v>30</v>
      </c>
      <c r="O735" s="7" t="s">
        <v>30</v>
      </c>
      <c r="P735" s="7" t="s">
        <v>30</v>
      </c>
      <c r="Q735" s="1"/>
      <c r="R735" s="8">
        <v>82</v>
      </c>
      <c r="S735" s="4">
        <v>2</v>
      </c>
      <c r="T735" s="4">
        <v>225269</v>
      </c>
      <c r="U735" s="4">
        <v>2</v>
      </c>
      <c r="V735" s="4">
        <v>2</v>
      </c>
      <c r="W735" s="4">
        <v>5</v>
      </c>
      <c r="X735" s="4">
        <v>2</v>
      </c>
      <c r="Y735" s="4">
        <v>6</v>
      </c>
      <c r="Z735" s="4">
        <v>9</v>
      </c>
      <c r="AA735" s="4" t="s">
        <v>27</v>
      </c>
      <c r="AB735" s="4">
        <v>1</v>
      </c>
      <c r="AC735" s="9">
        <v>0</v>
      </c>
      <c r="AD735" s="9">
        <v>0</v>
      </c>
      <c r="AE735" s="17">
        <v>3</v>
      </c>
      <c r="AF735" s="9">
        <v>0</v>
      </c>
      <c r="AG735" s="9">
        <v>0</v>
      </c>
      <c r="AH735" s="11">
        <v>1</v>
      </c>
      <c r="AI735" s="11">
        <v>1</v>
      </c>
      <c r="AJ735" s="9">
        <v>0</v>
      </c>
      <c r="AK735" s="9">
        <v>0</v>
      </c>
      <c r="AL735" s="11">
        <v>1</v>
      </c>
      <c r="AM735" s="4">
        <v>4</v>
      </c>
      <c r="AN735" s="4" t="s">
        <v>27</v>
      </c>
      <c r="AO735" s="15">
        <v>0</v>
      </c>
      <c r="AP735" s="16">
        <v>1</v>
      </c>
      <c r="AQ735" s="15">
        <v>0</v>
      </c>
      <c r="AR735" s="15">
        <v>0</v>
      </c>
      <c r="AS735" s="15">
        <v>0</v>
      </c>
      <c r="AT735" s="15">
        <v>0</v>
      </c>
      <c r="AU735" s="15">
        <v>0</v>
      </c>
    </row>
    <row r="736" spans="1:47">
      <c r="A736" s="22"/>
      <c r="B736" s="20"/>
      <c r="C736" s="20"/>
      <c r="D736" s="14">
        <v>225269</v>
      </c>
      <c r="E736" s="14">
        <v>968398</v>
      </c>
      <c r="F736" s="14">
        <v>225268</v>
      </c>
      <c r="G736" s="14">
        <v>225270</v>
      </c>
      <c r="H736" s="14">
        <v>968397</v>
      </c>
      <c r="I736" s="14">
        <v>968399</v>
      </c>
      <c r="J736" s="14">
        <v>510911</v>
      </c>
      <c r="K736" s="14">
        <v>6945</v>
      </c>
      <c r="L736" s="14">
        <v>86</v>
      </c>
      <c r="M736" s="14">
        <v>18</v>
      </c>
      <c r="N736" s="14">
        <v>89</v>
      </c>
      <c r="O736" s="14">
        <v>4</v>
      </c>
      <c r="P736" s="14">
        <v>6</v>
      </c>
      <c r="Q736" s="1"/>
      <c r="R736" s="8">
        <v>82</v>
      </c>
      <c r="S736" s="4">
        <v>7</v>
      </c>
      <c r="T736" s="4">
        <v>968398</v>
      </c>
      <c r="U736" s="4">
        <v>9</v>
      </c>
      <c r="V736" s="4">
        <v>6</v>
      </c>
      <c r="W736" s="4">
        <v>8</v>
      </c>
      <c r="X736" s="4">
        <v>3</v>
      </c>
      <c r="Y736" s="4">
        <v>9</v>
      </c>
      <c r="Z736" s="4">
        <v>8</v>
      </c>
      <c r="AA736" s="4" t="s">
        <v>27</v>
      </c>
      <c r="AB736" s="4">
        <v>1</v>
      </c>
      <c r="AC736" s="9">
        <v>0</v>
      </c>
      <c r="AD736" s="9">
        <v>0</v>
      </c>
      <c r="AE736" s="9">
        <v>0</v>
      </c>
      <c r="AF736" s="11">
        <v>1</v>
      </c>
      <c r="AG736" s="9">
        <v>0</v>
      </c>
      <c r="AH736" s="9">
        <v>0</v>
      </c>
      <c r="AI736" s="11">
        <v>1</v>
      </c>
      <c r="AJ736" s="9">
        <v>0</v>
      </c>
      <c r="AK736" s="10">
        <v>2</v>
      </c>
      <c r="AL736" s="10">
        <v>2</v>
      </c>
      <c r="AM736" s="4">
        <v>4</v>
      </c>
      <c r="AN736" s="4" t="s">
        <v>27</v>
      </c>
      <c r="AO736" s="15">
        <v>0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6">
        <v>1</v>
      </c>
    </row>
    <row r="737" spans="1:47">
      <c r="A737" s="22"/>
      <c r="B737" s="19">
        <v>81</v>
      </c>
      <c r="C737" s="19">
        <v>20130116</v>
      </c>
      <c r="D737" s="7" t="s">
        <v>33</v>
      </c>
      <c r="E737" s="7" t="s">
        <v>34</v>
      </c>
      <c r="F737" s="7" t="s">
        <v>33</v>
      </c>
      <c r="G737" s="7" t="s">
        <v>33</v>
      </c>
      <c r="H737" s="7" t="s">
        <v>34</v>
      </c>
      <c r="I737" s="7" t="s">
        <v>34</v>
      </c>
      <c r="J737" s="7" t="s">
        <v>30</v>
      </c>
      <c r="K737" s="7" t="s">
        <v>30</v>
      </c>
      <c r="L737" s="7" t="s">
        <v>30</v>
      </c>
      <c r="M737" s="7" t="s">
        <v>30</v>
      </c>
      <c r="N737" s="7" t="s">
        <v>30</v>
      </c>
      <c r="O737" s="7" t="s">
        <v>30</v>
      </c>
      <c r="P737" s="7" t="s">
        <v>30</v>
      </c>
      <c r="Q737" s="1"/>
      <c r="R737" s="8">
        <v>81</v>
      </c>
      <c r="S737" s="4">
        <v>2</v>
      </c>
      <c r="T737" s="4">
        <v>526008</v>
      </c>
      <c r="U737" s="4">
        <v>5</v>
      </c>
      <c r="V737" s="4">
        <v>2</v>
      </c>
      <c r="W737" s="4">
        <v>6</v>
      </c>
      <c r="X737" s="4">
        <v>0</v>
      </c>
      <c r="Y737" s="4">
        <v>0</v>
      </c>
      <c r="Z737" s="4">
        <v>8</v>
      </c>
      <c r="AA737" s="4" t="s">
        <v>27</v>
      </c>
      <c r="AB737" s="4">
        <v>1</v>
      </c>
      <c r="AC737" s="10">
        <v>2</v>
      </c>
      <c r="AD737" s="9">
        <v>0</v>
      </c>
      <c r="AE737" s="11">
        <v>1</v>
      </c>
      <c r="AF737" s="9">
        <v>0</v>
      </c>
      <c r="AG737" s="9">
        <v>0</v>
      </c>
      <c r="AH737" s="11">
        <v>1</v>
      </c>
      <c r="AI737" s="11">
        <v>1</v>
      </c>
      <c r="AJ737" s="9">
        <v>0</v>
      </c>
      <c r="AK737" s="11">
        <v>1</v>
      </c>
      <c r="AL737" s="9">
        <v>0</v>
      </c>
      <c r="AM737" s="4">
        <v>5</v>
      </c>
      <c r="AN737" s="4" t="s">
        <v>27</v>
      </c>
      <c r="AO737" s="15">
        <v>0</v>
      </c>
      <c r="AP737" s="16">
        <v>1</v>
      </c>
      <c r="AQ737" s="15">
        <v>0</v>
      </c>
      <c r="AR737" s="15">
        <v>0</v>
      </c>
      <c r="AS737" s="15">
        <v>0</v>
      </c>
      <c r="AT737" s="15">
        <v>0</v>
      </c>
      <c r="AU737" s="15">
        <v>0</v>
      </c>
    </row>
    <row r="738" spans="1:47">
      <c r="A738" s="22"/>
      <c r="B738" s="20"/>
      <c r="C738" s="20"/>
      <c r="D738" s="14">
        <v>526008</v>
      </c>
      <c r="E738" s="14">
        <v>702025</v>
      </c>
      <c r="F738" s="14">
        <v>526007</v>
      </c>
      <c r="G738" s="14">
        <v>526009</v>
      </c>
      <c r="H738" s="14">
        <v>702024</v>
      </c>
      <c r="I738" s="14">
        <v>702026</v>
      </c>
      <c r="J738" s="14">
        <v>512198</v>
      </c>
      <c r="K738" s="14">
        <v>67632</v>
      </c>
      <c r="L738" s="14">
        <v>871</v>
      </c>
      <c r="M738" s="14">
        <v>27</v>
      </c>
      <c r="N738" s="14">
        <v>68</v>
      </c>
      <c r="O738" s="14">
        <v>0</v>
      </c>
      <c r="P738" s="14">
        <v>7</v>
      </c>
      <c r="Q738" s="1"/>
      <c r="R738" s="8">
        <v>81</v>
      </c>
      <c r="S738" s="4">
        <v>1</v>
      </c>
      <c r="T738" s="4">
        <v>702025</v>
      </c>
      <c r="U738" s="4">
        <v>7</v>
      </c>
      <c r="V738" s="4">
        <v>0</v>
      </c>
      <c r="W738" s="4">
        <v>2</v>
      </c>
      <c r="X738" s="4">
        <v>0</v>
      </c>
      <c r="Y738" s="4">
        <v>2</v>
      </c>
      <c r="Z738" s="4">
        <v>5</v>
      </c>
      <c r="AA738" s="4" t="s">
        <v>27</v>
      </c>
      <c r="AB738" s="4">
        <v>1</v>
      </c>
      <c r="AC738" s="10">
        <v>2</v>
      </c>
      <c r="AD738" s="9">
        <v>0</v>
      </c>
      <c r="AE738" s="10">
        <v>2</v>
      </c>
      <c r="AF738" s="9">
        <v>0</v>
      </c>
      <c r="AG738" s="9">
        <v>0</v>
      </c>
      <c r="AH738" s="11">
        <v>1</v>
      </c>
      <c r="AI738" s="9">
        <v>0</v>
      </c>
      <c r="AJ738" s="11">
        <v>1</v>
      </c>
      <c r="AK738" s="9">
        <v>0</v>
      </c>
      <c r="AL738" s="9">
        <v>0</v>
      </c>
      <c r="AM738" s="4">
        <v>4</v>
      </c>
      <c r="AN738" s="4" t="s">
        <v>27</v>
      </c>
      <c r="AO738" s="16">
        <v>1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</row>
    <row r="739" spans="1:47">
      <c r="A739" s="22"/>
      <c r="B739" s="19">
        <v>80</v>
      </c>
      <c r="C739" s="19">
        <v>20130109</v>
      </c>
      <c r="D739" s="7" t="s">
        <v>31</v>
      </c>
      <c r="E739" s="7" t="s">
        <v>34</v>
      </c>
      <c r="F739" s="7" t="s">
        <v>31</v>
      </c>
      <c r="G739" s="7" t="s">
        <v>31</v>
      </c>
      <c r="H739" s="7" t="s">
        <v>34</v>
      </c>
      <c r="I739" s="7" t="s">
        <v>34</v>
      </c>
      <c r="J739" s="7" t="s">
        <v>30</v>
      </c>
      <c r="K739" s="7" t="s">
        <v>30</v>
      </c>
      <c r="L739" s="7" t="s">
        <v>30</v>
      </c>
      <c r="M739" s="7" t="s">
        <v>30</v>
      </c>
      <c r="N739" s="7" t="s">
        <v>30</v>
      </c>
      <c r="O739" s="7" t="s">
        <v>30</v>
      </c>
      <c r="P739" s="7" t="s">
        <v>30</v>
      </c>
      <c r="Q739" s="1"/>
      <c r="R739" s="8">
        <v>80</v>
      </c>
      <c r="S739" s="4">
        <v>5</v>
      </c>
      <c r="T739" s="4">
        <v>443698</v>
      </c>
      <c r="U739" s="4">
        <v>4</v>
      </c>
      <c r="V739" s="4">
        <v>4</v>
      </c>
      <c r="W739" s="4">
        <v>3</v>
      </c>
      <c r="X739" s="4">
        <v>6</v>
      </c>
      <c r="Y739" s="4">
        <v>9</v>
      </c>
      <c r="Z739" s="4">
        <v>8</v>
      </c>
      <c r="AA739" s="4" t="s">
        <v>27</v>
      </c>
      <c r="AB739" s="4">
        <v>1</v>
      </c>
      <c r="AC739" s="9">
        <v>0</v>
      </c>
      <c r="AD739" s="9">
        <v>0</v>
      </c>
      <c r="AE739" s="9">
        <v>0</v>
      </c>
      <c r="AF739" s="11">
        <v>1</v>
      </c>
      <c r="AG739" s="10">
        <v>2</v>
      </c>
      <c r="AH739" s="9">
        <v>0</v>
      </c>
      <c r="AI739" s="11">
        <v>1</v>
      </c>
      <c r="AJ739" s="9">
        <v>0</v>
      </c>
      <c r="AK739" s="11">
        <v>1</v>
      </c>
      <c r="AL739" s="11">
        <v>1</v>
      </c>
      <c r="AM739" s="4">
        <v>5</v>
      </c>
      <c r="AN739" s="4" t="s">
        <v>27</v>
      </c>
      <c r="AO739" s="15">
        <v>0</v>
      </c>
      <c r="AP739" s="15">
        <v>0</v>
      </c>
      <c r="AQ739" s="15">
        <v>0</v>
      </c>
      <c r="AR739" s="15">
        <v>0</v>
      </c>
      <c r="AS739" s="16">
        <v>1</v>
      </c>
      <c r="AT739" s="15">
        <v>0</v>
      </c>
      <c r="AU739" s="15">
        <v>0</v>
      </c>
    </row>
    <row r="740" spans="1:47">
      <c r="A740" s="22"/>
      <c r="B740" s="20"/>
      <c r="C740" s="20"/>
      <c r="D740" s="14">
        <v>443698</v>
      </c>
      <c r="E740" s="14">
        <v>660703</v>
      </c>
      <c r="F740" s="14">
        <v>443697</v>
      </c>
      <c r="G740" s="14">
        <v>443699</v>
      </c>
      <c r="H740" s="14">
        <v>660702</v>
      </c>
      <c r="I740" s="14">
        <v>660704</v>
      </c>
      <c r="J740" s="14">
        <v>587053</v>
      </c>
      <c r="K740" s="14">
        <v>2658</v>
      </c>
      <c r="L740" s="14">
        <v>535</v>
      </c>
      <c r="M740" s="14">
        <v>21</v>
      </c>
      <c r="N740" s="14">
        <v>28</v>
      </c>
      <c r="O740" s="14">
        <v>2</v>
      </c>
      <c r="P740" s="14">
        <v>3</v>
      </c>
      <c r="Q740" s="1"/>
      <c r="R740" s="8">
        <v>80</v>
      </c>
      <c r="S740" s="4">
        <v>1</v>
      </c>
      <c r="T740" s="4">
        <v>660703</v>
      </c>
      <c r="U740" s="4">
        <v>6</v>
      </c>
      <c r="V740" s="4">
        <v>6</v>
      </c>
      <c r="W740" s="4">
        <v>0</v>
      </c>
      <c r="X740" s="4">
        <v>7</v>
      </c>
      <c r="Y740" s="4">
        <v>0</v>
      </c>
      <c r="Z740" s="4">
        <v>3</v>
      </c>
      <c r="AA740" s="4" t="s">
        <v>27</v>
      </c>
      <c r="AB740" s="4">
        <v>1</v>
      </c>
      <c r="AC740" s="10">
        <v>2</v>
      </c>
      <c r="AD740" s="9">
        <v>0</v>
      </c>
      <c r="AE740" s="9">
        <v>0</v>
      </c>
      <c r="AF740" s="11">
        <v>1</v>
      </c>
      <c r="AG740" s="9">
        <v>0</v>
      </c>
      <c r="AH740" s="9">
        <v>0</v>
      </c>
      <c r="AI740" s="10">
        <v>2</v>
      </c>
      <c r="AJ740" s="11">
        <v>1</v>
      </c>
      <c r="AK740" s="9">
        <v>0</v>
      </c>
      <c r="AL740" s="9">
        <v>0</v>
      </c>
      <c r="AM740" s="4">
        <v>4</v>
      </c>
      <c r="AN740" s="4" t="s">
        <v>27</v>
      </c>
      <c r="AO740" s="16">
        <v>1</v>
      </c>
      <c r="AP740" s="15">
        <v>0</v>
      </c>
      <c r="AQ740" s="15">
        <v>0</v>
      </c>
      <c r="AR740" s="15">
        <v>0</v>
      </c>
      <c r="AS740" s="15">
        <v>0</v>
      </c>
      <c r="AT740" s="15">
        <v>0</v>
      </c>
      <c r="AU740" s="15">
        <v>0</v>
      </c>
    </row>
    <row r="741" spans="1:47">
      <c r="A741" s="22"/>
      <c r="B741" s="19">
        <v>79</v>
      </c>
      <c r="C741" s="19">
        <v>20130102</v>
      </c>
      <c r="D741" s="7" t="s">
        <v>32</v>
      </c>
      <c r="E741" s="7" t="s">
        <v>31</v>
      </c>
      <c r="F741" s="7" t="s">
        <v>32</v>
      </c>
      <c r="G741" s="7" t="s">
        <v>32</v>
      </c>
      <c r="H741" s="7" t="s">
        <v>31</v>
      </c>
      <c r="I741" s="7" t="s">
        <v>31</v>
      </c>
      <c r="J741" s="7" t="s">
        <v>30</v>
      </c>
      <c r="K741" s="7" t="s">
        <v>30</v>
      </c>
      <c r="L741" s="7" t="s">
        <v>30</v>
      </c>
      <c r="M741" s="7" t="s">
        <v>30</v>
      </c>
      <c r="N741" s="7" t="s">
        <v>30</v>
      </c>
      <c r="O741" s="7" t="s">
        <v>30</v>
      </c>
      <c r="P741" s="7" t="s">
        <v>30</v>
      </c>
      <c r="Q741" s="1"/>
      <c r="R741" s="8">
        <v>79</v>
      </c>
      <c r="S741" s="4">
        <v>4</v>
      </c>
      <c r="T741" s="4">
        <v>345997</v>
      </c>
      <c r="U741" s="4">
        <v>3</v>
      </c>
      <c r="V741" s="4">
        <v>4</v>
      </c>
      <c r="W741" s="4">
        <v>5</v>
      </c>
      <c r="X741" s="4">
        <v>9</v>
      </c>
      <c r="Y741" s="4">
        <v>9</v>
      </c>
      <c r="Z741" s="4">
        <v>7</v>
      </c>
      <c r="AA741" s="4" t="s">
        <v>27</v>
      </c>
      <c r="AB741" s="4">
        <v>1</v>
      </c>
      <c r="AC741" s="9">
        <v>0</v>
      </c>
      <c r="AD741" s="9">
        <v>0</v>
      </c>
      <c r="AE741" s="9">
        <v>0</v>
      </c>
      <c r="AF741" s="11">
        <v>1</v>
      </c>
      <c r="AG741" s="11">
        <v>1</v>
      </c>
      <c r="AH741" s="11">
        <v>1</v>
      </c>
      <c r="AI741" s="9">
        <v>0</v>
      </c>
      <c r="AJ741" s="11">
        <v>1</v>
      </c>
      <c r="AK741" s="9">
        <v>0</v>
      </c>
      <c r="AL741" s="10">
        <v>2</v>
      </c>
      <c r="AM741" s="4">
        <v>5</v>
      </c>
      <c r="AN741" s="4" t="s">
        <v>27</v>
      </c>
      <c r="AO741" s="15">
        <v>0</v>
      </c>
      <c r="AP741" s="15">
        <v>0</v>
      </c>
      <c r="AQ741" s="15">
        <v>0</v>
      </c>
      <c r="AR741" s="16">
        <v>1</v>
      </c>
      <c r="AS741" s="15">
        <v>0</v>
      </c>
      <c r="AT741" s="15">
        <v>0</v>
      </c>
      <c r="AU741" s="15">
        <v>0</v>
      </c>
    </row>
    <row r="742" spans="1:47">
      <c r="A742" s="23"/>
      <c r="B742" s="20"/>
      <c r="C742" s="20"/>
      <c r="D742" s="14">
        <v>345997</v>
      </c>
      <c r="E742" s="14">
        <v>795435</v>
      </c>
      <c r="F742" s="14">
        <v>345996</v>
      </c>
      <c r="G742" s="14">
        <v>345998</v>
      </c>
      <c r="H742" s="14">
        <v>795434</v>
      </c>
      <c r="I742" s="14">
        <v>795436</v>
      </c>
      <c r="J742" s="14">
        <v>287691</v>
      </c>
      <c r="K742" s="14">
        <v>74730</v>
      </c>
      <c r="L742" s="14">
        <v>679</v>
      </c>
      <c r="M742" s="14">
        <v>37</v>
      </c>
      <c r="N742" s="14">
        <v>85</v>
      </c>
      <c r="O742" s="14">
        <v>1</v>
      </c>
      <c r="P742" s="14">
        <v>8</v>
      </c>
      <c r="Q742" s="1"/>
      <c r="R742" s="8">
        <v>79</v>
      </c>
      <c r="S742" s="4">
        <v>5</v>
      </c>
      <c r="T742" s="4">
        <v>795435</v>
      </c>
      <c r="U742" s="4">
        <v>7</v>
      </c>
      <c r="V742" s="4">
        <v>9</v>
      </c>
      <c r="W742" s="4">
        <v>5</v>
      </c>
      <c r="X742" s="4">
        <v>4</v>
      </c>
      <c r="Y742" s="4">
        <v>3</v>
      </c>
      <c r="Z742" s="4">
        <v>5</v>
      </c>
      <c r="AA742" s="4" t="s">
        <v>27</v>
      </c>
      <c r="AB742" s="4">
        <v>1</v>
      </c>
      <c r="AC742" s="9">
        <v>0</v>
      </c>
      <c r="AD742" s="9">
        <v>0</v>
      </c>
      <c r="AE742" s="9">
        <v>0</v>
      </c>
      <c r="AF742" s="11">
        <v>1</v>
      </c>
      <c r="AG742" s="11">
        <v>1</v>
      </c>
      <c r="AH742" s="10">
        <v>2</v>
      </c>
      <c r="AI742" s="9">
        <v>0</v>
      </c>
      <c r="AJ742" s="11">
        <v>1</v>
      </c>
      <c r="AK742" s="9">
        <v>0</v>
      </c>
      <c r="AL742" s="11">
        <v>1</v>
      </c>
      <c r="AM742" s="4">
        <v>5</v>
      </c>
      <c r="AN742" s="4" t="s">
        <v>27</v>
      </c>
      <c r="AO742" s="15">
        <v>0</v>
      </c>
      <c r="AP742" s="15">
        <v>0</v>
      </c>
      <c r="AQ742" s="15">
        <v>0</v>
      </c>
      <c r="AR742" s="15">
        <v>0</v>
      </c>
      <c r="AS742" s="16">
        <v>1</v>
      </c>
      <c r="AT742" s="15">
        <v>0</v>
      </c>
      <c r="AU742" s="15">
        <v>0</v>
      </c>
    </row>
    <row r="743" spans="1:47">
      <c r="A743" s="21">
        <v>2012</v>
      </c>
      <c r="B743" s="19">
        <v>78</v>
      </c>
      <c r="C743" s="19">
        <v>20121226</v>
      </c>
      <c r="D743" s="7" t="s">
        <v>35</v>
      </c>
      <c r="E743" s="7" t="s">
        <v>31</v>
      </c>
      <c r="F743" s="7" t="s">
        <v>35</v>
      </c>
      <c r="G743" s="7" t="s">
        <v>35</v>
      </c>
      <c r="H743" s="7" t="s">
        <v>31</v>
      </c>
      <c r="I743" s="7" t="s">
        <v>31</v>
      </c>
      <c r="J743" s="7" t="s">
        <v>30</v>
      </c>
      <c r="K743" s="7" t="s">
        <v>30</v>
      </c>
      <c r="L743" s="7" t="s">
        <v>30</v>
      </c>
      <c r="M743" s="7" t="s">
        <v>30</v>
      </c>
      <c r="N743" s="7" t="s">
        <v>30</v>
      </c>
      <c r="O743" s="7" t="s">
        <v>30</v>
      </c>
      <c r="P743" s="7" t="s">
        <v>30</v>
      </c>
      <c r="Q743" s="1"/>
      <c r="R743" s="8">
        <v>78</v>
      </c>
      <c r="S743" s="4">
        <v>7</v>
      </c>
      <c r="T743" s="4">
        <v>186843</v>
      </c>
      <c r="U743" s="4">
        <v>1</v>
      </c>
      <c r="V743" s="4">
        <v>8</v>
      </c>
      <c r="W743" s="4">
        <v>6</v>
      </c>
      <c r="X743" s="4">
        <v>8</v>
      </c>
      <c r="Y743" s="4">
        <v>4</v>
      </c>
      <c r="Z743" s="4">
        <v>3</v>
      </c>
      <c r="AA743" s="4" t="s">
        <v>27</v>
      </c>
      <c r="AB743" s="4">
        <v>1</v>
      </c>
      <c r="AC743" s="9">
        <v>0</v>
      </c>
      <c r="AD743" s="11">
        <v>1</v>
      </c>
      <c r="AE743" s="9">
        <v>0</v>
      </c>
      <c r="AF743" s="11">
        <v>1</v>
      </c>
      <c r="AG743" s="11">
        <v>1</v>
      </c>
      <c r="AH743" s="9">
        <v>0</v>
      </c>
      <c r="AI743" s="11">
        <v>1</v>
      </c>
      <c r="AJ743" s="9">
        <v>0</v>
      </c>
      <c r="AK743" s="10">
        <v>2</v>
      </c>
      <c r="AL743" s="9">
        <v>0</v>
      </c>
      <c r="AM743" s="4">
        <v>5</v>
      </c>
      <c r="AN743" s="4" t="s">
        <v>27</v>
      </c>
      <c r="AO743" s="15">
        <v>0</v>
      </c>
      <c r="AP743" s="15">
        <v>0</v>
      </c>
      <c r="AQ743" s="15">
        <v>0</v>
      </c>
      <c r="AR743" s="15">
        <v>0</v>
      </c>
      <c r="AS743" s="15">
        <v>0</v>
      </c>
      <c r="AT743" s="15">
        <v>0</v>
      </c>
      <c r="AU743" s="16">
        <v>1</v>
      </c>
    </row>
    <row r="744" spans="1:47">
      <c r="A744" s="22"/>
      <c r="B744" s="20"/>
      <c r="C744" s="20"/>
      <c r="D744" s="14">
        <v>186843</v>
      </c>
      <c r="E744" s="14">
        <v>356590</v>
      </c>
      <c r="F744" s="14">
        <v>186842</v>
      </c>
      <c r="G744" s="14">
        <v>186844</v>
      </c>
      <c r="H744" s="14">
        <v>356589</v>
      </c>
      <c r="I744" s="14">
        <v>356591</v>
      </c>
      <c r="J744" s="14">
        <v>423902</v>
      </c>
      <c r="K744" s="14">
        <v>81761</v>
      </c>
      <c r="L744" s="14">
        <v>681</v>
      </c>
      <c r="M744" s="14">
        <v>43</v>
      </c>
      <c r="N744" s="14">
        <v>93</v>
      </c>
      <c r="O744" s="14">
        <v>5</v>
      </c>
      <c r="P744" s="14">
        <v>8</v>
      </c>
      <c r="Q744" s="1"/>
      <c r="R744" s="8">
        <v>78</v>
      </c>
      <c r="S744" s="4">
        <v>5</v>
      </c>
      <c r="T744" s="4">
        <v>356590</v>
      </c>
      <c r="U744" s="4">
        <v>3</v>
      </c>
      <c r="V744" s="4">
        <v>5</v>
      </c>
      <c r="W744" s="4">
        <v>6</v>
      </c>
      <c r="X744" s="4">
        <v>5</v>
      </c>
      <c r="Y744" s="4">
        <v>9</v>
      </c>
      <c r="Z744" s="4">
        <v>0</v>
      </c>
      <c r="AA744" s="4" t="s">
        <v>27</v>
      </c>
      <c r="AB744" s="4">
        <v>1</v>
      </c>
      <c r="AC744" s="11">
        <v>1</v>
      </c>
      <c r="AD744" s="9">
        <v>0</v>
      </c>
      <c r="AE744" s="9">
        <v>0</v>
      </c>
      <c r="AF744" s="11">
        <v>1</v>
      </c>
      <c r="AG744" s="9">
        <v>0</v>
      </c>
      <c r="AH744" s="10">
        <v>2</v>
      </c>
      <c r="AI744" s="11">
        <v>1</v>
      </c>
      <c r="AJ744" s="9">
        <v>0</v>
      </c>
      <c r="AK744" s="9">
        <v>0</v>
      </c>
      <c r="AL744" s="11">
        <v>1</v>
      </c>
      <c r="AM744" s="4">
        <v>5</v>
      </c>
      <c r="AN744" s="4" t="s">
        <v>27</v>
      </c>
      <c r="AO744" s="15">
        <v>0</v>
      </c>
      <c r="AP744" s="15">
        <v>0</v>
      </c>
      <c r="AQ744" s="15">
        <v>0</v>
      </c>
      <c r="AR744" s="15">
        <v>0</v>
      </c>
      <c r="AS744" s="16">
        <v>1</v>
      </c>
      <c r="AT744" s="15">
        <v>0</v>
      </c>
      <c r="AU744" s="15">
        <v>0</v>
      </c>
    </row>
    <row r="745" spans="1:47">
      <c r="A745" s="22"/>
      <c r="B745" s="19">
        <v>77</v>
      </c>
      <c r="C745" s="19">
        <v>20121219</v>
      </c>
      <c r="D745" s="7" t="s">
        <v>28</v>
      </c>
      <c r="E745" s="7" t="s">
        <v>31</v>
      </c>
      <c r="F745" s="7" t="s">
        <v>28</v>
      </c>
      <c r="G745" s="7" t="s">
        <v>28</v>
      </c>
      <c r="H745" s="7" t="s">
        <v>31</v>
      </c>
      <c r="I745" s="7" t="s">
        <v>31</v>
      </c>
      <c r="J745" s="7" t="s">
        <v>30</v>
      </c>
      <c r="K745" s="7" t="s">
        <v>30</v>
      </c>
      <c r="L745" s="7" t="s">
        <v>30</v>
      </c>
      <c r="M745" s="7" t="s">
        <v>30</v>
      </c>
      <c r="N745" s="7" t="s">
        <v>30</v>
      </c>
      <c r="O745" s="7" t="s">
        <v>30</v>
      </c>
      <c r="P745" s="7" t="s">
        <v>30</v>
      </c>
      <c r="Q745" s="1"/>
      <c r="R745" s="8">
        <v>77</v>
      </c>
      <c r="S745" s="4">
        <v>3</v>
      </c>
      <c r="T745" s="4">
        <v>386104</v>
      </c>
      <c r="U745" s="4">
        <v>3</v>
      </c>
      <c r="V745" s="4">
        <v>8</v>
      </c>
      <c r="W745" s="4">
        <v>6</v>
      </c>
      <c r="X745" s="4">
        <v>1</v>
      </c>
      <c r="Y745" s="4">
        <v>0</v>
      </c>
      <c r="Z745" s="4">
        <v>4</v>
      </c>
      <c r="AA745" s="4" t="s">
        <v>27</v>
      </c>
      <c r="AB745" s="4">
        <v>1</v>
      </c>
      <c r="AC745" s="11">
        <v>1</v>
      </c>
      <c r="AD745" s="11">
        <v>1</v>
      </c>
      <c r="AE745" s="9">
        <v>0</v>
      </c>
      <c r="AF745" s="11">
        <v>1</v>
      </c>
      <c r="AG745" s="11">
        <v>1</v>
      </c>
      <c r="AH745" s="9">
        <v>0</v>
      </c>
      <c r="AI745" s="11">
        <v>1</v>
      </c>
      <c r="AJ745" s="9">
        <v>0</v>
      </c>
      <c r="AK745" s="11">
        <v>1</v>
      </c>
      <c r="AL745" s="9">
        <v>0</v>
      </c>
      <c r="AM745" s="4">
        <v>6</v>
      </c>
      <c r="AN745" s="4" t="s">
        <v>27</v>
      </c>
      <c r="AO745" s="15">
        <v>0</v>
      </c>
      <c r="AP745" s="15">
        <v>0</v>
      </c>
      <c r="AQ745" s="16">
        <v>1</v>
      </c>
      <c r="AR745" s="15">
        <v>0</v>
      </c>
      <c r="AS745" s="15">
        <v>0</v>
      </c>
      <c r="AT745" s="15">
        <v>0</v>
      </c>
      <c r="AU745" s="15">
        <v>0</v>
      </c>
    </row>
    <row r="746" spans="1:47">
      <c r="A746" s="22"/>
      <c r="B746" s="20"/>
      <c r="C746" s="20"/>
      <c r="D746" s="14">
        <v>386104</v>
      </c>
      <c r="E746" s="14">
        <v>823404</v>
      </c>
      <c r="F746" s="14">
        <v>386103</v>
      </c>
      <c r="G746" s="14">
        <v>386105</v>
      </c>
      <c r="H746" s="14">
        <v>823403</v>
      </c>
      <c r="I746" s="14">
        <v>823405</v>
      </c>
      <c r="J746" s="14">
        <v>767128</v>
      </c>
      <c r="K746" s="14">
        <v>50193</v>
      </c>
      <c r="L746" s="14">
        <v>280</v>
      </c>
      <c r="M746" s="14">
        <v>35</v>
      </c>
      <c r="N746" s="14">
        <v>72</v>
      </c>
      <c r="O746" s="14">
        <v>5</v>
      </c>
      <c r="P746" s="14">
        <v>8</v>
      </c>
      <c r="Q746" s="1"/>
      <c r="R746" s="8">
        <v>77</v>
      </c>
      <c r="S746" s="4">
        <v>5</v>
      </c>
      <c r="T746" s="4">
        <v>823404</v>
      </c>
      <c r="U746" s="4">
        <v>8</v>
      </c>
      <c r="V746" s="4">
        <v>2</v>
      </c>
      <c r="W746" s="4">
        <v>3</v>
      </c>
      <c r="X746" s="4">
        <v>4</v>
      </c>
      <c r="Y746" s="4">
        <v>0</v>
      </c>
      <c r="Z746" s="4">
        <v>4</v>
      </c>
      <c r="AA746" s="4" t="s">
        <v>27</v>
      </c>
      <c r="AB746" s="4">
        <v>1</v>
      </c>
      <c r="AC746" s="11">
        <v>1</v>
      </c>
      <c r="AD746" s="9">
        <v>0</v>
      </c>
      <c r="AE746" s="11">
        <v>1</v>
      </c>
      <c r="AF746" s="11">
        <v>1</v>
      </c>
      <c r="AG746" s="10">
        <v>2</v>
      </c>
      <c r="AH746" s="9">
        <v>0</v>
      </c>
      <c r="AI746" s="9">
        <v>0</v>
      </c>
      <c r="AJ746" s="9">
        <v>0</v>
      </c>
      <c r="AK746" s="11">
        <v>1</v>
      </c>
      <c r="AL746" s="9">
        <v>0</v>
      </c>
      <c r="AM746" s="4">
        <v>5</v>
      </c>
      <c r="AN746" s="4" t="s">
        <v>27</v>
      </c>
      <c r="AO746" s="15">
        <v>0</v>
      </c>
      <c r="AP746" s="15">
        <v>0</v>
      </c>
      <c r="AQ746" s="15">
        <v>0</v>
      </c>
      <c r="AR746" s="15">
        <v>0</v>
      </c>
      <c r="AS746" s="16">
        <v>1</v>
      </c>
      <c r="AT746" s="15">
        <v>0</v>
      </c>
      <c r="AU746" s="15">
        <v>0</v>
      </c>
    </row>
    <row r="747" spans="1:47">
      <c r="A747" s="22"/>
      <c r="B747" s="19">
        <v>76</v>
      </c>
      <c r="C747" s="19">
        <v>20121212</v>
      </c>
      <c r="D747" s="7" t="s">
        <v>29</v>
      </c>
      <c r="E747" s="7" t="s">
        <v>31</v>
      </c>
      <c r="F747" s="7" t="s">
        <v>29</v>
      </c>
      <c r="G747" s="7" t="s">
        <v>29</v>
      </c>
      <c r="H747" s="7" t="s">
        <v>31</v>
      </c>
      <c r="I747" s="7" t="s">
        <v>31</v>
      </c>
      <c r="J747" s="7" t="s">
        <v>30</v>
      </c>
      <c r="K747" s="7" t="s">
        <v>30</v>
      </c>
      <c r="L747" s="7" t="s">
        <v>30</v>
      </c>
      <c r="M747" s="7" t="s">
        <v>30</v>
      </c>
      <c r="N747" s="7" t="s">
        <v>30</v>
      </c>
      <c r="O747" s="7" t="s">
        <v>30</v>
      </c>
      <c r="P747" s="7" t="s">
        <v>30</v>
      </c>
      <c r="Q747" s="1"/>
      <c r="R747" s="8">
        <v>76</v>
      </c>
      <c r="S747" s="4">
        <v>6</v>
      </c>
      <c r="T747" s="4">
        <v>409876</v>
      </c>
      <c r="U747" s="4">
        <v>4</v>
      </c>
      <c r="V747" s="4">
        <v>0</v>
      </c>
      <c r="W747" s="4">
        <v>9</v>
      </c>
      <c r="X747" s="4">
        <v>8</v>
      </c>
      <c r="Y747" s="4">
        <v>7</v>
      </c>
      <c r="Z747" s="4">
        <v>6</v>
      </c>
      <c r="AA747" s="4" t="s">
        <v>27</v>
      </c>
      <c r="AB747" s="4">
        <v>1</v>
      </c>
      <c r="AC747" s="11">
        <v>1</v>
      </c>
      <c r="AD747" s="9">
        <v>0</v>
      </c>
      <c r="AE747" s="9">
        <v>0</v>
      </c>
      <c r="AF747" s="9">
        <v>0</v>
      </c>
      <c r="AG747" s="11">
        <v>1</v>
      </c>
      <c r="AH747" s="9">
        <v>0</v>
      </c>
      <c r="AI747" s="11">
        <v>1</v>
      </c>
      <c r="AJ747" s="11">
        <v>1</v>
      </c>
      <c r="AK747" s="11">
        <v>1</v>
      </c>
      <c r="AL747" s="11">
        <v>1</v>
      </c>
      <c r="AM747" s="4">
        <v>6</v>
      </c>
      <c r="AN747" s="4" t="s">
        <v>27</v>
      </c>
      <c r="AO747" s="15">
        <v>0</v>
      </c>
      <c r="AP747" s="15">
        <v>0</v>
      </c>
      <c r="AQ747" s="15">
        <v>0</v>
      </c>
      <c r="AR747" s="15">
        <v>0</v>
      </c>
      <c r="AS747" s="15">
        <v>0</v>
      </c>
      <c r="AT747" s="16">
        <v>1</v>
      </c>
      <c r="AU747" s="15">
        <v>0</v>
      </c>
    </row>
    <row r="748" spans="1:47">
      <c r="A748" s="22"/>
      <c r="B748" s="20"/>
      <c r="C748" s="20"/>
      <c r="D748" s="14">
        <v>409876</v>
      </c>
      <c r="E748" s="14">
        <v>645504</v>
      </c>
      <c r="F748" s="14">
        <v>409875</v>
      </c>
      <c r="G748" s="14">
        <v>409877</v>
      </c>
      <c r="H748" s="14">
        <v>645503</v>
      </c>
      <c r="I748" s="14">
        <v>645505</v>
      </c>
      <c r="J748" s="14">
        <v>880427</v>
      </c>
      <c r="K748" s="14">
        <v>9077</v>
      </c>
      <c r="L748" s="14">
        <v>192</v>
      </c>
      <c r="M748" s="14">
        <v>5</v>
      </c>
      <c r="N748" s="14">
        <v>92</v>
      </c>
      <c r="O748" s="14">
        <v>5</v>
      </c>
      <c r="P748" s="14">
        <v>9</v>
      </c>
      <c r="Q748" s="1"/>
      <c r="R748" s="8">
        <v>76</v>
      </c>
      <c r="S748" s="4">
        <v>5</v>
      </c>
      <c r="T748" s="4">
        <v>645504</v>
      </c>
      <c r="U748" s="4">
        <v>6</v>
      </c>
      <c r="V748" s="4">
        <v>4</v>
      </c>
      <c r="W748" s="4">
        <v>5</v>
      </c>
      <c r="X748" s="4">
        <v>5</v>
      </c>
      <c r="Y748" s="4">
        <v>0</v>
      </c>
      <c r="Z748" s="4">
        <v>4</v>
      </c>
      <c r="AA748" s="4" t="s">
        <v>27</v>
      </c>
      <c r="AB748" s="4">
        <v>1</v>
      </c>
      <c r="AC748" s="11">
        <v>1</v>
      </c>
      <c r="AD748" s="9">
        <v>0</v>
      </c>
      <c r="AE748" s="9">
        <v>0</v>
      </c>
      <c r="AF748" s="9">
        <v>0</v>
      </c>
      <c r="AG748" s="10">
        <v>2</v>
      </c>
      <c r="AH748" s="10">
        <v>2</v>
      </c>
      <c r="AI748" s="11">
        <v>1</v>
      </c>
      <c r="AJ748" s="9">
        <v>0</v>
      </c>
      <c r="AK748" s="9">
        <v>0</v>
      </c>
      <c r="AL748" s="9">
        <v>0</v>
      </c>
      <c r="AM748" s="4">
        <v>4</v>
      </c>
      <c r="AN748" s="4" t="s">
        <v>27</v>
      </c>
      <c r="AO748" s="15">
        <v>0</v>
      </c>
      <c r="AP748" s="15">
        <v>0</v>
      </c>
      <c r="AQ748" s="15">
        <v>0</v>
      </c>
      <c r="AR748" s="15">
        <v>0</v>
      </c>
      <c r="AS748" s="16">
        <v>1</v>
      </c>
      <c r="AT748" s="15">
        <v>0</v>
      </c>
      <c r="AU748" s="15">
        <v>0</v>
      </c>
    </row>
    <row r="749" spans="1:47">
      <c r="A749" s="22"/>
      <c r="B749" s="19">
        <v>75</v>
      </c>
      <c r="C749" s="19">
        <v>20121205</v>
      </c>
      <c r="D749" s="7" t="s">
        <v>28</v>
      </c>
      <c r="E749" s="7" t="s">
        <v>34</v>
      </c>
      <c r="F749" s="7" t="s">
        <v>28</v>
      </c>
      <c r="G749" s="7" t="s">
        <v>28</v>
      </c>
      <c r="H749" s="7" t="s">
        <v>34</v>
      </c>
      <c r="I749" s="7" t="s">
        <v>34</v>
      </c>
      <c r="J749" s="7" t="s">
        <v>30</v>
      </c>
      <c r="K749" s="7" t="s">
        <v>30</v>
      </c>
      <c r="L749" s="7" t="s">
        <v>30</v>
      </c>
      <c r="M749" s="7" t="s">
        <v>30</v>
      </c>
      <c r="N749" s="7" t="s">
        <v>30</v>
      </c>
      <c r="O749" s="7" t="s">
        <v>30</v>
      </c>
      <c r="P749" s="7" t="s">
        <v>30</v>
      </c>
      <c r="Q749" s="1"/>
      <c r="R749" s="8">
        <v>75</v>
      </c>
      <c r="S749" s="4">
        <v>3</v>
      </c>
      <c r="T749" s="4">
        <v>575826</v>
      </c>
      <c r="U749" s="4">
        <v>5</v>
      </c>
      <c r="V749" s="4">
        <v>7</v>
      </c>
      <c r="W749" s="4">
        <v>5</v>
      </c>
      <c r="X749" s="4">
        <v>8</v>
      </c>
      <c r="Y749" s="4">
        <v>2</v>
      </c>
      <c r="Z749" s="4">
        <v>6</v>
      </c>
      <c r="AA749" s="4" t="s">
        <v>27</v>
      </c>
      <c r="AB749" s="4">
        <v>1</v>
      </c>
      <c r="AC749" s="9">
        <v>0</v>
      </c>
      <c r="AD749" s="9">
        <v>0</v>
      </c>
      <c r="AE749" s="11">
        <v>1</v>
      </c>
      <c r="AF749" s="9">
        <v>0</v>
      </c>
      <c r="AG749" s="9">
        <v>0</v>
      </c>
      <c r="AH749" s="10">
        <v>2</v>
      </c>
      <c r="AI749" s="11">
        <v>1</v>
      </c>
      <c r="AJ749" s="11">
        <v>1</v>
      </c>
      <c r="AK749" s="11">
        <v>1</v>
      </c>
      <c r="AL749" s="9">
        <v>0</v>
      </c>
      <c r="AM749" s="4">
        <v>5</v>
      </c>
      <c r="AN749" s="4" t="s">
        <v>27</v>
      </c>
      <c r="AO749" s="15">
        <v>0</v>
      </c>
      <c r="AP749" s="15">
        <v>0</v>
      </c>
      <c r="AQ749" s="16">
        <v>1</v>
      </c>
      <c r="AR749" s="15">
        <v>0</v>
      </c>
      <c r="AS749" s="15">
        <v>0</v>
      </c>
      <c r="AT749" s="15">
        <v>0</v>
      </c>
      <c r="AU749" s="15">
        <v>0</v>
      </c>
    </row>
    <row r="750" spans="1:47">
      <c r="A750" s="22"/>
      <c r="B750" s="20"/>
      <c r="C750" s="20"/>
      <c r="D750" s="14">
        <v>575826</v>
      </c>
      <c r="E750" s="14">
        <v>991771</v>
      </c>
      <c r="F750" s="14">
        <v>575825</v>
      </c>
      <c r="G750" s="14">
        <v>575827</v>
      </c>
      <c r="H750" s="14">
        <v>991770</v>
      </c>
      <c r="I750" s="14">
        <v>991772</v>
      </c>
      <c r="J750" s="14">
        <v>623691</v>
      </c>
      <c r="K750" s="14">
        <v>49777</v>
      </c>
      <c r="L750" s="14">
        <v>737</v>
      </c>
      <c r="M750" s="14">
        <v>2</v>
      </c>
      <c r="N750" s="14">
        <v>42</v>
      </c>
      <c r="O750" s="14">
        <v>0</v>
      </c>
      <c r="P750" s="14">
        <v>1</v>
      </c>
      <c r="Q750" s="1"/>
      <c r="R750" s="8">
        <v>75</v>
      </c>
      <c r="S750" s="4">
        <v>1</v>
      </c>
      <c r="T750" s="4">
        <v>991771</v>
      </c>
      <c r="U750" s="4">
        <v>9</v>
      </c>
      <c r="V750" s="4">
        <v>9</v>
      </c>
      <c r="W750" s="4">
        <v>1</v>
      </c>
      <c r="X750" s="4">
        <v>7</v>
      </c>
      <c r="Y750" s="4">
        <v>7</v>
      </c>
      <c r="Z750" s="4">
        <v>1</v>
      </c>
      <c r="AA750" s="4" t="s">
        <v>27</v>
      </c>
      <c r="AB750" s="4">
        <v>1</v>
      </c>
      <c r="AC750" s="9">
        <v>0</v>
      </c>
      <c r="AD750" s="10">
        <v>2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10">
        <v>2</v>
      </c>
      <c r="AK750" s="9">
        <v>0</v>
      </c>
      <c r="AL750" s="10">
        <v>2</v>
      </c>
      <c r="AM750" s="4">
        <v>3</v>
      </c>
      <c r="AN750" s="4" t="s">
        <v>27</v>
      </c>
      <c r="AO750" s="16">
        <v>1</v>
      </c>
      <c r="AP750" s="15">
        <v>0</v>
      </c>
      <c r="AQ750" s="15">
        <v>0</v>
      </c>
      <c r="AR750" s="15">
        <v>0</v>
      </c>
      <c r="AS750" s="15">
        <v>0</v>
      </c>
      <c r="AT750" s="15">
        <v>0</v>
      </c>
      <c r="AU750" s="15">
        <v>0</v>
      </c>
    </row>
    <row r="751" spans="1:47">
      <c r="A751" s="22"/>
      <c r="B751" s="19">
        <v>74</v>
      </c>
      <c r="C751" s="19">
        <v>20121128</v>
      </c>
      <c r="D751" s="7" t="s">
        <v>34</v>
      </c>
      <c r="E751" s="7" t="s">
        <v>29</v>
      </c>
      <c r="F751" s="7" t="s">
        <v>34</v>
      </c>
      <c r="G751" s="7" t="s">
        <v>34</v>
      </c>
      <c r="H751" s="7" t="s">
        <v>29</v>
      </c>
      <c r="I751" s="7" t="s">
        <v>29</v>
      </c>
      <c r="J751" s="7" t="s">
        <v>30</v>
      </c>
      <c r="K751" s="7" t="s">
        <v>30</v>
      </c>
      <c r="L751" s="7" t="s">
        <v>30</v>
      </c>
      <c r="M751" s="7" t="s">
        <v>30</v>
      </c>
      <c r="N751" s="7" t="s">
        <v>30</v>
      </c>
      <c r="O751" s="7" t="s">
        <v>30</v>
      </c>
      <c r="P751" s="7" t="s">
        <v>30</v>
      </c>
      <c r="Q751" s="1"/>
      <c r="R751" s="8">
        <v>74</v>
      </c>
      <c r="S751" s="4">
        <v>1</v>
      </c>
      <c r="T751" s="4">
        <v>152875</v>
      </c>
      <c r="U751" s="4">
        <v>1</v>
      </c>
      <c r="V751" s="4">
        <v>5</v>
      </c>
      <c r="W751" s="4">
        <v>2</v>
      </c>
      <c r="X751" s="4">
        <v>8</v>
      </c>
      <c r="Y751" s="4">
        <v>7</v>
      </c>
      <c r="Z751" s="4">
        <v>5</v>
      </c>
      <c r="AA751" s="4" t="s">
        <v>27</v>
      </c>
      <c r="AB751" s="4">
        <v>1</v>
      </c>
      <c r="AC751" s="9">
        <v>0</v>
      </c>
      <c r="AD751" s="11">
        <v>1</v>
      </c>
      <c r="AE751" s="11">
        <v>1</v>
      </c>
      <c r="AF751" s="9">
        <v>0</v>
      </c>
      <c r="AG751" s="9">
        <v>0</v>
      </c>
      <c r="AH751" s="10">
        <v>2</v>
      </c>
      <c r="AI751" s="9">
        <v>0</v>
      </c>
      <c r="AJ751" s="11">
        <v>1</v>
      </c>
      <c r="AK751" s="11">
        <v>1</v>
      </c>
      <c r="AL751" s="9">
        <v>0</v>
      </c>
      <c r="AM751" s="4">
        <v>5</v>
      </c>
      <c r="AN751" s="4" t="s">
        <v>27</v>
      </c>
      <c r="AO751" s="16">
        <v>1</v>
      </c>
      <c r="AP751" s="15">
        <v>0</v>
      </c>
      <c r="AQ751" s="15">
        <v>0</v>
      </c>
      <c r="AR751" s="15">
        <v>0</v>
      </c>
      <c r="AS751" s="15">
        <v>0</v>
      </c>
      <c r="AT751" s="15">
        <v>0</v>
      </c>
      <c r="AU751" s="15">
        <v>0</v>
      </c>
    </row>
    <row r="752" spans="1:47">
      <c r="A752" s="22"/>
      <c r="B752" s="20"/>
      <c r="C752" s="20"/>
      <c r="D752" s="14">
        <v>152875</v>
      </c>
      <c r="E752" s="14">
        <v>313069</v>
      </c>
      <c r="F752" s="14">
        <v>152874</v>
      </c>
      <c r="G752" s="14">
        <v>152876</v>
      </c>
      <c r="H752" s="14">
        <v>313068</v>
      </c>
      <c r="I752" s="14">
        <v>313070</v>
      </c>
      <c r="J752" s="14">
        <v>267301</v>
      </c>
      <c r="K752" s="14">
        <v>25083</v>
      </c>
      <c r="L752" s="14">
        <v>907</v>
      </c>
      <c r="M752" s="14">
        <v>33</v>
      </c>
      <c r="N752" s="14">
        <v>43</v>
      </c>
      <c r="O752" s="14">
        <v>3</v>
      </c>
      <c r="P752" s="14">
        <v>9</v>
      </c>
      <c r="Q752" s="1"/>
      <c r="R752" s="8">
        <v>74</v>
      </c>
      <c r="S752" s="4">
        <v>6</v>
      </c>
      <c r="T752" s="4">
        <v>313069</v>
      </c>
      <c r="U752" s="4">
        <v>3</v>
      </c>
      <c r="V752" s="4">
        <v>1</v>
      </c>
      <c r="W752" s="4">
        <v>3</v>
      </c>
      <c r="X752" s="4">
        <v>0</v>
      </c>
      <c r="Y752" s="4">
        <v>6</v>
      </c>
      <c r="Z752" s="4">
        <v>9</v>
      </c>
      <c r="AA752" s="4" t="s">
        <v>27</v>
      </c>
      <c r="AB752" s="4">
        <v>1</v>
      </c>
      <c r="AC752" s="11">
        <v>1</v>
      </c>
      <c r="AD752" s="11">
        <v>1</v>
      </c>
      <c r="AE752" s="9">
        <v>0</v>
      </c>
      <c r="AF752" s="10">
        <v>2</v>
      </c>
      <c r="AG752" s="9">
        <v>0</v>
      </c>
      <c r="AH752" s="9">
        <v>0</v>
      </c>
      <c r="AI752" s="11">
        <v>1</v>
      </c>
      <c r="AJ752" s="9">
        <v>0</v>
      </c>
      <c r="AK752" s="9">
        <v>0</v>
      </c>
      <c r="AL752" s="11">
        <v>1</v>
      </c>
      <c r="AM752" s="4">
        <v>5</v>
      </c>
      <c r="AN752" s="4" t="s">
        <v>27</v>
      </c>
      <c r="AO752" s="15">
        <v>0</v>
      </c>
      <c r="AP752" s="15">
        <v>0</v>
      </c>
      <c r="AQ752" s="15">
        <v>0</v>
      </c>
      <c r="AR752" s="15">
        <v>0</v>
      </c>
      <c r="AS752" s="15">
        <v>0</v>
      </c>
      <c r="AT752" s="16">
        <v>1</v>
      </c>
      <c r="AU752" s="15">
        <v>0</v>
      </c>
    </row>
    <row r="753" spans="1:47">
      <c r="A753" s="22"/>
      <c r="B753" s="19">
        <v>73</v>
      </c>
      <c r="C753" s="19">
        <v>20121121</v>
      </c>
      <c r="D753" s="7" t="s">
        <v>31</v>
      </c>
      <c r="E753" s="7" t="s">
        <v>32</v>
      </c>
      <c r="F753" s="7" t="s">
        <v>31</v>
      </c>
      <c r="G753" s="7" t="s">
        <v>31</v>
      </c>
      <c r="H753" s="7" t="s">
        <v>32</v>
      </c>
      <c r="I753" s="7" t="s">
        <v>32</v>
      </c>
      <c r="J753" s="7" t="s">
        <v>30</v>
      </c>
      <c r="K753" s="7" t="s">
        <v>30</v>
      </c>
      <c r="L753" s="7" t="s">
        <v>30</v>
      </c>
      <c r="M753" s="7" t="s">
        <v>30</v>
      </c>
      <c r="N753" s="7" t="s">
        <v>30</v>
      </c>
      <c r="O753" s="7" t="s">
        <v>30</v>
      </c>
      <c r="P753" s="7" t="s">
        <v>30</v>
      </c>
      <c r="Q753" s="1"/>
      <c r="R753" s="8">
        <v>73</v>
      </c>
      <c r="S753" s="4">
        <v>5</v>
      </c>
      <c r="T753" s="4">
        <v>492793</v>
      </c>
      <c r="U753" s="4">
        <v>4</v>
      </c>
      <c r="V753" s="4">
        <v>9</v>
      </c>
      <c r="W753" s="4">
        <v>2</v>
      </c>
      <c r="X753" s="4">
        <v>7</v>
      </c>
      <c r="Y753" s="4">
        <v>9</v>
      </c>
      <c r="Z753" s="4">
        <v>3</v>
      </c>
      <c r="AA753" s="4" t="s">
        <v>27</v>
      </c>
      <c r="AB753" s="4">
        <v>1</v>
      </c>
      <c r="AC753" s="9">
        <v>0</v>
      </c>
      <c r="AD753" s="9">
        <v>0</v>
      </c>
      <c r="AE753" s="11">
        <v>1</v>
      </c>
      <c r="AF753" s="11">
        <v>1</v>
      </c>
      <c r="AG753" s="11">
        <v>1</v>
      </c>
      <c r="AH753" s="9">
        <v>0</v>
      </c>
      <c r="AI753" s="9">
        <v>0</v>
      </c>
      <c r="AJ753" s="11">
        <v>1</v>
      </c>
      <c r="AK753" s="9">
        <v>0</v>
      </c>
      <c r="AL753" s="10">
        <v>2</v>
      </c>
      <c r="AM753" s="4">
        <v>5</v>
      </c>
      <c r="AN753" s="4" t="s">
        <v>27</v>
      </c>
      <c r="AO753" s="15">
        <v>0</v>
      </c>
      <c r="AP753" s="15">
        <v>0</v>
      </c>
      <c r="AQ753" s="15">
        <v>0</v>
      </c>
      <c r="AR753" s="15">
        <v>0</v>
      </c>
      <c r="AS753" s="16">
        <v>1</v>
      </c>
      <c r="AT753" s="15">
        <v>0</v>
      </c>
      <c r="AU753" s="15">
        <v>0</v>
      </c>
    </row>
    <row r="754" spans="1:47">
      <c r="A754" s="22"/>
      <c r="B754" s="20"/>
      <c r="C754" s="20"/>
      <c r="D754" s="14">
        <v>492793</v>
      </c>
      <c r="E754" s="14">
        <v>565722</v>
      </c>
      <c r="F754" s="14">
        <v>492792</v>
      </c>
      <c r="G754" s="14">
        <v>492794</v>
      </c>
      <c r="H754" s="14">
        <v>565721</v>
      </c>
      <c r="I754" s="14">
        <v>565723</v>
      </c>
      <c r="J754" s="14">
        <v>177267</v>
      </c>
      <c r="K754" s="14">
        <v>95518</v>
      </c>
      <c r="L754" s="14">
        <v>959</v>
      </c>
      <c r="M754" s="14">
        <v>35</v>
      </c>
      <c r="N754" s="14">
        <v>79</v>
      </c>
      <c r="O754" s="14">
        <v>1</v>
      </c>
      <c r="P754" s="14">
        <v>8</v>
      </c>
      <c r="Q754" s="1"/>
      <c r="R754" s="8">
        <v>73</v>
      </c>
      <c r="S754" s="4">
        <v>4</v>
      </c>
      <c r="T754" s="4">
        <v>565722</v>
      </c>
      <c r="U754" s="4">
        <v>5</v>
      </c>
      <c r="V754" s="4">
        <v>6</v>
      </c>
      <c r="W754" s="4">
        <v>5</v>
      </c>
      <c r="X754" s="4">
        <v>7</v>
      </c>
      <c r="Y754" s="4">
        <v>2</v>
      </c>
      <c r="Z754" s="4">
        <v>2</v>
      </c>
      <c r="AA754" s="4" t="s">
        <v>27</v>
      </c>
      <c r="AB754" s="4">
        <v>1</v>
      </c>
      <c r="AC754" s="9">
        <v>0</v>
      </c>
      <c r="AD754" s="9">
        <v>0</v>
      </c>
      <c r="AE754" s="10">
        <v>2</v>
      </c>
      <c r="AF754" s="9">
        <v>0</v>
      </c>
      <c r="AG754" s="9">
        <v>0</v>
      </c>
      <c r="AH754" s="10">
        <v>2</v>
      </c>
      <c r="AI754" s="11">
        <v>1</v>
      </c>
      <c r="AJ754" s="11">
        <v>1</v>
      </c>
      <c r="AK754" s="9">
        <v>0</v>
      </c>
      <c r="AL754" s="9">
        <v>0</v>
      </c>
      <c r="AM754" s="4">
        <v>4</v>
      </c>
      <c r="AN754" s="4" t="s">
        <v>27</v>
      </c>
      <c r="AO754" s="15">
        <v>0</v>
      </c>
      <c r="AP754" s="15">
        <v>0</v>
      </c>
      <c r="AQ754" s="15">
        <v>0</v>
      </c>
      <c r="AR754" s="16">
        <v>1</v>
      </c>
      <c r="AS754" s="15">
        <v>0</v>
      </c>
      <c r="AT754" s="15">
        <v>0</v>
      </c>
      <c r="AU754" s="15">
        <v>0</v>
      </c>
    </row>
    <row r="755" spans="1:47">
      <c r="A755" s="22"/>
      <c r="B755" s="19">
        <v>72</v>
      </c>
      <c r="C755" s="19">
        <v>20121114</v>
      </c>
      <c r="D755" s="7" t="s">
        <v>29</v>
      </c>
      <c r="E755" s="7" t="s">
        <v>31</v>
      </c>
      <c r="F755" s="7" t="s">
        <v>29</v>
      </c>
      <c r="G755" s="7" t="s">
        <v>29</v>
      </c>
      <c r="H755" s="7" t="s">
        <v>31</v>
      </c>
      <c r="I755" s="7" t="s">
        <v>31</v>
      </c>
      <c r="J755" s="7" t="s">
        <v>30</v>
      </c>
      <c r="K755" s="7" t="s">
        <v>30</v>
      </c>
      <c r="L755" s="7" t="s">
        <v>30</v>
      </c>
      <c r="M755" s="7" t="s">
        <v>30</v>
      </c>
      <c r="N755" s="7" t="s">
        <v>30</v>
      </c>
      <c r="O755" s="7" t="s">
        <v>30</v>
      </c>
      <c r="P755" s="7" t="s">
        <v>30</v>
      </c>
      <c r="Q755" s="1"/>
      <c r="R755" s="8">
        <v>72</v>
      </c>
      <c r="S755" s="4">
        <v>6</v>
      </c>
      <c r="T755" s="4">
        <v>499705</v>
      </c>
      <c r="U755" s="4">
        <v>4</v>
      </c>
      <c r="V755" s="4">
        <v>9</v>
      </c>
      <c r="W755" s="4">
        <v>9</v>
      </c>
      <c r="X755" s="4">
        <v>7</v>
      </c>
      <c r="Y755" s="4">
        <v>0</v>
      </c>
      <c r="Z755" s="4">
        <v>5</v>
      </c>
      <c r="AA755" s="4" t="s">
        <v>27</v>
      </c>
      <c r="AB755" s="4">
        <v>1</v>
      </c>
      <c r="AC755" s="11">
        <v>1</v>
      </c>
      <c r="AD755" s="9">
        <v>0</v>
      </c>
      <c r="AE755" s="9">
        <v>0</v>
      </c>
      <c r="AF755" s="9">
        <v>0</v>
      </c>
      <c r="AG755" s="11">
        <v>1</v>
      </c>
      <c r="AH755" s="11">
        <v>1</v>
      </c>
      <c r="AI755" s="9">
        <v>0</v>
      </c>
      <c r="AJ755" s="11">
        <v>1</v>
      </c>
      <c r="AK755" s="9">
        <v>0</v>
      </c>
      <c r="AL755" s="10">
        <v>2</v>
      </c>
      <c r="AM755" s="4">
        <v>5</v>
      </c>
      <c r="AN755" s="4" t="s">
        <v>27</v>
      </c>
      <c r="AO755" s="15">
        <v>0</v>
      </c>
      <c r="AP755" s="15">
        <v>0</v>
      </c>
      <c r="AQ755" s="15">
        <v>0</v>
      </c>
      <c r="AR755" s="15">
        <v>0</v>
      </c>
      <c r="AS755" s="15">
        <v>0</v>
      </c>
      <c r="AT755" s="16">
        <v>1</v>
      </c>
      <c r="AU755" s="15">
        <v>0</v>
      </c>
    </row>
    <row r="756" spans="1:47">
      <c r="A756" s="22"/>
      <c r="B756" s="20"/>
      <c r="C756" s="20"/>
      <c r="D756" s="14">
        <v>499705</v>
      </c>
      <c r="E756" s="14">
        <v>904901</v>
      </c>
      <c r="F756" s="14">
        <v>499704</v>
      </c>
      <c r="G756" s="14">
        <v>499706</v>
      </c>
      <c r="H756" s="14">
        <v>904900</v>
      </c>
      <c r="I756" s="14">
        <v>904902</v>
      </c>
      <c r="J756" s="14">
        <v>180205</v>
      </c>
      <c r="K756" s="14">
        <v>18594</v>
      </c>
      <c r="L756" s="14">
        <v>391</v>
      </c>
      <c r="M756" s="14">
        <v>30</v>
      </c>
      <c r="N756" s="14">
        <v>35</v>
      </c>
      <c r="O756" s="14">
        <v>3</v>
      </c>
      <c r="P756" s="14">
        <v>8</v>
      </c>
      <c r="Q756" s="1"/>
      <c r="R756" s="8">
        <v>72</v>
      </c>
      <c r="S756" s="4">
        <v>5</v>
      </c>
      <c r="T756" s="4">
        <v>904901</v>
      </c>
      <c r="U756" s="4">
        <v>9</v>
      </c>
      <c r="V756" s="4">
        <v>0</v>
      </c>
      <c r="W756" s="4">
        <v>4</v>
      </c>
      <c r="X756" s="4">
        <v>9</v>
      </c>
      <c r="Y756" s="4">
        <v>0</v>
      </c>
      <c r="Z756" s="4">
        <v>1</v>
      </c>
      <c r="AA756" s="4" t="s">
        <v>27</v>
      </c>
      <c r="AB756" s="4">
        <v>1</v>
      </c>
      <c r="AC756" s="10">
        <v>2</v>
      </c>
      <c r="AD756" s="11">
        <v>1</v>
      </c>
      <c r="AE756" s="9">
        <v>0</v>
      </c>
      <c r="AF756" s="9">
        <v>0</v>
      </c>
      <c r="AG756" s="11">
        <v>1</v>
      </c>
      <c r="AH756" s="9">
        <v>0</v>
      </c>
      <c r="AI756" s="9">
        <v>0</v>
      </c>
      <c r="AJ756" s="9">
        <v>0</v>
      </c>
      <c r="AK756" s="9">
        <v>0</v>
      </c>
      <c r="AL756" s="10">
        <v>2</v>
      </c>
      <c r="AM756" s="4">
        <v>4</v>
      </c>
      <c r="AN756" s="4" t="s">
        <v>27</v>
      </c>
      <c r="AO756" s="15">
        <v>0</v>
      </c>
      <c r="AP756" s="15">
        <v>0</v>
      </c>
      <c r="AQ756" s="15">
        <v>0</v>
      </c>
      <c r="AR756" s="15">
        <v>0</v>
      </c>
      <c r="AS756" s="16">
        <v>1</v>
      </c>
      <c r="AT756" s="15">
        <v>0</v>
      </c>
      <c r="AU756" s="15">
        <v>0</v>
      </c>
    </row>
    <row r="757" spans="1:47">
      <c r="A757" s="22"/>
      <c r="B757" s="19">
        <v>71</v>
      </c>
      <c r="C757" s="19">
        <v>20121107</v>
      </c>
      <c r="D757" s="7" t="s">
        <v>28</v>
      </c>
      <c r="E757" s="7" t="s">
        <v>29</v>
      </c>
      <c r="F757" s="7" t="s">
        <v>28</v>
      </c>
      <c r="G757" s="7" t="s">
        <v>28</v>
      </c>
      <c r="H757" s="7" t="s">
        <v>29</v>
      </c>
      <c r="I757" s="7" t="s">
        <v>29</v>
      </c>
      <c r="J757" s="7" t="s">
        <v>30</v>
      </c>
      <c r="K757" s="7" t="s">
        <v>30</v>
      </c>
      <c r="L757" s="7" t="s">
        <v>30</v>
      </c>
      <c r="M757" s="7" t="s">
        <v>30</v>
      </c>
      <c r="N757" s="7" t="s">
        <v>30</v>
      </c>
      <c r="O757" s="7" t="s">
        <v>30</v>
      </c>
      <c r="P757" s="7" t="s">
        <v>30</v>
      </c>
      <c r="Q757" s="1"/>
      <c r="R757" s="8">
        <v>71</v>
      </c>
      <c r="S757" s="4">
        <v>3</v>
      </c>
      <c r="T757" s="4">
        <v>690796</v>
      </c>
      <c r="U757" s="4">
        <v>6</v>
      </c>
      <c r="V757" s="4">
        <v>9</v>
      </c>
      <c r="W757" s="4">
        <v>0</v>
      </c>
      <c r="X757" s="4">
        <v>7</v>
      </c>
      <c r="Y757" s="4">
        <v>9</v>
      </c>
      <c r="Z757" s="4">
        <v>6</v>
      </c>
      <c r="AA757" s="4" t="s">
        <v>27</v>
      </c>
      <c r="AB757" s="4">
        <v>1</v>
      </c>
      <c r="AC757" s="11">
        <v>1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10">
        <v>2</v>
      </c>
      <c r="AJ757" s="11">
        <v>1</v>
      </c>
      <c r="AK757" s="9">
        <v>0</v>
      </c>
      <c r="AL757" s="10">
        <v>2</v>
      </c>
      <c r="AM757" s="4">
        <v>4</v>
      </c>
      <c r="AN757" s="4" t="s">
        <v>27</v>
      </c>
      <c r="AO757" s="15">
        <v>0</v>
      </c>
      <c r="AP757" s="15">
        <v>0</v>
      </c>
      <c r="AQ757" s="16">
        <v>1</v>
      </c>
      <c r="AR757" s="15">
        <v>0</v>
      </c>
      <c r="AS757" s="15">
        <v>0</v>
      </c>
      <c r="AT757" s="15">
        <v>0</v>
      </c>
      <c r="AU757" s="15">
        <v>0</v>
      </c>
    </row>
    <row r="758" spans="1:47">
      <c r="A758" s="22"/>
      <c r="B758" s="20"/>
      <c r="C758" s="20"/>
      <c r="D758" s="14">
        <v>690796</v>
      </c>
      <c r="E758" s="14">
        <v>738717</v>
      </c>
      <c r="F758" s="14">
        <v>690795</v>
      </c>
      <c r="G758" s="14">
        <v>690797</v>
      </c>
      <c r="H758" s="14">
        <v>738716</v>
      </c>
      <c r="I758" s="14">
        <v>738718</v>
      </c>
      <c r="J758" s="14">
        <v>710613</v>
      </c>
      <c r="K758" s="14">
        <v>65448</v>
      </c>
      <c r="L758" s="14">
        <v>626</v>
      </c>
      <c r="M758" s="14">
        <v>9</v>
      </c>
      <c r="N758" s="14">
        <v>82</v>
      </c>
      <c r="O758" s="14">
        <v>2</v>
      </c>
      <c r="P758" s="14">
        <v>8</v>
      </c>
      <c r="Q758" s="1"/>
      <c r="R758" s="8">
        <v>71</v>
      </c>
      <c r="S758" s="4">
        <v>6</v>
      </c>
      <c r="T758" s="4">
        <v>738717</v>
      </c>
      <c r="U758" s="4">
        <v>7</v>
      </c>
      <c r="V758" s="4">
        <v>3</v>
      </c>
      <c r="W758" s="4">
        <v>8</v>
      </c>
      <c r="X758" s="4">
        <v>7</v>
      </c>
      <c r="Y758" s="4">
        <v>1</v>
      </c>
      <c r="Z758" s="4">
        <v>7</v>
      </c>
      <c r="AA758" s="4" t="s">
        <v>27</v>
      </c>
      <c r="AB758" s="4">
        <v>1</v>
      </c>
      <c r="AC758" s="9">
        <v>0</v>
      </c>
      <c r="AD758" s="11">
        <v>1</v>
      </c>
      <c r="AE758" s="9">
        <v>0</v>
      </c>
      <c r="AF758" s="11">
        <v>1</v>
      </c>
      <c r="AG758" s="9">
        <v>0</v>
      </c>
      <c r="AH758" s="9">
        <v>0</v>
      </c>
      <c r="AI758" s="9">
        <v>0</v>
      </c>
      <c r="AJ758" s="17">
        <v>3</v>
      </c>
      <c r="AK758" s="11">
        <v>1</v>
      </c>
      <c r="AL758" s="9">
        <v>0</v>
      </c>
      <c r="AM758" s="4">
        <v>4</v>
      </c>
      <c r="AN758" s="4" t="s">
        <v>27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6">
        <v>1</v>
      </c>
      <c r="AU758" s="15">
        <v>0</v>
      </c>
    </row>
    <row r="759" spans="1:47">
      <c r="A759" s="22"/>
      <c r="B759" s="19">
        <v>70</v>
      </c>
      <c r="C759" s="19">
        <v>20121031</v>
      </c>
      <c r="D759" s="7" t="s">
        <v>35</v>
      </c>
      <c r="E759" s="7" t="s">
        <v>31</v>
      </c>
      <c r="F759" s="7" t="s">
        <v>35</v>
      </c>
      <c r="G759" s="7" t="s">
        <v>35</v>
      </c>
      <c r="H759" s="7" t="s">
        <v>31</v>
      </c>
      <c r="I759" s="7" t="s">
        <v>31</v>
      </c>
      <c r="J759" s="7" t="s">
        <v>30</v>
      </c>
      <c r="K759" s="7" t="s">
        <v>30</v>
      </c>
      <c r="L759" s="7" t="s">
        <v>30</v>
      </c>
      <c r="M759" s="7" t="s">
        <v>30</v>
      </c>
      <c r="N759" s="7" t="s">
        <v>30</v>
      </c>
      <c r="O759" s="7" t="s">
        <v>30</v>
      </c>
      <c r="P759" s="7" t="s">
        <v>30</v>
      </c>
      <c r="Q759" s="1"/>
      <c r="R759" s="8">
        <v>70</v>
      </c>
      <c r="S759" s="4">
        <v>7</v>
      </c>
      <c r="T759" s="4">
        <v>252461</v>
      </c>
      <c r="U759" s="4">
        <v>2</v>
      </c>
      <c r="V759" s="4">
        <v>5</v>
      </c>
      <c r="W759" s="4">
        <v>2</v>
      </c>
      <c r="X759" s="4">
        <v>4</v>
      </c>
      <c r="Y759" s="4">
        <v>6</v>
      </c>
      <c r="Z759" s="4">
        <v>1</v>
      </c>
      <c r="AA759" s="4" t="s">
        <v>27</v>
      </c>
      <c r="AB759" s="4">
        <v>1</v>
      </c>
      <c r="AC759" s="9">
        <v>0</v>
      </c>
      <c r="AD759" s="11">
        <v>1</v>
      </c>
      <c r="AE759" s="10">
        <v>2</v>
      </c>
      <c r="AF759" s="9">
        <v>0</v>
      </c>
      <c r="AG759" s="11">
        <v>1</v>
      </c>
      <c r="AH759" s="11">
        <v>1</v>
      </c>
      <c r="AI759" s="11">
        <v>1</v>
      </c>
      <c r="AJ759" s="9">
        <v>0</v>
      </c>
      <c r="AK759" s="9">
        <v>0</v>
      </c>
      <c r="AL759" s="9">
        <v>0</v>
      </c>
      <c r="AM759" s="4">
        <v>5</v>
      </c>
      <c r="AN759" s="4" t="s">
        <v>27</v>
      </c>
      <c r="AO759" s="15">
        <v>0</v>
      </c>
      <c r="AP759" s="15">
        <v>0</v>
      </c>
      <c r="AQ759" s="15">
        <v>0</v>
      </c>
      <c r="AR759" s="15">
        <v>0</v>
      </c>
      <c r="AS759" s="15">
        <v>0</v>
      </c>
      <c r="AT759" s="15">
        <v>0</v>
      </c>
      <c r="AU759" s="16">
        <v>1</v>
      </c>
    </row>
    <row r="760" spans="1:47">
      <c r="A760" s="22"/>
      <c r="B760" s="20"/>
      <c r="C760" s="20"/>
      <c r="D760" s="14">
        <v>252461</v>
      </c>
      <c r="E760" s="14">
        <v>341646</v>
      </c>
      <c r="F760" s="14">
        <v>252460</v>
      </c>
      <c r="G760" s="14">
        <v>252462</v>
      </c>
      <c r="H760" s="14">
        <v>341645</v>
      </c>
      <c r="I760" s="14">
        <v>341647</v>
      </c>
      <c r="J760" s="14">
        <v>591863</v>
      </c>
      <c r="K760" s="14">
        <v>41476</v>
      </c>
      <c r="L760" s="14">
        <v>817</v>
      </c>
      <c r="M760" s="14">
        <v>8</v>
      </c>
      <c r="N760" s="14">
        <v>32</v>
      </c>
      <c r="O760" s="14">
        <v>2</v>
      </c>
      <c r="P760" s="14">
        <v>9</v>
      </c>
      <c r="Q760" s="1"/>
      <c r="R760" s="8">
        <v>70</v>
      </c>
      <c r="S760" s="4">
        <v>5</v>
      </c>
      <c r="T760" s="4">
        <v>341646</v>
      </c>
      <c r="U760" s="4">
        <v>3</v>
      </c>
      <c r="V760" s="4">
        <v>4</v>
      </c>
      <c r="W760" s="4">
        <v>1</v>
      </c>
      <c r="X760" s="4">
        <v>6</v>
      </c>
      <c r="Y760" s="4">
        <v>4</v>
      </c>
      <c r="Z760" s="4">
        <v>6</v>
      </c>
      <c r="AA760" s="4" t="s">
        <v>27</v>
      </c>
      <c r="AB760" s="4">
        <v>1</v>
      </c>
      <c r="AC760" s="9">
        <v>0</v>
      </c>
      <c r="AD760" s="11">
        <v>1</v>
      </c>
      <c r="AE760" s="9">
        <v>0</v>
      </c>
      <c r="AF760" s="11">
        <v>1</v>
      </c>
      <c r="AG760" s="10">
        <v>2</v>
      </c>
      <c r="AH760" s="9">
        <v>0</v>
      </c>
      <c r="AI760" s="10">
        <v>2</v>
      </c>
      <c r="AJ760" s="9">
        <v>0</v>
      </c>
      <c r="AK760" s="9">
        <v>0</v>
      </c>
      <c r="AL760" s="9">
        <v>0</v>
      </c>
      <c r="AM760" s="4">
        <v>4</v>
      </c>
      <c r="AN760" s="4" t="s">
        <v>27</v>
      </c>
      <c r="AO760" s="15">
        <v>0</v>
      </c>
      <c r="AP760" s="15">
        <v>0</v>
      </c>
      <c r="AQ760" s="15">
        <v>0</v>
      </c>
      <c r="AR760" s="15">
        <v>0</v>
      </c>
      <c r="AS760" s="16">
        <v>1</v>
      </c>
      <c r="AT760" s="15">
        <v>0</v>
      </c>
      <c r="AU760" s="15">
        <v>0</v>
      </c>
    </row>
    <row r="761" spans="1:47">
      <c r="A761" s="22"/>
      <c r="B761" s="19">
        <v>69</v>
      </c>
      <c r="C761" s="19">
        <v>20121024</v>
      </c>
      <c r="D761" s="7" t="s">
        <v>31</v>
      </c>
      <c r="E761" s="7" t="s">
        <v>34</v>
      </c>
      <c r="F761" s="7" t="s">
        <v>31</v>
      </c>
      <c r="G761" s="7" t="s">
        <v>31</v>
      </c>
      <c r="H761" s="7" t="s">
        <v>34</v>
      </c>
      <c r="I761" s="7" t="s">
        <v>34</v>
      </c>
      <c r="J761" s="7" t="s">
        <v>30</v>
      </c>
      <c r="K761" s="7" t="s">
        <v>30</v>
      </c>
      <c r="L761" s="7" t="s">
        <v>30</v>
      </c>
      <c r="M761" s="7" t="s">
        <v>30</v>
      </c>
      <c r="N761" s="7" t="s">
        <v>30</v>
      </c>
      <c r="O761" s="7" t="s">
        <v>30</v>
      </c>
      <c r="P761" s="7" t="s">
        <v>30</v>
      </c>
      <c r="Q761" s="1"/>
      <c r="R761" s="8">
        <v>69</v>
      </c>
      <c r="S761" s="4">
        <v>5</v>
      </c>
      <c r="T761" s="4">
        <v>641344</v>
      </c>
      <c r="U761" s="4">
        <v>6</v>
      </c>
      <c r="V761" s="4">
        <v>4</v>
      </c>
      <c r="W761" s="4">
        <v>1</v>
      </c>
      <c r="X761" s="4">
        <v>3</v>
      </c>
      <c r="Y761" s="4">
        <v>4</v>
      </c>
      <c r="Z761" s="4">
        <v>4</v>
      </c>
      <c r="AA761" s="4" t="s">
        <v>27</v>
      </c>
      <c r="AB761" s="4">
        <v>1</v>
      </c>
      <c r="AC761" s="9">
        <v>0</v>
      </c>
      <c r="AD761" s="11">
        <v>1</v>
      </c>
      <c r="AE761" s="9">
        <v>0</v>
      </c>
      <c r="AF761" s="11">
        <v>1</v>
      </c>
      <c r="AG761" s="17">
        <v>3</v>
      </c>
      <c r="AH761" s="9">
        <v>0</v>
      </c>
      <c r="AI761" s="11">
        <v>1</v>
      </c>
      <c r="AJ761" s="9">
        <v>0</v>
      </c>
      <c r="AK761" s="9">
        <v>0</v>
      </c>
      <c r="AL761" s="9">
        <v>0</v>
      </c>
      <c r="AM761" s="4">
        <v>4</v>
      </c>
      <c r="AN761" s="4" t="s">
        <v>27</v>
      </c>
      <c r="AO761" s="15">
        <v>0</v>
      </c>
      <c r="AP761" s="15">
        <v>0</v>
      </c>
      <c r="AQ761" s="15">
        <v>0</v>
      </c>
      <c r="AR761" s="15">
        <v>0</v>
      </c>
      <c r="AS761" s="16">
        <v>1</v>
      </c>
      <c r="AT761" s="15">
        <v>0</v>
      </c>
      <c r="AU761" s="15">
        <v>0</v>
      </c>
    </row>
    <row r="762" spans="1:47">
      <c r="A762" s="22"/>
      <c r="B762" s="20"/>
      <c r="C762" s="20"/>
      <c r="D762" s="14">
        <v>641344</v>
      </c>
      <c r="E762" s="14">
        <v>833980</v>
      </c>
      <c r="F762" s="14">
        <v>641343</v>
      </c>
      <c r="G762" s="14">
        <v>641345</v>
      </c>
      <c r="H762" s="14">
        <v>833979</v>
      </c>
      <c r="I762" s="14">
        <v>833981</v>
      </c>
      <c r="J762" s="14">
        <v>502148</v>
      </c>
      <c r="K762" s="14">
        <v>48509</v>
      </c>
      <c r="L762" s="14">
        <v>242</v>
      </c>
      <c r="M762" s="14">
        <v>10</v>
      </c>
      <c r="N762" s="14">
        <v>76</v>
      </c>
      <c r="O762" s="14">
        <v>7</v>
      </c>
      <c r="P762" s="14">
        <v>8</v>
      </c>
      <c r="Q762" s="1"/>
      <c r="R762" s="8">
        <v>69</v>
      </c>
      <c r="S762" s="4">
        <v>1</v>
      </c>
      <c r="T762" s="4">
        <v>833980</v>
      </c>
      <c r="U762" s="4">
        <v>8</v>
      </c>
      <c r="V762" s="4">
        <v>3</v>
      </c>
      <c r="W762" s="4">
        <v>3</v>
      </c>
      <c r="X762" s="4">
        <v>9</v>
      </c>
      <c r="Y762" s="4">
        <v>8</v>
      </c>
      <c r="Z762" s="4">
        <v>0</v>
      </c>
      <c r="AA762" s="4" t="s">
        <v>27</v>
      </c>
      <c r="AB762" s="4">
        <v>1</v>
      </c>
      <c r="AC762" s="11">
        <v>1</v>
      </c>
      <c r="AD762" s="9">
        <v>0</v>
      </c>
      <c r="AE762" s="9">
        <v>0</v>
      </c>
      <c r="AF762" s="10">
        <v>2</v>
      </c>
      <c r="AG762" s="9">
        <v>0</v>
      </c>
      <c r="AH762" s="9">
        <v>0</v>
      </c>
      <c r="AI762" s="9">
        <v>0</v>
      </c>
      <c r="AJ762" s="9">
        <v>0</v>
      </c>
      <c r="AK762" s="10">
        <v>2</v>
      </c>
      <c r="AL762" s="11">
        <v>1</v>
      </c>
      <c r="AM762" s="4">
        <v>4</v>
      </c>
      <c r="AN762" s="4" t="s">
        <v>27</v>
      </c>
      <c r="AO762" s="16">
        <v>1</v>
      </c>
      <c r="AP762" s="15">
        <v>0</v>
      </c>
      <c r="AQ762" s="15">
        <v>0</v>
      </c>
      <c r="AR762" s="15">
        <v>0</v>
      </c>
      <c r="AS762" s="15">
        <v>0</v>
      </c>
      <c r="AT762" s="15">
        <v>0</v>
      </c>
      <c r="AU762" s="15">
        <v>0</v>
      </c>
    </row>
    <row r="763" spans="1:47">
      <c r="A763" s="22"/>
      <c r="B763" s="19">
        <v>68</v>
      </c>
      <c r="C763" s="19">
        <v>20121017</v>
      </c>
      <c r="D763" s="7" t="s">
        <v>35</v>
      </c>
      <c r="E763" s="7" t="s">
        <v>31</v>
      </c>
      <c r="F763" s="7" t="s">
        <v>35</v>
      </c>
      <c r="G763" s="7" t="s">
        <v>35</v>
      </c>
      <c r="H763" s="7" t="s">
        <v>31</v>
      </c>
      <c r="I763" s="7" t="s">
        <v>31</v>
      </c>
      <c r="J763" s="7" t="s">
        <v>30</v>
      </c>
      <c r="K763" s="7" t="s">
        <v>30</v>
      </c>
      <c r="L763" s="7" t="s">
        <v>30</v>
      </c>
      <c r="M763" s="7" t="s">
        <v>30</v>
      </c>
      <c r="N763" s="7" t="s">
        <v>30</v>
      </c>
      <c r="O763" s="7" t="s">
        <v>30</v>
      </c>
      <c r="P763" s="7" t="s">
        <v>30</v>
      </c>
      <c r="Q763" s="1"/>
      <c r="R763" s="8">
        <v>68</v>
      </c>
      <c r="S763" s="4">
        <v>7</v>
      </c>
      <c r="T763" s="4">
        <v>815673</v>
      </c>
      <c r="U763" s="4">
        <v>8</v>
      </c>
      <c r="V763" s="4">
        <v>1</v>
      </c>
      <c r="W763" s="4">
        <v>5</v>
      </c>
      <c r="X763" s="4">
        <v>6</v>
      </c>
      <c r="Y763" s="4">
        <v>7</v>
      </c>
      <c r="Z763" s="4">
        <v>3</v>
      </c>
      <c r="AA763" s="4" t="s">
        <v>27</v>
      </c>
      <c r="AB763" s="4">
        <v>1</v>
      </c>
      <c r="AC763" s="9">
        <v>0</v>
      </c>
      <c r="AD763" s="11">
        <v>1</v>
      </c>
      <c r="AE763" s="9">
        <v>0</v>
      </c>
      <c r="AF763" s="11">
        <v>1</v>
      </c>
      <c r="AG763" s="9">
        <v>0</v>
      </c>
      <c r="AH763" s="11">
        <v>1</v>
      </c>
      <c r="AI763" s="11">
        <v>1</v>
      </c>
      <c r="AJ763" s="11">
        <v>1</v>
      </c>
      <c r="AK763" s="11">
        <v>1</v>
      </c>
      <c r="AL763" s="9">
        <v>0</v>
      </c>
      <c r="AM763" s="4">
        <v>6</v>
      </c>
      <c r="AN763" s="4" t="s">
        <v>27</v>
      </c>
      <c r="AO763" s="15">
        <v>0</v>
      </c>
      <c r="AP763" s="15">
        <v>0</v>
      </c>
      <c r="AQ763" s="15">
        <v>0</v>
      </c>
      <c r="AR763" s="15">
        <v>0</v>
      </c>
      <c r="AS763" s="15">
        <v>0</v>
      </c>
      <c r="AT763" s="15">
        <v>0</v>
      </c>
      <c r="AU763" s="16">
        <v>1</v>
      </c>
    </row>
    <row r="764" spans="1:47">
      <c r="A764" s="22"/>
      <c r="B764" s="20"/>
      <c r="C764" s="20"/>
      <c r="D764" s="14">
        <v>815673</v>
      </c>
      <c r="E764" s="14">
        <v>397728</v>
      </c>
      <c r="F764" s="14">
        <v>815672</v>
      </c>
      <c r="G764" s="14">
        <v>815674</v>
      </c>
      <c r="H764" s="14">
        <v>397727</v>
      </c>
      <c r="I764" s="14">
        <v>397729</v>
      </c>
      <c r="J764" s="14">
        <v>481456</v>
      </c>
      <c r="K764" s="14">
        <v>88786</v>
      </c>
      <c r="L764" s="14">
        <v>995</v>
      </c>
      <c r="M764" s="14">
        <v>30</v>
      </c>
      <c r="N764" s="14">
        <v>83</v>
      </c>
      <c r="O764" s="14">
        <v>8</v>
      </c>
      <c r="P764" s="14">
        <v>7</v>
      </c>
      <c r="Q764" s="1"/>
      <c r="R764" s="8">
        <v>68</v>
      </c>
      <c r="S764" s="4">
        <v>5</v>
      </c>
      <c r="T764" s="4">
        <v>397728</v>
      </c>
      <c r="U764" s="4">
        <v>3</v>
      </c>
      <c r="V764" s="4">
        <v>9</v>
      </c>
      <c r="W764" s="4">
        <v>7</v>
      </c>
      <c r="X764" s="4">
        <v>7</v>
      </c>
      <c r="Y764" s="4">
        <v>2</v>
      </c>
      <c r="Z764" s="4">
        <v>8</v>
      </c>
      <c r="AA764" s="4" t="s">
        <v>27</v>
      </c>
      <c r="AB764" s="4">
        <v>1</v>
      </c>
      <c r="AC764" s="9">
        <v>0</v>
      </c>
      <c r="AD764" s="9">
        <v>0</v>
      </c>
      <c r="AE764" s="11">
        <v>1</v>
      </c>
      <c r="AF764" s="11">
        <v>1</v>
      </c>
      <c r="AG764" s="9">
        <v>0</v>
      </c>
      <c r="AH764" s="9">
        <v>0</v>
      </c>
      <c r="AI764" s="9">
        <v>0</v>
      </c>
      <c r="AJ764" s="10">
        <v>2</v>
      </c>
      <c r="AK764" s="11">
        <v>1</v>
      </c>
      <c r="AL764" s="11">
        <v>1</v>
      </c>
      <c r="AM764" s="4">
        <v>5</v>
      </c>
      <c r="AN764" s="4" t="s">
        <v>27</v>
      </c>
      <c r="AO764" s="15">
        <v>0</v>
      </c>
      <c r="AP764" s="15">
        <v>0</v>
      </c>
      <c r="AQ764" s="15">
        <v>0</v>
      </c>
      <c r="AR764" s="15">
        <v>0</v>
      </c>
      <c r="AS764" s="16">
        <v>1</v>
      </c>
      <c r="AT764" s="15">
        <v>0</v>
      </c>
      <c r="AU764" s="15">
        <v>0</v>
      </c>
    </row>
    <row r="765" spans="1:47">
      <c r="A765" s="22"/>
      <c r="B765" s="19">
        <v>67</v>
      </c>
      <c r="C765" s="19">
        <v>20121010</v>
      </c>
      <c r="D765" s="7" t="s">
        <v>29</v>
      </c>
      <c r="E765" s="7" t="s">
        <v>32</v>
      </c>
      <c r="F765" s="7" t="s">
        <v>29</v>
      </c>
      <c r="G765" s="7" t="s">
        <v>29</v>
      </c>
      <c r="H765" s="7" t="s">
        <v>32</v>
      </c>
      <c r="I765" s="7" t="s">
        <v>32</v>
      </c>
      <c r="J765" s="7" t="s">
        <v>30</v>
      </c>
      <c r="K765" s="7" t="s">
        <v>30</v>
      </c>
      <c r="L765" s="7" t="s">
        <v>30</v>
      </c>
      <c r="M765" s="7" t="s">
        <v>30</v>
      </c>
      <c r="N765" s="7" t="s">
        <v>30</v>
      </c>
      <c r="O765" s="7" t="s">
        <v>30</v>
      </c>
      <c r="P765" s="7" t="s">
        <v>30</v>
      </c>
      <c r="Q765" s="1"/>
      <c r="R765" s="8">
        <v>67</v>
      </c>
      <c r="S765" s="4">
        <v>6</v>
      </c>
      <c r="T765" s="4">
        <v>203405</v>
      </c>
      <c r="U765" s="4">
        <v>2</v>
      </c>
      <c r="V765" s="4">
        <v>0</v>
      </c>
      <c r="W765" s="4">
        <v>3</v>
      </c>
      <c r="X765" s="4">
        <v>4</v>
      </c>
      <c r="Y765" s="4">
        <v>0</v>
      </c>
      <c r="Z765" s="4">
        <v>5</v>
      </c>
      <c r="AA765" s="4" t="s">
        <v>27</v>
      </c>
      <c r="AB765" s="4">
        <v>1</v>
      </c>
      <c r="AC765" s="10">
        <v>2</v>
      </c>
      <c r="AD765" s="9">
        <v>0</v>
      </c>
      <c r="AE765" s="11">
        <v>1</v>
      </c>
      <c r="AF765" s="11">
        <v>1</v>
      </c>
      <c r="AG765" s="11">
        <v>1</v>
      </c>
      <c r="AH765" s="11">
        <v>1</v>
      </c>
      <c r="AI765" s="9">
        <v>0</v>
      </c>
      <c r="AJ765" s="9">
        <v>0</v>
      </c>
      <c r="AK765" s="9">
        <v>0</v>
      </c>
      <c r="AL765" s="9">
        <v>0</v>
      </c>
      <c r="AM765" s="4">
        <v>5</v>
      </c>
      <c r="AN765" s="4" t="s">
        <v>27</v>
      </c>
      <c r="AO765" s="15">
        <v>0</v>
      </c>
      <c r="AP765" s="15">
        <v>0</v>
      </c>
      <c r="AQ765" s="15">
        <v>0</v>
      </c>
      <c r="AR765" s="15">
        <v>0</v>
      </c>
      <c r="AS765" s="15">
        <v>0</v>
      </c>
      <c r="AT765" s="16">
        <v>1</v>
      </c>
      <c r="AU765" s="15">
        <v>0</v>
      </c>
    </row>
    <row r="766" spans="1:47">
      <c r="A766" s="22"/>
      <c r="B766" s="20"/>
      <c r="C766" s="20"/>
      <c r="D766" s="14">
        <v>203405</v>
      </c>
      <c r="E766" s="14">
        <v>323747</v>
      </c>
      <c r="F766" s="14">
        <v>203404</v>
      </c>
      <c r="G766" s="14">
        <v>203406</v>
      </c>
      <c r="H766" s="14">
        <v>323746</v>
      </c>
      <c r="I766" s="14">
        <v>323748</v>
      </c>
      <c r="J766" s="14">
        <v>550745</v>
      </c>
      <c r="K766" s="14">
        <v>79977</v>
      </c>
      <c r="L766" s="14">
        <v>844</v>
      </c>
      <c r="M766" s="14">
        <v>32</v>
      </c>
      <c r="N766" s="14">
        <v>38</v>
      </c>
      <c r="O766" s="14">
        <v>5</v>
      </c>
      <c r="P766" s="14">
        <v>7</v>
      </c>
      <c r="Q766" s="1"/>
      <c r="R766" s="8">
        <v>67</v>
      </c>
      <c r="S766" s="4">
        <v>4</v>
      </c>
      <c r="T766" s="4">
        <v>323747</v>
      </c>
      <c r="U766" s="4">
        <v>3</v>
      </c>
      <c r="V766" s="4">
        <v>2</v>
      </c>
      <c r="W766" s="4">
        <v>3</v>
      </c>
      <c r="X766" s="4">
        <v>7</v>
      </c>
      <c r="Y766" s="4">
        <v>4</v>
      </c>
      <c r="Z766" s="4">
        <v>7</v>
      </c>
      <c r="AA766" s="4" t="s">
        <v>27</v>
      </c>
      <c r="AB766" s="4">
        <v>1</v>
      </c>
      <c r="AC766" s="9">
        <v>0</v>
      </c>
      <c r="AD766" s="9">
        <v>0</v>
      </c>
      <c r="AE766" s="11">
        <v>1</v>
      </c>
      <c r="AF766" s="10">
        <v>2</v>
      </c>
      <c r="AG766" s="11">
        <v>1</v>
      </c>
      <c r="AH766" s="9">
        <v>0</v>
      </c>
      <c r="AI766" s="9">
        <v>0</v>
      </c>
      <c r="AJ766" s="10">
        <v>2</v>
      </c>
      <c r="AK766" s="9">
        <v>0</v>
      </c>
      <c r="AL766" s="9">
        <v>0</v>
      </c>
      <c r="AM766" s="4">
        <v>4</v>
      </c>
      <c r="AN766" s="4" t="s">
        <v>27</v>
      </c>
      <c r="AO766" s="15">
        <v>0</v>
      </c>
      <c r="AP766" s="15">
        <v>0</v>
      </c>
      <c r="AQ766" s="15">
        <v>0</v>
      </c>
      <c r="AR766" s="16">
        <v>1</v>
      </c>
      <c r="AS766" s="15">
        <v>0</v>
      </c>
      <c r="AT766" s="15">
        <v>0</v>
      </c>
      <c r="AU766" s="15">
        <v>0</v>
      </c>
    </row>
    <row r="767" spans="1:47">
      <c r="A767" s="22"/>
      <c r="B767" s="19">
        <v>66</v>
      </c>
      <c r="C767" s="19">
        <v>20121003</v>
      </c>
      <c r="D767" s="7" t="s">
        <v>29</v>
      </c>
      <c r="E767" s="7" t="s">
        <v>33</v>
      </c>
      <c r="F767" s="7" t="s">
        <v>29</v>
      </c>
      <c r="G767" s="7" t="s">
        <v>29</v>
      </c>
      <c r="H767" s="7" t="s">
        <v>33</v>
      </c>
      <c r="I767" s="7" t="s">
        <v>33</v>
      </c>
      <c r="J767" s="7" t="s">
        <v>30</v>
      </c>
      <c r="K767" s="7" t="s">
        <v>30</v>
      </c>
      <c r="L767" s="7" t="s">
        <v>30</v>
      </c>
      <c r="M767" s="7" t="s">
        <v>30</v>
      </c>
      <c r="N767" s="7" t="s">
        <v>30</v>
      </c>
      <c r="O767" s="7" t="s">
        <v>30</v>
      </c>
      <c r="P767" s="7" t="s">
        <v>30</v>
      </c>
      <c r="Q767" s="1"/>
      <c r="R767" s="8">
        <v>66</v>
      </c>
      <c r="S767" s="4">
        <v>6</v>
      </c>
      <c r="T767" s="4">
        <v>305164</v>
      </c>
      <c r="U767" s="4">
        <v>3</v>
      </c>
      <c r="V767" s="4">
        <v>0</v>
      </c>
      <c r="W767" s="4">
        <v>5</v>
      </c>
      <c r="X767" s="4">
        <v>1</v>
      </c>
      <c r="Y767" s="4">
        <v>6</v>
      </c>
      <c r="Z767" s="4">
        <v>4</v>
      </c>
      <c r="AA767" s="4" t="s">
        <v>27</v>
      </c>
      <c r="AB767" s="4">
        <v>1</v>
      </c>
      <c r="AC767" s="11">
        <v>1</v>
      </c>
      <c r="AD767" s="11">
        <v>1</v>
      </c>
      <c r="AE767" s="9">
        <v>0</v>
      </c>
      <c r="AF767" s="11">
        <v>1</v>
      </c>
      <c r="AG767" s="11">
        <v>1</v>
      </c>
      <c r="AH767" s="11">
        <v>1</v>
      </c>
      <c r="AI767" s="11">
        <v>1</v>
      </c>
      <c r="AJ767" s="9">
        <v>0</v>
      </c>
      <c r="AK767" s="9">
        <v>0</v>
      </c>
      <c r="AL767" s="9">
        <v>0</v>
      </c>
      <c r="AM767" s="4">
        <v>6</v>
      </c>
      <c r="AN767" s="4" t="s">
        <v>27</v>
      </c>
      <c r="AO767" s="15">
        <v>0</v>
      </c>
      <c r="AP767" s="15">
        <v>0</v>
      </c>
      <c r="AQ767" s="15">
        <v>0</v>
      </c>
      <c r="AR767" s="15">
        <v>0</v>
      </c>
      <c r="AS767" s="15">
        <v>0</v>
      </c>
      <c r="AT767" s="16">
        <v>1</v>
      </c>
      <c r="AU767" s="15">
        <v>0</v>
      </c>
    </row>
    <row r="768" spans="1:47">
      <c r="A768" s="22"/>
      <c r="B768" s="20"/>
      <c r="C768" s="20"/>
      <c r="D768" s="14">
        <v>305164</v>
      </c>
      <c r="E768" s="14">
        <v>913518</v>
      </c>
      <c r="F768" s="14">
        <v>305163</v>
      </c>
      <c r="G768" s="14">
        <v>305165</v>
      </c>
      <c r="H768" s="14">
        <v>913517</v>
      </c>
      <c r="I768" s="14">
        <v>913519</v>
      </c>
      <c r="J768" s="14">
        <v>388804</v>
      </c>
      <c r="K768" s="14">
        <v>71901</v>
      </c>
      <c r="L768" s="14">
        <v>224</v>
      </c>
      <c r="M768" s="14">
        <v>94</v>
      </c>
      <c r="N768" s="14">
        <v>96</v>
      </c>
      <c r="O768" s="14">
        <v>6</v>
      </c>
      <c r="P768" s="14">
        <v>8</v>
      </c>
      <c r="Q768" s="1"/>
      <c r="R768" s="8">
        <v>66</v>
      </c>
      <c r="S768" s="4">
        <v>2</v>
      </c>
      <c r="T768" s="4">
        <v>913518</v>
      </c>
      <c r="U768" s="4">
        <v>9</v>
      </c>
      <c r="V768" s="4">
        <v>1</v>
      </c>
      <c r="W768" s="4">
        <v>3</v>
      </c>
      <c r="X768" s="4">
        <v>5</v>
      </c>
      <c r="Y768" s="4">
        <v>1</v>
      </c>
      <c r="Z768" s="4">
        <v>8</v>
      </c>
      <c r="AA768" s="4" t="s">
        <v>27</v>
      </c>
      <c r="AB768" s="4">
        <v>1</v>
      </c>
      <c r="AC768" s="9">
        <v>0</v>
      </c>
      <c r="AD768" s="10">
        <v>2</v>
      </c>
      <c r="AE768" s="9">
        <v>0</v>
      </c>
      <c r="AF768" s="11">
        <v>1</v>
      </c>
      <c r="AG768" s="9">
        <v>0</v>
      </c>
      <c r="AH768" s="11">
        <v>1</v>
      </c>
      <c r="AI768" s="9">
        <v>0</v>
      </c>
      <c r="AJ768" s="9">
        <v>0</v>
      </c>
      <c r="AK768" s="11">
        <v>1</v>
      </c>
      <c r="AL768" s="11">
        <v>1</v>
      </c>
      <c r="AM768" s="4">
        <v>5</v>
      </c>
      <c r="AN768" s="4" t="s">
        <v>27</v>
      </c>
      <c r="AO768" s="15">
        <v>0</v>
      </c>
      <c r="AP768" s="16">
        <v>1</v>
      </c>
      <c r="AQ768" s="15">
        <v>0</v>
      </c>
      <c r="AR768" s="15">
        <v>0</v>
      </c>
      <c r="AS768" s="15">
        <v>0</v>
      </c>
      <c r="AT768" s="15">
        <v>0</v>
      </c>
      <c r="AU768" s="15">
        <v>0</v>
      </c>
    </row>
    <row r="769" spans="1:47">
      <c r="A769" s="22"/>
      <c r="B769" s="19">
        <v>65</v>
      </c>
      <c r="C769" s="19">
        <v>20120926</v>
      </c>
      <c r="D769" s="7" t="s">
        <v>31</v>
      </c>
      <c r="E769" s="7" t="s">
        <v>31</v>
      </c>
      <c r="F769" s="7" t="s">
        <v>31</v>
      </c>
      <c r="G769" s="7" t="s">
        <v>31</v>
      </c>
      <c r="H769" s="7" t="s">
        <v>31</v>
      </c>
      <c r="I769" s="7" t="s">
        <v>31</v>
      </c>
      <c r="J769" s="7" t="s">
        <v>30</v>
      </c>
      <c r="K769" s="7" t="s">
        <v>30</v>
      </c>
      <c r="L769" s="7" t="s">
        <v>30</v>
      </c>
      <c r="M769" s="7" t="s">
        <v>30</v>
      </c>
      <c r="N769" s="7" t="s">
        <v>30</v>
      </c>
      <c r="O769" s="7" t="s">
        <v>30</v>
      </c>
      <c r="P769" s="7" t="s">
        <v>30</v>
      </c>
      <c r="Q769" s="1"/>
      <c r="R769" s="8">
        <v>65</v>
      </c>
      <c r="S769" s="4">
        <v>5</v>
      </c>
      <c r="T769" s="4">
        <v>922436</v>
      </c>
      <c r="U769" s="4">
        <v>9</v>
      </c>
      <c r="V769" s="4">
        <v>2</v>
      </c>
      <c r="W769" s="4">
        <v>2</v>
      </c>
      <c r="X769" s="4">
        <v>4</v>
      </c>
      <c r="Y769" s="4">
        <v>3</v>
      </c>
      <c r="Z769" s="4">
        <v>6</v>
      </c>
      <c r="AA769" s="4" t="s">
        <v>27</v>
      </c>
      <c r="AB769" s="4">
        <v>1</v>
      </c>
      <c r="AC769" s="9">
        <v>0</v>
      </c>
      <c r="AD769" s="9">
        <v>0</v>
      </c>
      <c r="AE769" s="10">
        <v>2</v>
      </c>
      <c r="AF769" s="11">
        <v>1</v>
      </c>
      <c r="AG769" s="11">
        <v>1</v>
      </c>
      <c r="AH769" s="9">
        <v>0</v>
      </c>
      <c r="AI769" s="11">
        <v>1</v>
      </c>
      <c r="AJ769" s="9">
        <v>0</v>
      </c>
      <c r="AK769" s="9">
        <v>0</v>
      </c>
      <c r="AL769" s="11">
        <v>1</v>
      </c>
      <c r="AM769" s="4">
        <v>5</v>
      </c>
      <c r="AN769" s="4" t="s">
        <v>27</v>
      </c>
      <c r="AO769" s="15">
        <v>0</v>
      </c>
      <c r="AP769" s="15">
        <v>0</v>
      </c>
      <c r="AQ769" s="15">
        <v>0</v>
      </c>
      <c r="AR769" s="15">
        <v>0</v>
      </c>
      <c r="AS769" s="16">
        <v>1</v>
      </c>
      <c r="AT769" s="15">
        <v>0</v>
      </c>
      <c r="AU769" s="15">
        <v>0</v>
      </c>
    </row>
    <row r="770" spans="1:47">
      <c r="A770" s="22"/>
      <c r="B770" s="20"/>
      <c r="C770" s="20"/>
      <c r="D770" s="14">
        <v>922436</v>
      </c>
      <c r="E770" s="14">
        <v>611801</v>
      </c>
      <c r="F770" s="14">
        <v>922435</v>
      </c>
      <c r="G770" s="14">
        <v>922437</v>
      </c>
      <c r="H770" s="14">
        <v>611800</v>
      </c>
      <c r="I770" s="14">
        <v>611802</v>
      </c>
      <c r="J770" s="14">
        <v>910739</v>
      </c>
      <c r="K770" s="14">
        <v>57459</v>
      </c>
      <c r="L770" s="14">
        <v>7280</v>
      </c>
      <c r="M770" s="14">
        <v>66</v>
      </c>
      <c r="N770" s="14">
        <v>0</v>
      </c>
      <c r="O770" s="14">
        <v>7</v>
      </c>
      <c r="P770" s="14">
        <v>4</v>
      </c>
      <c r="Q770" s="1"/>
      <c r="R770" s="8">
        <v>65</v>
      </c>
      <c r="S770" s="4">
        <v>5</v>
      </c>
      <c r="T770" s="4">
        <v>611801</v>
      </c>
      <c r="U770" s="4">
        <v>6</v>
      </c>
      <c r="V770" s="4">
        <v>1</v>
      </c>
      <c r="W770" s="4">
        <v>1</v>
      </c>
      <c r="X770" s="4">
        <v>8</v>
      </c>
      <c r="Y770" s="4">
        <v>0</v>
      </c>
      <c r="Z770" s="4">
        <v>1</v>
      </c>
      <c r="AA770" s="4" t="s">
        <v>27</v>
      </c>
      <c r="AB770" s="4">
        <v>1</v>
      </c>
      <c r="AC770" s="11">
        <v>1</v>
      </c>
      <c r="AD770" s="17">
        <v>3</v>
      </c>
      <c r="AE770" s="9">
        <v>0</v>
      </c>
      <c r="AF770" s="9">
        <v>0</v>
      </c>
      <c r="AG770" s="9">
        <v>0</v>
      </c>
      <c r="AH770" s="9">
        <v>0</v>
      </c>
      <c r="AI770" s="11">
        <v>1</v>
      </c>
      <c r="AJ770" s="9">
        <v>0</v>
      </c>
      <c r="AK770" s="11">
        <v>1</v>
      </c>
      <c r="AL770" s="9">
        <v>0</v>
      </c>
      <c r="AM770" s="4">
        <v>4</v>
      </c>
      <c r="AN770" s="4" t="s">
        <v>27</v>
      </c>
      <c r="AO770" s="15">
        <v>0</v>
      </c>
      <c r="AP770" s="15">
        <v>0</v>
      </c>
      <c r="AQ770" s="15">
        <v>0</v>
      </c>
      <c r="AR770" s="15">
        <v>0</v>
      </c>
      <c r="AS770" s="16">
        <v>1</v>
      </c>
      <c r="AT770" s="15">
        <v>0</v>
      </c>
      <c r="AU770" s="15">
        <v>0</v>
      </c>
    </row>
    <row r="771" spans="1:47">
      <c r="A771" s="22"/>
      <c r="B771" s="19">
        <v>64</v>
      </c>
      <c r="C771" s="19">
        <v>20120919</v>
      </c>
      <c r="D771" s="7" t="s">
        <v>29</v>
      </c>
      <c r="E771" s="7" t="s">
        <v>28</v>
      </c>
      <c r="F771" s="7" t="s">
        <v>29</v>
      </c>
      <c r="G771" s="7" t="s">
        <v>29</v>
      </c>
      <c r="H771" s="7" t="s">
        <v>28</v>
      </c>
      <c r="I771" s="7" t="s">
        <v>28</v>
      </c>
      <c r="J771" s="7" t="s">
        <v>30</v>
      </c>
      <c r="K771" s="7" t="s">
        <v>30</v>
      </c>
      <c r="L771" s="7" t="s">
        <v>30</v>
      </c>
      <c r="M771" s="7" t="s">
        <v>30</v>
      </c>
      <c r="N771" s="7" t="s">
        <v>30</v>
      </c>
      <c r="O771" s="7" t="s">
        <v>30</v>
      </c>
      <c r="P771" s="7" t="s">
        <v>30</v>
      </c>
      <c r="Q771" s="1"/>
      <c r="R771" s="8">
        <v>64</v>
      </c>
      <c r="S771" s="4">
        <v>6</v>
      </c>
      <c r="T771" s="4">
        <v>585706</v>
      </c>
      <c r="U771" s="4">
        <v>5</v>
      </c>
      <c r="V771" s="4">
        <v>8</v>
      </c>
      <c r="W771" s="4">
        <v>5</v>
      </c>
      <c r="X771" s="4">
        <v>7</v>
      </c>
      <c r="Y771" s="4">
        <v>0</v>
      </c>
      <c r="Z771" s="4">
        <v>6</v>
      </c>
      <c r="AA771" s="4" t="s">
        <v>27</v>
      </c>
      <c r="AB771" s="4">
        <v>1</v>
      </c>
      <c r="AC771" s="11">
        <v>1</v>
      </c>
      <c r="AD771" s="9">
        <v>0</v>
      </c>
      <c r="AE771" s="9">
        <v>0</v>
      </c>
      <c r="AF771" s="9">
        <v>0</v>
      </c>
      <c r="AG771" s="9">
        <v>0</v>
      </c>
      <c r="AH771" s="10">
        <v>2</v>
      </c>
      <c r="AI771" s="11">
        <v>1</v>
      </c>
      <c r="AJ771" s="11">
        <v>1</v>
      </c>
      <c r="AK771" s="11">
        <v>1</v>
      </c>
      <c r="AL771" s="9">
        <v>0</v>
      </c>
      <c r="AM771" s="4">
        <v>5</v>
      </c>
      <c r="AN771" s="4" t="s">
        <v>27</v>
      </c>
      <c r="AO771" s="15">
        <v>0</v>
      </c>
      <c r="AP771" s="15">
        <v>0</v>
      </c>
      <c r="AQ771" s="15">
        <v>0</v>
      </c>
      <c r="AR771" s="15">
        <v>0</v>
      </c>
      <c r="AS771" s="15">
        <v>0</v>
      </c>
      <c r="AT771" s="16">
        <v>1</v>
      </c>
      <c r="AU771" s="15">
        <v>0</v>
      </c>
    </row>
    <row r="772" spans="1:47">
      <c r="A772" s="22"/>
      <c r="B772" s="20"/>
      <c r="C772" s="20"/>
      <c r="D772" s="14">
        <v>585706</v>
      </c>
      <c r="E772" s="14">
        <v>843855</v>
      </c>
      <c r="F772" s="14">
        <v>585705</v>
      </c>
      <c r="G772" s="14">
        <v>585707</v>
      </c>
      <c r="H772" s="14">
        <v>843854</v>
      </c>
      <c r="I772" s="14">
        <v>843856</v>
      </c>
      <c r="J772" s="14">
        <v>143980</v>
      </c>
      <c r="K772" s="14">
        <v>93411</v>
      </c>
      <c r="L772" s="14">
        <v>4424</v>
      </c>
      <c r="M772" s="14">
        <v>73</v>
      </c>
      <c r="N772" s="14">
        <v>99</v>
      </c>
      <c r="O772" s="14">
        <v>2</v>
      </c>
      <c r="P772" s="14">
        <v>6</v>
      </c>
      <c r="Q772" s="1"/>
      <c r="R772" s="8">
        <v>64</v>
      </c>
      <c r="S772" s="4">
        <v>3</v>
      </c>
      <c r="T772" s="4">
        <v>843855</v>
      </c>
      <c r="U772" s="4">
        <v>8</v>
      </c>
      <c r="V772" s="4">
        <v>4</v>
      </c>
      <c r="W772" s="4">
        <v>3</v>
      </c>
      <c r="X772" s="4">
        <v>8</v>
      </c>
      <c r="Y772" s="4">
        <v>5</v>
      </c>
      <c r="Z772" s="4">
        <v>5</v>
      </c>
      <c r="AA772" s="4" t="s">
        <v>27</v>
      </c>
      <c r="AB772" s="4">
        <v>1</v>
      </c>
      <c r="AC772" s="9">
        <v>0</v>
      </c>
      <c r="AD772" s="9">
        <v>0</v>
      </c>
      <c r="AE772" s="9">
        <v>0</v>
      </c>
      <c r="AF772" s="11">
        <v>1</v>
      </c>
      <c r="AG772" s="11">
        <v>1</v>
      </c>
      <c r="AH772" s="10">
        <v>2</v>
      </c>
      <c r="AI772" s="9">
        <v>0</v>
      </c>
      <c r="AJ772" s="9">
        <v>0</v>
      </c>
      <c r="AK772" s="10">
        <v>2</v>
      </c>
      <c r="AL772" s="9">
        <v>0</v>
      </c>
      <c r="AM772" s="4">
        <v>4</v>
      </c>
      <c r="AN772" s="4" t="s">
        <v>27</v>
      </c>
      <c r="AO772" s="15">
        <v>0</v>
      </c>
      <c r="AP772" s="15">
        <v>0</v>
      </c>
      <c r="AQ772" s="16">
        <v>1</v>
      </c>
      <c r="AR772" s="15">
        <v>0</v>
      </c>
      <c r="AS772" s="15">
        <v>0</v>
      </c>
      <c r="AT772" s="15">
        <v>0</v>
      </c>
      <c r="AU772" s="15">
        <v>0</v>
      </c>
    </row>
    <row r="773" spans="1:47">
      <c r="A773" s="22"/>
      <c r="B773" s="19">
        <v>63</v>
      </c>
      <c r="C773" s="19">
        <v>20120912</v>
      </c>
      <c r="D773" s="7" t="s">
        <v>32</v>
      </c>
      <c r="E773" s="7" t="s">
        <v>32</v>
      </c>
      <c r="F773" s="7" t="s">
        <v>32</v>
      </c>
      <c r="G773" s="7" t="s">
        <v>32</v>
      </c>
      <c r="H773" s="7" t="s">
        <v>32</v>
      </c>
      <c r="I773" s="7" t="s">
        <v>32</v>
      </c>
      <c r="J773" s="7" t="s">
        <v>30</v>
      </c>
      <c r="K773" s="7" t="s">
        <v>30</v>
      </c>
      <c r="L773" s="7" t="s">
        <v>30</v>
      </c>
      <c r="M773" s="7" t="s">
        <v>30</v>
      </c>
      <c r="N773" s="7" t="s">
        <v>30</v>
      </c>
      <c r="O773" s="7" t="s">
        <v>30</v>
      </c>
      <c r="P773" s="7" t="s">
        <v>30</v>
      </c>
      <c r="Q773" s="1"/>
      <c r="R773" s="8">
        <v>63</v>
      </c>
      <c r="S773" s="4">
        <v>4</v>
      </c>
      <c r="T773" s="4">
        <v>979959</v>
      </c>
      <c r="U773" s="4">
        <v>9</v>
      </c>
      <c r="V773" s="4">
        <v>7</v>
      </c>
      <c r="W773" s="4">
        <v>9</v>
      </c>
      <c r="X773" s="4">
        <v>9</v>
      </c>
      <c r="Y773" s="4">
        <v>5</v>
      </c>
      <c r="Z773" s="4">
        <v>9</v>
      </c>
      <c r="AA773" s="4" t="s">
        <v>27</v>
      </c>
      <c r="AB773" s="4">
        <v>1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11">
        <v>1</v>
      </c>
      <c r="AI773" s="9">
        <v>0</v>
      </c>
      <c r="AJ773" s="11">
        <v>1</v>
      </c>
      <c r="AK773" s="9">
        <v>0</v>
      </c>
      <c r="AL773" s="18">
        <v>4</v>
      </c>
      <c r="AM773" s="4">
        <v>3</v>
      </c>
      <c r="AN773" s="4" t="s">
        <v>27</v>
      </c>
      <c r="AO773" s="15">
        <v>0</v>
      </c>
      <c r="AP773" s="15">
        <v>0</v>
      </c>
      <c r="AQ773" s="15">
        <v>0</v>
      </c>
      <c r="AR773" s="16">
        <v>1</v>
      </c>
      <c r="AS773" s="15">
        <v>0</v>
      </c>
      <c r="AT773" s="15">
        <v>0</v>
      </c>
      <c r="AU773" s="15">
        <v>0</v>
      </c>
    </row>
    <row r="774" spans="1:47">
      <c r="A774" s="22"/>
      <c r="B774" s="20"/>
      <c r="C774" s="20"/>
      <c r="D774" s="14">
        <v>979959</v>
      </c>
      <c r="E774" s="14">
        <v>218503</v>
      </c>
      <c r="F774" s="14">
        <v>979958</v>
      </c>
      <c r="G774" s="14">
        <v>979960</v>
      </c>
      <c r="H774" s="14">
        <v>218502</v>
      </c>
      <c r="I774" s="14">
        <v>218504</v>
      </c>
      <c r="J774" s="14">
        <v>598693</v>
      </c>
      <c r="K774" s="14">
        <v>31685</v>
      </c>
      <c r="L774" s="14">
        <v>5850</v>
      </c>
      <c r="M774" s="14">
        <v>20</v>
      </c>
      <c r="N774" s="14">
        <v>6</v>
      </c>
      <c r="O774" s="14">
        <v>7</v>
      </c>
      <c r="P774" s="14">
        <v>4</v>
      </c>
      <c r="Q774" s="1"/>
      <c r="R774" s="8">
        <v>63</v>
      </c>
      <c r="S774" s="4">
        <v>4</v>
      </c>
      <c r="T774" s="4">
        <v>218503</v>
      </c>
      <c r="U774" s="4">
        <v>2</v>
      </c>
      <c r="V774" s="4">
        <v>1</v>
      </c>
      <c r="W774" s="4">
        <v>8</v>
      </c>
      <c r="X774" s="4">
        <v>5</v>
      </c>
      <c r="Y774" s="4">
        <v>0</v>
      </c>
      <c r="Z774" s="4">
        <v>3</v>
      </c>
      <c r="AA774" s="4" t="s">
        <v>27</v>
      </c>
      <c r="AB774" s="4">
        <v>1</v>
      </c>
      <c r="AC774" s="11">
        <v>1</v>
      </c>
      <c r="AD774" s="11">
        <v>1</v>
      </c>
      <c r="AE774" s="11">
        <v>1</v>
      </c>
      <c r="AF774" s="11">
        <v>1</v>
      </c>
      <c r="AG774" s="9">
        <v>0</v>
      </c>
      <c r="AH774" s="11">
        <v>1</v>
      </c>
      <c r="AI774" s="9">
        <v>0</v>
      </c>
      <c r="AJ774" s="9">
        <v>0</v>
      </c>
      <c r="AK774" s="11">
        <v>1</v>
      </c>
      <c r="AL774" s="9">
        <v>0</v>
      </c>
      <c r="AM774" s="4">
        <v>6</v>
      </c>
      <c r="AN774" s="4" t="s">
        <v>27</v>
      </c>
      <c r="AO774" s="15">
        <v>0</v>
      </c>
      <c r="AP774" s="15">
        <v>0</v>
      </c>
      <c r="AQ774" s="15">
        <v>0</v>
      </c>
      <c r="AR774" s="16">
        <v>1</v>
      </c>
      <c r="AS774" s="15">
        <v>0</v>
      </c>
      <c r="AT774" s="15">
        <v>0</v>
      </c>
      <c r="AU774" s="15">
        <v>0</v>
      </c>
    </row>
    <row r="775" spans="1:47">
      <c r="A775" s="22"/>
      <c r="B775" s="19">
        <v>62</v>
      </c>
      <c r="C775" s="19">
        <v>20120905</v>
      </c>
      <c r="D775" s="7" t="s">
        <v>31</v>
      </c>
      <c r="E775" s="7" t="s">
        <v>34</v>
      </c>
      <c r="F775" s="7" t="s">
        <v>31</v>
      </c>
      <c r="G775" s="7" t="s">
        <v>31</v>
      </c>
      <c r="H775" s="7" t="s">
        <v>34</v>
      </c>
      <c r="I775" s="7" t="s">
        <v>34</v>
      </c>
      <c r="J775" s="7" t="s">
        <v>30</v>
      </c>
      <c r="K775" s="7" t="s">
        <v>30</v>
      </c>
      <c r="L775" s="7" t="s">
        <v>30</v>
      </c>
      <c r="M775" s="7" t="s">
        <v>30</v>
      </c>
      <c r="N775" s="7" t="s">
        <v>30</v>
      </c>
      <c r="O775" s="7" t="s">
        <v>30</v>
      </c>
      <c r="P775" s="7" t="s">
        <v>30</v>
      </c>
      <c r="Q775" s="1"/>
      <c r="R775" s="8">
        <v>62</v>
      </c>
      <c r="S775" s="4">
        <v>5</v>
      </c>
      <c r="T775" s="4">
        <v>651366</v>
      </c>
      <c r="U775" s="4">
        <v>6</v>
      </c>
      <c r="V775" s="4">
        <v>5</v>
      </c>
      <c r="W775" s="4">
        <v>1</v>
      </c>
      <c r="X775" s="4">
        <v>3</v>
      </c>
      <c r="Y775" s="4">
        <v>6</v>
      </c>
      <c r="Z775" s="4">
        <v>6</v>
      </c>
      <c r="AA775" s="4" t="s">
        <v>27</v>
      </c>
      <c r="AB775" s="4">
        <v>1</v>
      </c>
      <c r="AC775" s="9">
        <v>0</v>
      </c>
      <c r="AD775" s="11">
        <v>1</v>
      </c>
      <c r="AE775" s="9">
        <v>0</v>
      </c>
      <c r="AF775" s="11">
        <v>1</v>
      </c>
      <c r="AG775" s="9">
        <v>0</v>
      </c>
      <c r="AH775" s="11">
        <v>1</v>
      </c>
      <c r="AI775" s="17">
        <v>3</v>
      </c>
      <c r="AJ775" s="9">
        <v>0</v>
      </c>
      <c r="AK775" s="9">
        <v>0</v>
      </c>
      <c r="AL775" s="9">
        <v>0</v>
      </c>
      <c r="AM775" s="4">
        <v>4</v>
      </c>
      <c r="AN775" s="4" t="s">
        <v>27</v>
      </c>
      <c r="AO775" s="15">
        <v>0</v>
      </c>
      <c r="AP775" s="15">
        <v>0</v>
      </c>
      <c r="AQ775" s="15">
        <v>0</v>
      </c>
      <c r="AR775" s="15">
        <v>0</v>
      </c>
      <c r="AS775" s="16">
        <v>1</v>
      </c>
      <c r="AT775" s="15">
        <v>0</v>
      </c>
      <c r="AU775" s="15">
        <v>0</v>
      </c>
    </row>
    <row r="776" spans="1:47">
      <c r="A776" s="22"/>
      <c r="B776" s="20"/>
      <c r="C776" s="20"/>
      <c r="D776" s="14">
        <v>651366</v>
      </c>
      <c r="E776" s="14">
        <v>989610</v>
      </c>
      <c r="F776" s="14">
        <v>651365</v>
      </c>
      <c r="G776" s="14">
        <v>651367</v>
      </c>
      <c r="H776" s="14">
        <v>989609</v>
      </c>
      <c r="I776" s="14">
        <v>989611</v>
      </c>
      <c r="J776" s="14">
        <v>490409</v>
      </c>
      <c r="K776" s="14">
        <v>30100</v>
      </c>
      <c r="L776" s="14">
        <v>4475</v>
      </c>
      <c r="M776" s="14">
        <v>32</v>
      </c>
      <c r="N776" s="14">
        <v>65</v>
      </c>
      <c r="O776" s="14">
        <v>4</v>
      </c>
      <c r="P776" s="14">
        <v>9</v>
      </c>
      <c r="Q776" s="1"/>
      <c r="R776" s="8">
        <v>62</v>
      </c>
      <c r="S776" s="4">
        <v>1</v>
      </c>
      <c r="T776" s="4">
        <v>989610</v>
      </c>
      <c r="U776" s="4">
        <v>9</v>
      </c>
      <c r="V776" s="4">
        <v>8</v>
      </c>
      <c r="W776" s="4">
        <v>9</v>
      </c>
      <c r="X776" s="4">
        <v>6</v>
      </c>
      <c r="Y776" s="4">
        <v>1</v>
      </c>
      <c r="Z776" s="4">
        <v>0</v>
      </c>
      <c r="AA776" s="4" t="s">
        <v>27</v>
      </c>
      <c r="AB776" s="4">
        <v>1</v>
      </c>
      <c r="AC776" s="11">
        <v>1</v>
      </c>
      <c r="AD776" s="11">
        <v>1</v>
      </c>
      <c r="AE776" s="9">
        <v>0</v>
      </c>
      <c r="AF776" s="9">
        <v>0</v>
      </c>
      <c r="AG776" s="9">
        <v>0</v>
      </c>
      <c r="AH776" s="9">
        <v>0</v>
      </c>
      <c r="AI776" s="11">
        <v>1</v>
      </c>
      <c r="AJ776" s="9">
        <v>0</v>
      </c>
      <c r="AK776" s="11">
        <v>1</v>
      </c>
      <c r="AL776" s="10">
        <v>2</v>
      </c>
      <c r="AM776" s="4">
        <v>5</v>
      </c>
      <c r="AN776" s="4" t="s">
        <v>27</v>
      </c>
      <c r="AO776" s="16">
        <v>1</v>
      </c>
      <c r="AP776" s="15">
        <v>0</v>
      </c>
      <c r="AQ776" s="15">
        <v>0</v>
      </c>
      <c r="AR776" s="15">
        <v>0</v>
      </c>
      <c r="AS776" s="15">
        <v>0</v>
      </c>
      <c r="AT776" s="15">
        <v>0</v>
      </c>
      <c r="AU776" s="15">
        <v>0</v>
      </c>
    </row>
    <row r="777" spans="1:47">
      <c r="A777" s="22"/>
      <c r="B777" s="19">
        <v>61</v>
      </c>
      <c r="C777" s="19">
        <v>20120829</v>
      </c>
      <c r="D777" s="7" t="s">
        <v>33</v>
      </c>
      <c r="E777" s="7" t="s">
        <v>35</v>
      </c>
      <c r="F777" s="7" t="s">
        <v>33</v>
      </c>
      <c r="G777" s="7" t="s">
        <v>33</v>
      </c>
      <c r="H777" s="7" t="s">
        <v>35</v>
      </c>
      <c r="I777" s="7" t="s">
        <v>35</v>
      </c>
      <c r="J777" s="7" t="s">
        <v>30</v>
      </c>
      <c r="K777" s="7" t="s">
        <v>30</v>
      </c>
      <c r="L777" s="7" t="s">
        <v>30</v>
      </c>
      <c r="M777" s="7" t="s">
        <v>30</v>
      </c>
      <c r="N777" s="7" t="s">
        <v>30</v>
      </c>
      <c r="O777" s="7" t="s">
        <v>30</v>
      </c>
      <c r="P777" s="7" t="s">
        <v>30</v>
      </c>
      <c r="Q777" s="1"/>
      <c r="R777" s="8">
        <v>61</v>
      </c>
      <c r="S777" s="4">
        <v>2</v>
      </c>
      <c r="T777" s="4">
        <v>488661</v>
      </c>
      <c r="U777" s="4">
        <v>4</v>
      </c>
      <c r="V777" s="4">
        <v>8</v>
      </c>
      <c r="W777" s="4">
        <v>8</v>
      </c>
      <c r="X777" s="4">
        <v>6</v>
      </c>
      <c r="Y777" s="4">
        <v>6</v>
      </c>
      <c r="Z777" s="4">
        <v>1</v>
      </c>
      <c r="AA777" s="4" t="s">
        <v>27</v>
      </c>
      <c r="AB777" s="4">
        <v>1</v>
      </c>
      <c r="AC777" s="9">
        <v>0</v>
      </c>
      <c r="AD777" s="11">
        <v>1</v>
      </c>
      <c r="AE777" s="9">
        <v>0</v>
      </c>
      <c r="AF777" s="9">
        <v>0</v>
      </c>
      <c r="AG777" s="11">
        <v>1</v>
      </c>
      <c r="AH777" s="9">
        <v>0</v>
      </c>
      <c r="AI777" s="10">
        <v>2</v>
      </c>
      <c r="AJ777" s="9">
        <v>0</v>
      </c>
      <c r="AK777" s="10">
        <v>2</v>
      </c>
      <c r="AL777" s="9">
        <v>0</v>
      </c>
      <c r="AM777" s="4">
        <v>4</v>
      </c>
      <c r="AN777" s="4" t="s">
        <v>27</v>
      </c>
      <c r="AO777" s="15">
        <v>0</v>
      </c>
      <c r="AP777" s="16">
        <v>1</v>
      </c>
      <c r="AQ777" s="15">
        <v>0</v>
      </c>
      <c r="AR777" s="15">
        <v>0</v>
      </c>
      <c r="AS777" s="15">
        <v>0</v>
      </c>
      <c r="AT777" s="15">
        <v>0</v>
      </c>
      <c r="AU777" s="15">
        <v>0</v>
      </c>
    </row>
    <row r="778" spans="1:47">
      <c r="A778" s="22"/>
      <c r="B778" s="20"/>
      <c r="C778" s="20"/>
      <c r="D778" s="14">
        <v>488661</v>
      </c>
      <c r="E778" s="14">
        <v>770019</v>
      </c>
      <c r="F778" s="14">
        <v>488660</v>
      </c>
      <c r="G778" s="14">
        <v>488662</v>
      </c>
      <c r="H778" s="14">
        <v>770018</v>
      </c>
      <c r="I778" s="14">
        <v>770020</v>
      </c>
      <c r="J778" s="14">
        <v>316886</v>
      </c>
      <c r="K778" s="14">
        <v>34196</v>
      </c>
      <c r="L778" s="14">
        <v>1011</v>
      </c>
      <c r="M778" s="14">
        <v>66</v>
      </c>
      <c r="N778" s="14">
        <v>53</v>
      </c>
      <c r="O778" s="14">
        <v>3</v>
      </c>
      <c r="P778" s="14">
        <v>8</v>
      </c>
      <c r="Q778" s="1"/>
      <c r="R778" s="8">
        <v>61</v>
      </c>
      <c r="S778" s="4">
        <v>7</v>
      </c>
      <c r="T778" s="4">
        <v>770019</v>
      </c>
      <c r="U778" s="4">
        <v>7</v>
      </c>
      <c r="V778" s="4">
        <v>7</v>
      </c>
      <c r="W778" s="4">
        <v>0</v>
      </c>
      <c r="X778" s="4">
        <v>0</v>
      </c>
      <c r="Y778" s="4">
        <v>1</v>
      </c>
      <c r="Z778" s="4">
        <v>9</v>
      </c>
      <c r="AA778" s="4" t="s">
        <v>27</v>
      </c>
      <c r="AB778" s="4">
        <v>1</v>
      </c>
      <c r="AC778" s="10">
        <v>2</v>
      </c>
      <c r="AD778" s="11">
        <v>1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10">
        <v>2</v>
      </c>
      <c r="AK778" s="9">
        <v>0</v>
      </c>
      <c r="AL778" s="11">
        <v>1</v>
      </c>
      <c r="AM778" s="4">
        <v>4</v>
      </c>
      <c r="AN778" s="4" t="s">
        <v>27</v>
      </c>
      <c r="AO778" s="15">
        <v>0</v>
      </c>
      <c r="AP778" s="15">
        <v>0</v>
      </c>
      <c r="AQ778" s="15">
        <v>0</v>
      </c>
      <c r="AR778" s="15">
        <v>0</v>
      </c>
      <c r="AS778" s="15">
        <v>0</v>
      </c>
      <c r="AT778" s="15">
        <v>0</v>
      </c>
      <c r="AU778" s="16">
        <v>1</v>
      </c>
    </row>
    <row r="779" spans="1:47">
      <c r="A779" s="22"/>
      <c r="B779" s="19">
        <v>60</v>
      </c>
      <c r="C779" s="19">
        <v>20120822</v>
      </c>
      <c r="D779" s="7" t="s">
        <v>31</v>
      </c>
      <c r="E779" s="7" t="s">
        <v>28</v>
      </c>
      <c r="F779" s="7" t="s">
        <v>31</v>
      </c>
      <c r="G779" s="7" t="s">
        <v>31</v>
      </c>
      <c r="H779" s="7" t="s">
        <v>28</v>
      </c>
      <c r="I779" s="7" t="s">
        <v>28</v>
      </c>
      <c r="J779" s="7" t="s">
        <v>30</v>
      </c>
      <c r="K779" s="7" t="s">
        <v>30</v>
      </c>
      <c r="L779" s="7" t="s">
        <v>30</v>
      </c>
      <c r="M779" s="7" t="s">
        <v>30</v>
      </c>
      <c r="N779" s="7" t="s">
        <v>30</v>
      </c>
      <c r="O779" s="7" t="s">
        <v>30</v>
      </c>
      <c r="P779" s="7" t="s">
        <v>30</v>
      </c>
      <c r="Q779" s="1"/>
      <c r="R779" s="8">
        <v>60</v>
      </c>
      <c r="S779" s="4">
        <v>5</v>
      </c>
      <c r="T779" s="4">
        <v>701408</v>
      </c>
      <c r="U779" s="4">
        <v>7</v>
      </c>
      <c r="V779" s="4">
        <v>0</v>
      </c>
      <c r="W779" s="4">
        <v>1</v>
      </c>
      <c r="X779" s="4">
        <v>4</v>
      </c>
      <c r="Y779" s="4">
        <v>0</v>
      </c>
      <c r="Z779" s="4">
        <v>8</v>
      </c>
      <c r="AA779" s="4" t="s">
        <v>27</v>
      </c>
      <c r="AB779" s="4">
        <v>1</v>
      </c>
      <c r="AC779" s="10">
        <v>2</v>
      </c>
      <c r="AD779" s="11">
        <v>1</v>
      </c>
      <c r="AE779" s="9">
        <v>0</v>
      </c>
      <c r="AF779" s="9">
        <v>0</v>
      </c>
      <c r="AG779" s="11">
        <v>1</v>
      </c>
      <c r="AH779" s="9">
        <v>0</v>
      </c>
      <c r="AI779" s="9">
        <v>0</v>
      </c>
      <c r="AJ779" s="11">
        <v>1</v>
      </c>
      <c r="AK779" s="11">
        <v>1</v>
      </c>
      <c r="AL779" s="9">
        <v>0</v>
      </c>
      <c r="AM779" s="4">
        <v>5</v>
      </c>
      <c r="AN779" s="4" t="s">
        <v>27</v>
      </c>
      <c r="AO779" s="15">
        <v>0</v>
      </c>
      <c r="AP779" s="15">
        <v>0</v>
      </c>
      <c r="AQ779" s="15">
        <v>0</v>
      </c>
      <c r="AR779" s="15">
        <v>0</v>
      </c>
      <c r="AS779" s="16">
        <v>1</v>
      </c>
      <c r="AT779" s="15">
        <v>0</v>
      </c>
      <c r="AU779" s="15">
        <v>0</v>
      </c>
    </row>
    <row r="780" spans="1:47">
      <c r="A780" s="22"/>
      <c r="B780" s="20"/>
      <c r="C780" s="20"/>
      <c r="D780" s="14">
        <v>701408</v>
      </c>
      <c r="E780" s="14">
        <v>493074</v>
      </c>
      <c r="F780" s="14">
        <v>701407</v>
      </c>
      <c r="G780" s="14">
        <v>701409</v>
      </c>
      <c r="H780" s="14">
        <v>493073</v>
      </c>
      <c r="I780" s="14">
        <v>493075</v>
      </c>
      <c r="J780" s="14">
        <v>848017</v>
      </c>
      <c r="K780" s="14">
        <v>83761</v>
      </c>
      <c r="L780" s="14">
        <v>1159</v>
      </c>
      <c r="M780" s="14">
        <v>77</v>
      </c>
      <c r="N780" s="14">
        <v>98</v>
      </c>
      <c r="O780" s="14">
        <v>3</v>
      </c>
      <c r="P780" s="14">
        <v>7</v>
      </c>
      <c r="Q780" s="1"/>
      <c r="R780" s="8">
        <v>60</v>
      </c>
      <c r="S780" s="4">
        <v>3</v>
      </c>
      <c r="T780" s="4">
        <v>493074</v>
      </c>
      <c r="U780" s="4">
        <v>4</v>
      </c>
      <c r="V780" s="4">
        <v>9</v>
      </c>
      <c r="W780" s="4">
        <v>3</v>
      </c>
      <c r="X780" s="4">
        <v>0</v>
      </c>
      <c r="Y780" s="4">
        <v>7</v>
      </c>
      <c r="Z780" s="4">
        <v>4</v>
      </c>
      <c r="AA780" s="4" t="s">
        <v>27</v>
      </c>
      <c r="AB780" s="4">
        <v>1</v>
      </c>
      <c r="AC780" s="11">
        <v>1</v>
      </c>
      <c r="AD780" s="9">
        <v>0</v>
      </c>
      <c r="AE780" s="9">
        <v>0</v>
      </c>
      <c r="AF780" s="11">
        <v>1</v>
      </c>
      <c r="AG780" s="10">
        <v>2</v>
      </c>
      <c r="AH780" s="9">
        <v>0</v>
      </c>
      <c r="AI780" s="9">
        <v>0</v>
      </c>
      <c r="AJ780" s="11">
        <v>1</v>
      </c>
      <c r="AK780" s="9">
        <v>0</v>
      </c>
      <c r="AL780" s="11">
        <v>1</v>
      </c>
      <c r="AM780" s="4">
        <v>5</v>
      </c>
      <c r="AN780" s="4" t="s">
        <v>27</v>
      </c>
      <c r="AO780" s="15">
        <v>0</v>
      </c>
      <c r="AP780" s="15">
        <v>0</v>
      </c>
      <c r="AQ780" s="16">
        <v>1</v>
      </c>
      <c r="AR780" s="15">
        <v>0</v>
      </c>
      <c r="AS780" s="15">
        <v>0</v>
      </c>
      <c r="AT780" s="15">
        <v>0</v>
      </c>
      <c r="AU780" s="15">
        <v>0</v>
      </c>
    </row>
    <row r="781" spans="1:47">
      <c r="A781" s="22"/>
      <c r="B781" s="19">
        <v>59</v>
      </c>
      <c r="C781" s="19">
        <v>20120815</v>
      </c>
      <c r="D781" s="7" t="s">
        <v>28</v>
      </c>
      <c r="E781" s="7" t="s">
        <v>34</v>
      </c>
      <c r="F781" s="7" t="s">
        <v>28</v>
      </c>
      <c r="G781" s="7" t="s">
        <v>28</v>
      </c>
      <c r="H781" s="7" t="s">
        <v>34</v>
      </c>
      <c r="I781" s="7" t="s">
        <v>34</v>
      </c>
      <c r="J781" s="7" t="s">
        <v>30</v>
      </c>
      <c r="K781" s="7" t="s">
        <v>30</v>
      </c>
      <c r="L781" s="7" t="s">
        <v>30</v>
      </c>
      <c r="M781" s="7" t="s">
        <v>30</v>
      </c>
      <c r="N781" s="7" t="s">
        <v>30</v>
      </c>
      <c r="O781" s="7" t="s">
        <v>30</v>
      </c>
      <c r="P781" s="7" t="s">
        <v>30</v>
      </c>
      <c r="Q781" s="1"/>
      <c r="R781" s="8">
        <v>59</v>
      </c>
      <c r="S781" s="4">
        <v>3</v>
      </c>
      <c r="T781" s="4">
        <v>751004</v>
      </c>
      <c r="U781" s="4">
        <v>7</v>
      </c>
      <c r="V781" s="4">
        <v>5</v>
      </c>
      <c r="W781" s="4">
        <v>1</v>
      </c>
      <c r="X781" s="4">
        <v>0</v>
      </c>
      <c r="Y781" s="4">
        <v>0</v>
      </c>
      <c r="Z781" s="4">
        <v>4</v>
      </c>
      <c r="AA781" s="4" t="s">
        <v>27</v>
      </c>
      <c r="AB781" s="4">
        <v>1</v>
      </c>
      <c r="AC781" s="10">
        <v>2</v>
      </c>
      <c r="AD781" s="11">
        <v>1</v>
      </c>
      <c r="AE781" s="9">
        <v>0</v>
      </c>
      <c r="AF781" s="9">
        <v>0</v>
      </c>
      <c r="AG781" s="11">
        <v>1</v>
      </c>
      <c r="AH781" s="11">
        <v>1</v>
      </c>
      <c r="AI781" s="9">
        <v>0</v>
      </c>
      <c r="AJ781" s="11">
        <v>1</v>
      </c>
      <c r="AK781" s="9">
        <v>0</v>
      </c>
      <c r="AL781" s="9">
        <v>0</v>
      </c>
      <c r="AM781" s="4">
        <v>5</v>
      </c>
      <c r="AN781" s="4" t="s">
        <v>27</v>
      </c>
      <c r="AO781" s="15">
        <v>0</v>
      </c>
      <c r="AP781" s="15">
        <v>0</v>
      </c>
      <c r="AQ781" s="16">
        <v>1</v>
      </c>
      <c r="AR781" s="15">
        <v>0</v>
      </c>
      <c r="AS781" s="15">
        <v>0</v>
      </c>
      <c r="AT781" s="15">
        <v>0</v>
      </c>
      <c r="AU781" s="15">
        <v>0</v>
      </c>
    </row>
    <row r="782" spans="1:47">
      <c r="A782" s="22"/>
      <c r="B782" s="20"/>
      <c r="C782" s="20"/>
      <c r="D782" s="14">
        <v>751004</v>
      </c>
      <c r="E782" s="14">
        <v>400216</v>
      </c>
      <c r="F782" s="14">
        <v>751003</v>
      </c>
      <c r="G782" s="14">
        <v>751005</v>
      </c>
      <c r="H782" s="14">
        <v>400215</v>
      </c>
      <c r="I782" s="14">
        <v>400217</v>
      </c>
      <c r="J782" s="14">
        <v>913851</v>
      </c>
      <c r="K782" s="14">
        <v>20108</v>
      </c>
      <c r="L782" s="14">
        <v>7474</v>
      </c>
      <c r="M782" s="14">
        <v>56</v>
      </c>
      <c r="N782" s="14">
        <v>46</v>
      </c>
      <c r="O782" s="14">
        <v>6</v>
      </c>
      <c r="P782" s="14">
        <v>9</v>
      </c>
      <c r="Q782" s="1"/>
      <c r="R782" s="8">
        <v>59</v>
      </c>
      <c r="S782" s="4">
        <v>1</v>
      </c>
      <c r="T782" s="4">
        <v>400216</v>
      </c>
      <c r="U782" s="4">
        <v>4</v>
      </c>
      <c r="V782" s="4">
        <v>0</v>
      </c>
      <c r="W782" s="4">
        <v>0</v>
      </c>
      <c r="X782" s="4">
        <v>2</v>
      </c>
      <c r="Y782" s="4">
        <v>1</v>
      </c>
      <c r="Z782" s="4">
        <v>6</v>
      </c>
      <c r="AA782" s="4" t="s">
        <v>27</v>
      </c>
      <c r="AB782" s="4">
        <v>1</v>
      </c>
      <c r="AC782" s="10">
        <v>2</v>
      </c>
      <c r="AD782" s="11">
        <v>1</v>
      </c>
      <c r="AE782" s="11">
        <v>1</v>
      </c>
      <c r="AF782" s="9">
        <v>0</v>
      </c>
      <c r="AG782" s="11">
        <v>1</v>
      </c>
      <c r="AH782" s="9">
        <v>0</v>
      </c>
      <c r="AI782" s="11">
        <v>1</v>
      </c>
      <c r="AJ782" s="9">
        <v>0</v>
      </c>
      <c r="AK782" s="9">
        <v>0</v>
      </c>
      <c r="AL782" s="9">
        <v>0</v>
      </c>
      <c r="AM782" s="4">
        <v>5</v>
      </c>
      <c r="AN782" s="4" t="s">
        <v>27</v>
      </c>
      <c r="AO782" s="16">
        <v>1</v>
      </c>
      <c r="AP782" s="15">
        <v>0</v>
      </c>
      <c r="AQ782" s="15">
        <v>0</v>
      </c>
      <c r="AR782" s="15">
        <v>0</v>
      </c>
      <c r="AS782" s="15">
        <v>0</v>
      </c>
      <c r="AT782" s="15">
        <v>0</v>
      </c>
      <c r="AU782" s="15">
        <v>0</v>
      </c>
    </row>
    <row r="783" spans="1:47">
      <c r="A783" s="22"/>
      <c r="B783" s="19">
        <v>58</v>
      </c>
      <c r="C783" s="19">
        <v>20120808</v>
      </c>
      <c r="D783" s="7" t="s">
        <v>32</v>
      </c>
      <c r="E783" s="7" t="s">
        <v>32</v>
      </c>
      <c r="F783" s="7" t="s">
        <v>32</v>
      </c>
      <c r="G783" s="7" t="s">
        <v>32</v>
      </c>
      <c r="H783" s="7" t="s">
        <v>32</v>
      </c>
      <c r="I783" s="7" t="s">
        <v>32</v>
      </c>
      <c r="J783" s="7" t="s">
        <v>30</v>
      </c>
      <c r="K783" s="7" t="s">
        <v>30</v>
      </c>
      <c r="L783" s="7" t="s">
        <v>30</v>
      </c>
      <c r="M783" s="7" t="s">
        <v>30</v>
      </c>
      <c r="N783" s="7" t="s">
        <v>30</v>
      </c>
      <c r="O783" s="7" t="s">
        <v>30</v>
      </c>
      <c r="P783" s="7" t="s">
        <v>30</v>
      </c>
      <c r="Q783" s="1"/>
      <c r="R783" s="8">
        <v>58</v>
      </c>
      <c r="S783" s="4">
        <v>4</v>
      </c>
      <c r="T783" s="4">
        <v>624854</v>
      </c>
      <c r="U783" s="4">
        <v>6</v>
      </c>
      <c r="V783" s="4">
        <v>2</v>
      </c>
      <c r="W783" s="4">
        <v>4</v>
      </c>
      <c r="X783" s="4">
        <v>8</v>
      </c>
      <c r="Y783" s="4">
        <v>5</v>
      </c>
      <c r="Z783" s="4">
        <v>4</v>
      </c>
      <c r="AA783" s="4" t="s">
        <v>27</v>
      </c>
      <c r="AB783" s="4">
        <v>1</v>
      </c>
      <c r="AC783" s="9">
        <v>0</v>
      </c>
      <c r="AD783" s="9">
        <v>0</v>
      </c>
      <c r="AE783" s="11">
        <v>1</v>
      </c>
      <c r="AF783" s="9">
        <v>0</v>
      </c>
      <c r="AG783" s="10">
        <v>2</v>
      </c>
      <c r="AH783" s="11">
        <v>1</v>
      </c>
      <c r="AI783" s="11">
        <v>1</v>
      </c>
      <c r="AJ783" s="9">
        <v>0</v>
      </c>
      <c r="AK783" s="11">
        <v>1</v>
      </c>
      <c r="AL783" s="9">
        <v>0</v>
      </c>
      <c r="AM783" s="4">
        <v>5</v>
      </c>
      <c r="AN783" s="4" t="s">
        <v>27</v>
      </c>
      <c r="AO783" s="15">
        <v>0</v>
      </c>
      <c r="AP783" s="15">
        <v>0</v>
      </c>
      <c r="AQ783" s="15">
        <v>0</v>
      </c>
      <c r="AR783" s="16">
        <v>1</v>
      </c>
      <c r="AS783" s="15">
        <v>0</v>
      </c>
      <c r="AT783" s="15">
        <v>0</v>
      </c>
      <c r="AU783" s="15">
        <v>0</v>
      </c>
    </row>
    <row r="784" spans="1:47">
      <c r="A784" s="22"/>
      <c r="B784" s="20"/>
      <c r="C784" s="20"/>
      <c r="D784" s="14">
        <v>624854</v>
      </c>
      <c r="E784" s="14">
        <v>628053</v>
      </c>
      <c r="F784" s="14">
        <v>624853</v>
      </c>
      <c r="G784" s="14">
        <v>624855</v>
      </c>
      <c r="H784" s="14">
        <v>628052</v>
      </c>
      <c r="I784" s="14">
        <v>628054</v>
      </c>
      <c r="J784" s="14">
        <v>445754</v>
      </c>
      <c r="K784" s="14">
        <v>33999</v>
      </c>
      <c r="L784" s="14">
        <v>54</v>
      </c>
      <c r="M784" s="14">
        <v>39</v>
      </c>
      <c r="N784" s="14">
        <v>95</v>
      </c>
      <c r="O784" s="14">
        <v>7</v>
      </c>
      <c r="P784" s="14">
        <v>4</v>
      </c>
      <c r="Q784" s="1"/>
      <c r="R784" s="8">
        <v>58</v>
      </c>
      <c r="S784" s="4">
        <v>4</v>
      </c>
      <c r="T784" s="4">
        <v>628053</v>
      </c>
      <c r="U784" s="4">
        <v>6</v>
      </c>
      <c r="V784" s="4">
        <v>2</v>
      </c>
      <c r="W784" s="4">
        <v>8</v>
      </c>
      <c r="X784" s="4">
        <v>0</v>
      </c>
      <c r="Y784" s="4">
        <v>5</v>
      </c>
      <c r="Z784" s="4">
        <v>3</v>
      </c>
      <c r="AA784" s="4" t="s">
        <v>27</v>
      </c>
      <c r="AB784" s="4">
        <v>1</v>
      </c>
      <c r="AC784" s="11">
        <v>1</v>
      </c>
      <c r="AD784" s="9">
        <v>0</v>
      </c>
      <c r="AE784" s="11">
        <v>1</v>
      </c>
      <c r="AF784" s="11">
        <v>1</v>
      </c>
      <c r="AG784" s="9">
        <v>0</v>
      </c>
      <c r="AH784" s="11">
        <v>1</v>
      </c>
      <c r="AI784" s="11">
        <v>1</v>
      </c>
      <c r="AJ784" s="9">
        <v>0</v>
      </c>
      <c r="AK784" s="11">
        <v>1</v>
      </c>
      <c r="AL784" s="9">
        <v>0</v>
      </c>
      <c r="AM784" s="4">
        <v>6</v>
      </c>
      <c r="AN784" s="4" t="s">
        <v>27</v>
      </c>
      <c r="AO784" s="15">
        <v>0</v>
      </c>
      <c r="AP784" s="15">
        <v>0</v>
      </c>
      <c r="AQ784" s="15">
        <v>0</v>
      </c>
      <c r="AR784" s="16">
        <v>1</v>
      </c>
      <c r="AS784" s="15">
        <v>0</v>
      </c>
      <c r="AT784" s="15">
        <v>0</v>
      </c>
      <c r="AU784" s="15">
        <v>0</v>
      </c>
    </row>
    <row r="785" spans="1:47">
      <c r="A785" s="22"/>
      <c r="B785" s="19">
        <v>57</v>
      </c>
      <c r="C785" s="19">
        <v>20120801</v>
      </c>
      <c r="D785" s="7" t="s">
        <v>29</v>
      </c>
      <c r="E785" s="7" t="s">
        <v>33</v>
      </c>
      <c r="F785" s="7" t="s">
        <v>29</v>
      </c>
      <c r="G785" s="7" t="s">
        <v>29</v>
      </c>
      <c r="H785" s="7" t="s">
        <v>33</v>
      </c>
      <c r="I785" s="7" t="s">
        <v>33</v>
      </c>
      <c r="J785" s="7" t="s">
        <v>30</v>
      </c>
      <c r="K785" s="7" t="s">
        <v>30</v>
      </c>
      <c r="L785" s="7" t="s">
        <v>30</v>
      </c>
      <c r="M785" s="7" t="s">
        <v>30</v>
      </c>
      <c r="N785" s="7" t="s">
        <v>30</v>
      </c>
      <c r="O785" s="7" t="s">
        <v>30</v>
      </c>
      <c r="P785" s="7" t="s">
        <v>30</v>
      </c>
      <c r="Q785" s="1"/>
      <c r="R785" s="8">
        <v>57</v>
      </c>
      <c r="S785" s="4">
        <v>6</v>
      </c>
      <c r="T785" s="4">
        <v>869809</v>
      </c>
      <c r="U785" s="4">
        <v>8</v>
      </c>
      <c r="V785" s="4">
        <v>6</v>
      </c>
      <c r="W785" s="4">
        <v>9</v>
      </c>
      <c r="X785" s="4">
        <v>8</v>
      </c>
      <c r="Y785" s="4">
        <v>0</v>
      </c>
      <c r="Z785" s="4">
        <v>9</v>
      </c>
      <c r="AA785" s="4" t="s">
        <v>27</v>
      </c>
      <c r="AB785" s="4">
        <v>1</v>
      </c>
      <c r="AC785" s="11">
        <v>1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11">
        <v>1</v>
      </c>
      <c r="AJ785" s="9">
        <v>0</v>
      </c>
      <c r="AK785" s="10">
        <v>2</v>
      </c>
      <c r="AL785" s="10">
        <v>2</v>
      </c>
      <c r="AM785" s="4">
        <v>4</v>
      </c>
      <c r="AN785" s="4" t="s">
        <v>27</v>
      </c>
      <c r="AO785" s="15">
        <v>0</v>
      </c>
      <c r="AP785" s="15">
        <v>0</v>
      </c>
      <c r="AQ785" s="15">
        <v>0</v>
      </c>
      <c r="AR785" s="15">
        <v>0</v>
      </c>
      <c r="AS785" s="15">
        <v>0</v>
      </c>
      <c r="AT785" s="16">
        <v>1</v>
      </c>
      <c r="AU785" s="15">
        <v>0</v>
      </c>
    </row>
    <row r="786" spans="1:47">
      <c r="A786" s="22"/>
      <c r="B786" s="20"/>
      <c r="C786" s="20"/>
      <c r="D786" s="14">
        <v>869809</v>
      </c>
      <c r="E786" s="14">
        <v>886407</v>
      </c>
      <c r="F786" s="14">
        <v>869808</v>
      </c>
      <c r="G786" s="14">
        <v>869810</v>
      </c>
      <c r="H786" s="14">
        <v>886406</v>
      </c>
      <c r="I786" s="14">
        <v>886408</v>
      </c>
      <c r="J786" s="14">
        <v>999962</v>
      </c>
      <c r="K786" s="14">
        <v>21584</v>
      </c>
      <c r="L786" s="14">
        <v>5649</v>
      </c>
      <c r="M786" s="14">
        <v>23</v>
      </c>
      <c r="N786" s="14">
        <v>86</v>
      </c>
      <c r="O786" s="14">
        <v>1</v>
      </c>
      <c r="P786" s="14">
        <v>8</v>
      </c>
      <c r="Q786" s="1"/>
      <c r="R786" s="8">
        <v>57</v>
      </c>
      <c r="S786" s="4">
        <v>2</v>
      </c>
      <c r="T786" s="4">
        <v>886407</v>
      </c>
      <c r="U786" s="4">
        <v>8</v>
      </c>
      <c r="V786" s="4">
        <v>8</v>
      </c>
      <c r="W786" s="4">
        <v>6</v>
      </c>
      <c r="X786" s="4">
        <v>4</v>
      </c>
      <c r="Y786" s="4">
        <v>0</v>
      </c>
      <c r="Z786" s="4">
        <v>7</v>
      </c>
      <c r="AA786" s="4" t="s">
        <v>27</v>
      </c>
      <c r="AB786" s="4">
        <v>1</v>
      </c>
      <c r="AC786" s="11">
        <v>1</v>
      </c>
      <c r="AD786" s="9">
        <v>0</v>
      </c>
      <c r="AE786" s="9">
        <v>0</v>
      </c>
      <c r="AF786" s="9">
        <v>0</v>
      </c>
      <c r="AG786" s="11">
        <v>1</v>
      </c>
      <c r="AH786" s="9">
        <v>0</v>
      </c>
      <c r="AI786" s="11">
        <v>1</v>
      </c>
      <c r="AJ786" s="11">
        <v>1</v>
      </c>
      <c r="AK786" s="10">
        <v>2</v>
      </c>
      <c r="AL786" s="9">
        <v>0</v>
      </c>
      <c r="AM786" s="4">
        <v>5</v>
      </c>
      <c r="AN786" s="4" t="s">
        <v>27</v>
      </c>
      <c r="AO786" s="15">
        <v>0</v>
      </c>
      <c r="AP786" s="16">
        <v>1</v>
      </c>
      <c r="AQ786" s="15">
        <v>0</v>
      </c>
      <c r="AR786" s="15">
        <v>0</v>
      </c>
      <c r="AS786" s="15">
        <v>0</v>
      </c>
      <c r="AT786" s="15">
        <v>0</v>
      </c>
      <c r="AU786" s="15">
        <v>0</v>
      </c>
    </row>
    <row r="787" spans="1:47">
      <c r="A787" s="22"/>
      <c r="B787" s="19">
        <v>56</v>
      </c>
      <c r="C787" s="19">
        <v>20120725</v>
      </c>
      <c r="D787" s="7" t="s">
        <v>28</v>
      </c>
      <c r="E787" s="7" t="s">
        <v>32</v>
      </c>
      <c r="F787" s="7" t="s">
        <v>28</v>
      </c>
      <c r="G787" s="7" t="s">
        <v>28</v>
      </c>
      <c r="H787" s="7" t="s">
        <v>32</v>
      </c>
      <c r="I787" s="7" t="s">
        <v>32</v>
      </c>
      <c r="J787" s="7" t="s">
        <v>30</v>
      </c>
      <c r="K787" s="7" t="s">
        <v>30</v>
      </c>
      <c r="L787" s="7" t="s">
        <v>30</v>
      </c>
      <c r="M787" s="7" t="s">
        <v>30</v>
      </c>
      <c r="N787" s="7" t="s">
        <v>30</v>
      </c>
      <c r="O787" s="7" t="s">
        <v>30</v>
      </c>
      <c r="P787" s="7" t="s">
        <v>30</v>
      </c>
      <c r="Q787" s="1"/>
      <c r="R787" s="8">
        <v>56</v>
      </c>
      <c r="S787" s="4">
        <v>3</v>
      </c>
      <c r="T787" s="4">
        <v>351600</v>
      </c>
      <c r="U787" s="4">
        <v>3</v>
      </c>
      <c r="V787" s="4">
        <v>5</v>
      </c>
      <c r="W787" s="4">
        <v>1</v>
      </c>
      <c r="X787" s="4">
        <v>6</v>
      </c>
      <c r="Y787" s="4">
        <v>0</v>
      </c>
      <c r="Z787" s="4">
        <v>0</v>
      </c>
      <c r="AA787" s="4" t="s">
        <v>27</v>
      </c>
      <c r="AB787" s="4">
        <v>1</v>
      </c>
      <c r="AC787" s="10">
        <v>2</v>
      </c>
      <c r="AD787" s="11">
        <v>1</v>
      </c>
      <c r="AE787" s="9">
        <v>0</v>
      </c>
      <c r="AF787" s="11">
        <v>1</v>
      </c>
      <c r="AG787" s="9">
        <v>0</v>
      </c>
      <c r="AH787" s="11">
        <v>1</v>
      </c>
      <c r="AI787" s="11">
        <v>1</v>
      </c>
      <c r="AJ787" s="9">
        <v>0</v>
      </c>
      <c r="AK787" s="9">
        <v>0</v>
      </c>
      <c r="AL787" s="9">
        <v>0</v>
      </c>
      <c r="AM787" s="4">
        <v>5</v>
      </c>
      <c r="AN787" s="4" t="s">
        <v>27</v>
      </c>
      <c r="AO787" s="15">
        <v>0</v>
      </c>
      <c r="AP787" s="15">
        <v>0</v>
      </c>
      <c r="AQ787" s="16">
        <v>1</v>
      </c>
      <c r="AR787" s="15">
        <v>0</v>
      </c>
      <c r="AS787" s="15">
        <v>0</v>
      </c>
      <c r="AT787" s="15">
        <v>0</v>
      </c>
      <c r="AU787" s="15">
        <v>0</v>
      </c>
    </row>
    <row r="788" spans="1:47">
      <c r="A788" s="22"/>
      <c r="B788" s="20"/>
      <c r="C788" s="20"/>
      <c r="D788" s="14">
        <v>351600</v>
      </c>
      <c r="E788" s="14">
        <v>710082</v>
      </c>
      <c r="F788" s="14">
        <v>351599</v>
      </c>
      <c r="G788" s="14">
        <v>351601</v>
      </c>
      <c r="H788" s="14">
        <v>710081</v>
      </c>
      <c r="I788" s="14">
        <v>710083</v>
      </c>
      <c r="J788" s="14">
        <v>297082</v>
      </c>
      <c r="K788" s="14">
        <v>50197</v>
      </c>
      <c r="L788" s="14">
        <v>967</v>
      </c>
      <c r="M788" s="14">
        <v>20</v>
      </c>
      <c r="N788" s="14">
        <v>75</v>
      </c>
      <c r="O788" s="14">
        <v>0</v>
      </c>
      <c r="P788" s="14">
        <v>1</v>
      </c>
      <c r="Q788" s="1"/>
      <c r="R788" s="8">
        <v>56</v>
      </c>
      <c r="S788" s="4">
        <v>4</v>
      </c>
      <c r="T788" s="4">
        <v>710082</v>
      </c>
      <c r="U788" s="4">
        <v>7</v>
      </c>
      <c r="V788" s="4">
        <v>1</v>
      </c>
      <c r="W788" s="4">
        <v>0</v>
      </c>
      <c r="X788" s="4">
        <v>0</v>
      </c>
      <c r="Y788" s="4">
        <v>8</v>
      </c>
      <c r="Z788" s="4">
        <v>2</v>
      </c>
      <c r="AA788" s="4" t="s">
        <v>27</v>
      </c>
      <c r="AB788" s="4">
        <v>1</v>
      </c>
      <c r="AC788" s="10">
        <v>2</v>
      </c>
      <c r="AD788" s="11">
        <v>1</v>
      </c>
      <c r="AE788" s="11">
        <v>1</v>
      </c>
      <c r="AF788" s="9">
        <v>0</v>
      </c>
      <c r="AG788" s="9">
        <v>0</v>
      </c>
      <c r="AH788" s="9">
        <v>0</v>
      </c>
      <c r="AI788" s="9">
        <v>0</v>
      </c>
      <c r="AJ788" s="11">
        <v>1</v>
      </c>
      <c r="AK788" s="11">
        <v>1</v>
      </c>
      <c r="AL788" s="9">
        <v>0</v>
      </c>
      <c r="AM788" s="4">
        <v>5</v>
      </c>
      <c r="AN788" s="4" t="s">
        <v>27</v>
      </c>
      <c r="AO788" s="15">
        <v>0</v>
      </c>
      <c r="AP788" s="15">
        <v>0</v>
      </c>
      <c r="AQ788" s="15">
        <v>0</v>
      </c>
      <c r="AR788" s="16">
        <v>1</v>
      </c>
      <c r="AS788" s="15">
        <v>0</v>
      </c>
      <c r="AT788" s="15">
        <v>0</v>
      </c>
      <c r="AU788" s="15">
        <v>0</v>
      </c>
    </row>
    <row r="789" spans="1:47">
      <c r="A789" s="22"/>
      <c r="B789" s="19">
        <v>55</v>
      </c>
      <c r="C789" s="19">
        <v>20120718</v>
      </c>
      <c r="D789" s="7" t="s">
        <v>29</v>
      </c>
      <c r="E789" s="7" t="s">
        <v>33</v>
      </c>
      <c r="F789" s="7" t="s">
        <v>29</v>
      </c>
      <c r="G789" s="7" t="s">
        <v>29</v>
      </c>
      <c r="H789" s="7" t="s">
        <v>33</v>
      </c>
      <c r="I789" s="7" t="s">
        <v>33</v>
      </c>
      <c r="J789" s="7" t="s">
        <v>30</v>
      </c>
      <c r="K789" s="7" t="s">
        <v>30</v>
      </c>
      <c r="L789" s="7" t="s">
        <v>30</v>
      </c>
      <c r="M789" s="7" t="s">
        <v>30</v>
      </c>
      <c r="N789" s="7" t="s">
        <v>30</v>
      </c>
      <c r="O789" s="7" t="s">
        <v>30</v>
      </c>
      <c r="P789" s="7" t="s">
        <v>30</v>
      </c>
      <c r="Q789" s="1"/>
      <c r="R789" s="8">
        <v>55</v>
      </c>
      <c r="S789" s="4">
        <v>6</v>
      </c>
      <c r="T789" s="4">
        <v>597175</v>
      </c>
      <c r="U789" s="4">
        <v>5</v>
      </c>
      <c r="V789" s="4">
        <v>9</v>
      </c>
      <c r="W789" s="4">
        <v>7</v>
      </c>
      <c r="X789" s="4">
        <v>1</v>
      </c>
      <c r="Y789" s="4">
        <v>7</v>
      </c>
      <c r="Z789" s="4">
        <v>5</v>
      </c>
      <c r="AA789" s="4" t="s">
        <v>27</v>
      </c>
      <c r="AB789" s="4">
        <v>1</v>
      </c>
      <c r="AC789" s="9">
        <v>0</v>
      </c>
      <c r="AD789" s="11">
        <v>1</v>
      </c>
      <c r="AE789" s="9">
        <v>0</v>
      </c>
      <c r="AF789" s="9">
        <v>0</v>
      </c>
      <c r="AG789" s="9">
        <v>0</v>
      </c>
      <c r="AH789" s="10">
        <v>2</v>
      </c>
      <c r="AI789" s="9">
        <v>0</v>
      </c>
      <c r="AJ789" s="10">
        <v>2</v>
      </c>
      <c r="AK789" s="9">
        <v>0</v>
      </c>
      <c r="AL789" s="11">
        <v>1</v>
      </c>
      <c r="AM789" s="4">
        <v>4</v>
      </c>
      <c r="AN789" s="4" t="s">
        <v>27</v>
      </c>
      <c r="AO789" s="15">
        <v>0</v>
      </c>
      <c r="AP789" s="15">
        <v>0</v>
      </c>
      <c r="AQ789" s="15">
        <v>0</v>
      </c>
      <c r="AR789" s="15">
        <v>0</v>
      </c>
      <c r="AS789" s="15">
        <v>0</v>
      </c>
      <c r="AT789" s="16">
        <v>1</v>
      </c>
      <c r="AU789" s="15">
        <v>0</v>
      </c>
    </row>
    <row r="790" spans="1:47">
      <c r="A790" s="22"/>
      <c r="B790" s="20"/>
      <c r="C790" s="20"/>
      <c r="D790" s="14">
        <v>597175</v>
      </c>
      <c r="E790" s="14">
        <v>702248</v>
      </c>
      <c r="F790" s="14">
        <v>597174</v>
      </c>
      <c r="G790" s="14">
        <v>597176</v>
      </c>
      <c r="H790" s="14">
        <v>702247</v>
      </c>
      <c r="I790" s="14">
        <v>702249</v>
      </c>
      <c r="J790" s="14">
        <v>865097</v>
      </c>
      <c r="K790" s="14">
        <v>86509</v>
      </c>
      <c r="L790" s="14">
        <v>442</v>
      </c>
      <c r="M790" s="14">
        <v>5</v>
      </c>
      <c r="N790" s="14">
        <v>83</v>
      </c>
      <c r="O790" s="14">
        <v>6</v>
      </c>
      <c r="P790" s="14">
        <v>7</v>
      </c>
      <c r="Q790" s="1"/>
      <c r="R790" s="8">
        <v>55</v>
      </c>
      <c r="S790" s="4">
        <v>2</v>
      </c>
      <c r="T790" s="4">
        <v>702248</v>
      </c>
      <c r="U790" s="4">
        <v>7</v>
      </c>
      <c r="V790" s="4">
        <v>0</v>
      </c>
      <c r="W790" s="4">
        <v>2</v>
      </c>
      <c r="X790" s="4">
        <v>2</v>
      </c>
      <c r="Y790" s="4">
        <v>4</v>
      </c>
      <c r="Z790" s="4">
        <v>8</v>
      </c>
      <c r="AA790" s="4" t="s">
        <v>27</v>
      </c>
      <c r="AB790" s="4">
        <v>1</v>
      </c>
      <c r="AC790" s="11">
        <v>1</v>
      </c>
      <c r="AD790" s="9">
        <v>0</v>
      </c>
      <c r="AE790" s="10">
        <v>2</v>
      </c>
      <c r="AF790" s="9">
        <v>0</v>
      </c>
      <c r="AG790" s="11">
        <v>1</v>
      </c>
      <c r="AH790" s="9">
        <v>0</v>
      </c>
      <c r="AI790" s="9">
        <v>0</v>
      </c>
      <c r="AJ790" s="11">
        <v>1</v>
      </c>
      <c r="AK790" s="11">
        <v>1</v>
      </c>
      <c r="AL790" s="9">
        <v>0</v>
      </c>
      <c r="AM790" s="4">
        <v>5</v>
      </c>
      <c r="AN790" s="4" t="s">
        <v>27</v>
      </c>
      <c r="AO790" s="15">
        <v>0</v>
      </c>
      <c r="AP790" s="16">
        <v>1</v>
      </c>
      <c r="AQ790" s="15">
        <v>0</v>
      </c>
      <c r="AR790" s="15">
        <v>0</v>
      </c>
      <c r="AS790" s="15">
        <v>0</v>
      </c>
      <c r="AT790" s="15">
        <v>0</v>
      </c>
      <c r="AU790" s="15">
        <v>0</v>
      </c>
    </row>
    <row r="791" spans="1:47">
      <c r="A791" s="22"/>
      <c r="B791" s="19">
        <v>54</v>
      </c>
      <c r="C791" s="19">
        <v>20120711</v>
      </c>
      <c r="D791" s="7" t="s">
        <v>34</v>
      </c>
      <c r="E791" s="7" t="s">
        <v>28</v>
      </c>
      <c r="F791" s="7" t="s">
        <v>34</v>
      </c>
      <c r="G791" s="7" t="s">
        <v>34</v>
      </c>
      <c r="H791" s="7" t="s">
        <v>28</v>
      </c>
      <c r="I791" s="7" t="s">
        <v>28</v>
      </c>
      <c r="J791" s="7" t="s">
        <v>30</v>
      </c>
      <c r="K791" s="7" t="s">
        <v>30</v>
      </c>
      <c r="L791" s="7" t="s">
        <v>30</v>
      </c>
      <c r="M791" s="7" t="s">
        <v>30</v>
      </c>
      <c r="N791" s="7" t="s">
        <v>30</v>
      </c>
      <c r="O791" s="7" t="s">
        <v>30</v>
      </c>
      <c r="P791" s="7" t="s">
        <v>30</v>
      </c>
      <c r="Q791" s="1"/>
      <c r="R791" s="8">
        <v>54</v>
      </c>
      <c r="S791" s="4">
        <v>1</v>
      </c>
      <c r="T791" s="4">
        <v>785965</v>
      </c>
      <c r="U791" s="4">
        <v>7</v>
      </c>
      <c r="V791" s="4">
        <v>8</v>
      </c>
      <c r="W791" s="4">
        <v>5</v>
      </c>
      <c r="X791" s="4">
        <v>9</v>
      </c>
      <c r="Y791" s="4">
        <v>6</v>
      </c>
      <c r="Z791" s="4">
        <v>5</v>
      </c>
      <c r="AA791" s="4" t="s">
        <v>27</v>
      </c>
      <c r="AB791" s="4">
        <v>1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10">
        <v>2</v>
      </c>
      <c r="AI791" s="11">
        <v>1</v>
      </c>
      <c r="AJ791" s="11">
        <v>1</v>
      </c>
      <c r="AK791" s="11">
        <v>1</v>
      </c>
      <c r="AL791" s="11">
        <v>1</v>
      </c>
      <c r="AM791" s="4">
        <v>5</v>
      </c>
      <c r="AN791" s="4" t="s">
        <v>27</v>
      </c>
      <c r="AO791" s="16">
        <v>1</v>
      </c>
      <c r="AP791" s="15">
        <v>0</v>
      </c>
      <c r="AQ791" s="15">
        <v>0</v>
      </c>
      <c r="AR791" s="15">
        <v>0</v>
      </c>
      <c r="AS791" s="15">
        <v>0</v>
      </c>
      <c r="AT791" s="15">
        <v>0</v>
      </c>
      <c r="AU791" s="15">
        <v>0</v>
      </c>
    </row>
    <row r="792" spans="1:47">
      <c r="A792" s="22"/>
      <c r="B792" s="20"/>
      <c r="C792" s="20"/>
      <c r="D792" s="14">
        <v>785965</v>
      </c>
      <c r="E792" s="14">
        <v>981498</v>
      </c>
      <c r="F792" s="14">
        <v>785964</v>
      </c>
      <c r="G792" s="14">
        <v>785966</v>
      </c>
      <c r="H792" s="14">
        <v>981497</v>
      </c>
      <c r="I792" s="14">
        <v>981499</v>
      </c>
      <c r="J792" s="14">
        <v>175118</v>
      </c>
      <c r="K792" s="14">
        <v>62295</v>
      </c>
      <c r="L792" s="14">
        <v>8473</v>
      </c>
      <c r="M792" s="14">
        <v>27</v>
      </c>
      <c r="N792" s="14">
        <v>60</v>
      </c>
      <c r="O792" s="14">
        <v>0</v>
      </c>
      <c r="P792" s="14">
        <v>1</v>
      </c>
      <c r="Q792" s="1"/>
      <c r="R792" s="8">
        <v>54</v>
      </c>
      <c r="S792" s="4">
        <v>3</v>
      </c>
      <c r="T792" s="4">
        <v>981498</v>
      </c>
      <c r="U792" s="4">
        <v>9</v>
      </c>
      <c r="V792" s="4">
        <v>8</v>
      </c>
      <c r="W792" s="4">
        <v>1</v>
      </c>
      <c r="X792" s="4">
        <v>4</v>
      </c>
      <c r="Y792" s="4">
        <v>9</v>
      </c>
      <c r="Z792" s="4">
        <v>8</v>
      </c>
      <c r="AA792" s="4" t="s">
        <v>27</v>
      </c>
      <c r="AB792" s="4">
        <v>1</v>
      </c>
      <c r="AC792" s="9">
        <v>0</v>
      </c>
      <c r="AD792" s="11">
        <v>1</v>
      </c>
      <c r="AE792" s="9">
        <v>0</v>
      </c>
      <c r="AF792" s="9">
        <v>0</v>
      </c>
      <c r="AG792" s="11">
        <v>1</v>
      </c>
      <c r="AH792" s="9">
        <v>0</v>
      </c>
      <c r="AI792" s="9">
        <v>0</v>
      </c>
      <c r="AJ792" s="9">
        <v>0</v>
      </c>
      <c r="AK792" s="10">
        <v>2</v>
      </c>
      <c r="AL792" s="10">
        <v>2</v>
      </c>
      <c r="AM792" s="4">
        <v>4</v>
      </c>
      <c r="AN792" s="4" t="s">
        <v>27</v>
      </c>
      <c r="AO792" s="15">
        <v>0</v>
      </c>
      <c r="AP792" s="15">
        <v>0</v>
      </c>
      <c r="AQ792" s="16">
        <v>1</v>
      </c>
      <c r="AR792" s="15">
        <v>0</v>
      </c>
      <c r="AS792" s="15">
        <v>0</v>
      </c>
      <c r="AT792" s="15">
        <v>0</v>
      </c>
      <c r="AU792" s="15">
        <v>0</v>
      </c>
    </row>
    <row r="793" spans="1:47">
      <c r="A793" s="22"/>
      <c r="B793" s="19">
        <v>53</v>
      </c>
      <c r="C793" s="19">
        <v>20120704</v>
      </c>
      <c r="D793" s="7" t="s">
        <v>34</v>
      </c>
      <c r="E793" s="7" t="s">
        <v>34</v>
      </c>
      <c r="F793" s="7" t="s">
        <v>34</v>
      </c>
      <c r="G793" s="7" t="s">
        <v>34</v>
      </c>
      <c r="H793" s="7" t="s">
        <v>34</v>
      </c>
      <c r="I793" s="7" t="s">
        <v>34</v>
      </c>
      <c r="J793" s="7" t="s">
        <v>30</v>
      </c>
      <c r="K793" s="7" t="s">
        <v>30</v>
      </c>
      <c r="L793" s="7" t="s">
        <v>30</v>
      </c>
      <c r="M793" s="7" t="s">
        <v>30</v>
      </c>
      <c r="N793" s="7" t="s">
        <v>30</v>
      </c>
      <c r="O793" s="7" t="s">
        <v>30</v>
      </c>
      <c r="P793" s="7" t="s">
        <v>30</v>
      </c>
      <c r="Q793" s="1"/>
      <c r="R793" s="8">
        <v>53</v>
      </c>
      <c r="S793" s="4">
        <v>1</v>
      </c>
      <c r="T793" s="4">
        <v>530440</v>
      </c>
      <c r="U793" s="4">
        <v>5</v>
      </c>
      <c r="V793" s="4">
        <v>3</v>
      </c>
      <c r="W793" s="4">
        <v>0</v>
      </c>
      <c r="X793" s="4">
        <v>4</v>
      </c>
      <c r="Y793" s="4">
        <v>4</v>
      </c>
      <c r="Z793" s="4">
        <v>0</v>
      </c>
      <c r="AA793" s="4" t="s">
        <v>27</v>
      </c>
      <c r="AB793" s="4">
        <v>1</v>
      </c>
      <c r="AC793" s="10">
        <v>2</v>
      </c>
      <c r="AD793" s="9">
        <v>0</v>
      </c>
      <c r="AE793" s="9">
        <v>0</v>
      </c>
      <c r="AF793" s="11">
        <v>1</v>
      </c>
      <c r="AG793" s="10">
        <v>2</v>
      </c>
      <c r="AH793" s="11">
        <v>1</v>
      </c>
      <c r="AI793" s="9">
        <v>0</v>
      </c>
      <c r="AJ793" s="9">
        <v>0</v>
      </c>
      <c r="AK793" s="9">
        <v>0</v>
      </c>
      <c r="AL793" s="9">
        <v>0</v>
      </c>
      <c r="AM793" s="4">
        <v>4</v>
      </c>
      <c r="AN793" s="4" t="s">
        <v>27</v>
      </c>
      <c r="AO793" s="16">
        <v>1</v>
      </c>
      <c r="AP793" s="15">
        <v>0</v>
      </c>
      <c r="AQ793" s="15">
        <v>0</v>
      </c>
      <c r="AR793" s="15">
        <v>0</v>
      </c>
      <c r="AS793" s="15">
        <v>0</v>
      </c>
      <c r="AT793" s="15">
        <v>0</v>
      </c>
      <c r="AU793" s="15">
        <v>0</v>
      </c>
    </row>
    <row r="794" spans="1:47">
      <c r="A794" s="22"/>
      <c r="B794" s="20"/>
      <c r="C794" s="20"/>
      <c r="D794" s="14">
        <v>530440</v>
      </c>
      <c r="E794" s="14">
        <v>564191</v>
      </c>
      <c r="F794" s="14">
        <v>530439</v>
      </c>
      <c r="G794" s="14">
        <v>530441</v>
      </c>
      <c r="H794" s="14">
        <v>564190</v>
      </c>
      <c r="I794" s="14">
        <v>564192</v>
      </c>
      <c r="J794" s="14">
        <v>586106</v>
      </c>
      <c r="K794" s="14">
        <v>92573</v>
      </c>
      <c r="L794" s="14">
        <v>5455</v>
      </c>
      <c r="M794" s="14">
        <v>36</v>
      </c>
      <c r="N794" s="14">
        <v>71</v>
      </c>
      <c r="O794" s="14">
        <v>0</v>
      </c>
      <c r="P794" s="14">
        <v>2</v>
      </c>
      <c r="Q794" s="1"/>
      <c r="R794" s="8">
        <v>53</v>
      </c>
      <c r="S794" s="4">
        <v>1</v>
      </c>
      <c r="T794" s="4">
        <v>564191</v>
      </c>
      <c r="U794" s="4">
        <v>5</v>
      </c>
      <c r="V794" s="4">
        <v>6</v>
      </c>
      <c r="W794" s="4">
        <v>4</v>
      </c>
      <c r="X794" s="4">
        <v>1</v>
      </c>
      <c r="Y794" s="4">
        <v>9</v>
      </c>
      <c r="Z794" s="4">
        <v>1</v>
      </c>
      <c r="AA794" s="4" t="s">
        <v>27</v>
      </c>
      <c r="AB794" s="4">
        <v>1</v>
      </c>
      <c r="AC794" s="9">
        <v>0</v>
      </c>
      <c r="AD794" s="10">
        <v>2</v>
      </c>
      <c r="AE794" s="9">
        <v>0</v>
      </c>
      <c r="AF794" s="9">
        <v>0</v>
      </c>
      <c r="AG794" s="11">
        <v>1</v>
      </c>
      <c r="AH794" s="11">
        <v>1</v>
      </c>
      <c r="AI794" s="11">
        <v>1</v>
      </c>
      <c r="AJ794" s="9">
        <v>0</v>
      </c>
      <c r="AK794" s="9">
        <v>0</v>
      </c>
      <c r="AL794" s="11">
        <v>1</v>
      </c>
      <c r="AM794" s="4">
        <v>5</v>
      </c>
      <c r="AN794" s="4" t="s">
        <v>27</v>
      </c>
      <c r="AO794" s="16">
        <v>1</v>
      </c>
      <c r="AP794" s="15">
        <v>0</v>
      </c>
      <c r="AQ794" s="15">
        <v>0</v>
      </c>
      <c r="AR794" s="15">
        <v>0</v>
      </c>
      <c r="AS794" s="15">
        <v>0</v>
      </c>
      <c r="AT794" s="15">
        <v>0</v>
      </c>
      <c r="AU794" s="15">
        <v>0</v>
      </c>
    </row>
    <row r="795" spans="1:47">
      <c r="A795" s="22"/>
      <c r="B795" s="19">
        <v>52</v>
      </c>
      <c r="C795" s="19">
        <v>20120627</v>
      </c>
      <c r="D795" s="7" t="s">
        <v>35</v>
      </c>
      <c r="E795" s="7" t="s">
        <v>33</v>
      </c>
      <c r="F795" s="7" t="s">
        <v>35</v>
      </c>
      <c r="G795" s="7" t="s">
        <v>35</v>
      </c>
      <c r="H795" s="7" t="s">
        <v>33</v>
      </c>
      <c r="I795" s="7" t="s">
        <v>33</v>
      </c>
      <c r="J795" s="7" t="s">
        <v>30</v>
      </c>
      <c r="K795" s="7" t="s">
        <v>30</v>
      </c>
      <c r="L795" s="7" t="s">
        <v>30</v>
      </c>
      <c r="M795" s="7" t="s">
        <v>30</v>
      </c>
      <c r="N795" s="7" t="s">
        <v>30</v>
      </c>
      <c r="O795" s="7" t="s">
        <v>30</v>
      </c>
      <c r="P795" s="7" t="s">
        <v>30</v>
      </c>
      <c r="Q795" s="1"/>
      <c r="R795" s="8">
        <v>52</v>
      </c>
      <c r="S795" s="4">
        <v>7</v>
      </c>
      <c r="T795" s="4">
        <v>782629</v>
      </c>
      <c r="U795" s="4">
        <v>7</v>
      </c>
      <c r="V795" s="4">
        <v>8</v>
      </c>
      <c r="W795" s="4">
        <v>2</v>
      </c>
      <c r="X795" s="4">
        <v>6</v>
      </c>
      <c r="Y795" s="4">
        <v>2</v>
      </c>
      <c r="Z795" s="4">
        <v>9</v>
      </c>
      <c r="AA795" s="4" t="s">
        <v>27</v>
      </c>
      <c r="AB795" s="4">
        <v>1</v>
      </c>
      <c r="AC795" s="9">
        <v>0</v>
      </c>
      <c r="AD795" s="9">
        <v>0</v>
      </c>
      <c r="AE795" s="10">
        <v>2</v>
      </c>
      <c r="AF795" s="9">
        <v>0</v>
      </c>
      <c r="AG795" s="9">
        <v>0</v>
      </c>
      <c r="AH795" s="9">
        <v>0</v>
      </c>
      <c r="AI795" s="11">
        <v>1</v>
      </c>
      <c r="AJ795" s="11">
        <v>1</v>
      </c>
      <c r="AK795" s="11">
        <v>1</v>
      </c>
      <c r="AL795" s="11">
        <v>1</v>
      </c>
      <c r="AM795" s="4">
        <v>5</v>
      </c>
      <c r="AN795" s="4" t="s">
        <v>27</v>
      </c>
      <c r="AO795" s="15">
        <v>0</v>
      </c>
      <c r="AP795" s="15">
        <v>0</v>
      </c>
      <c r="AQ795" s="15">
        <v>0</v>
      </c>
      <c r="AR795" s="15">
        <v>0</v>
      </c>
      <c r="AS795" s="15">
        <v>0</v>
      </c>
      <c r="AT795" s="15">
        <v>0</v>
      </c>
      <c r="AU795" s="16">
        <v>1</v>
      </c>
    </row>
    <row r="796" spans="1:47">
      <c r="A796" s="22"/>
      <c r="B796" s="20"/>
      <c r="C796" s="20"/>
      <c r="D796" s="14">
        <v>782629</v>
      </c>
      <c r="E796" s="14">
        <v>942270</v>
      </c>
      <c r="F796" s="14">
        <v>782628</v>
      </c>
      <c r="G796" s="14">
        <v>782630</v>
      </c>
      <c r="H796" s="14">
        <v>942269</v>
      </c>
      <c r="I796" s="14">
        <v>942271</v>
      </c>
      <c r="J796" s="14">
        <v>374678</v>
      </c>
      <c r="K796" s="14">
        <v>17161</v>
      </c>
      <c r="L796" s="14">
        <v>878</v>
      </c>
      <c r="M796" s="14">
        <v>63</v>
      </c>
      <c r="N796" s="14">
        <v>86</v>
      </c>
      <c r="O796" s="14">
        <v>4</v>
      </c>
      <c r="P796" s="14">
        <v>9</v>
      </c>
      <c r="Q796" s="1"/>
      <c r="R796" s="8">
        <v>52</v>
      </c>
      <c r="S796" s="4">
        <v>2</v>
      </c>
      <c r="T796" s="4">
        <v>942270</v>
      </c>
      <c r="U796" s="4">
        <v>9</v>
      </c>
      <c r="V796" s="4">
        <v>4</v>
      </c>
      <c r="W796" s="4">
        <v>2</v>
      </c>
      <c r="X796" s="4">
        <v>2</v>
      </c>
      <c r="Y796" s="4">
        <v>7</v>
      </c>
      <c r="Z796" s="4">
        <v>0</v>
      </c>
      <c r="AA796" s="4" t="s">
        <v>27</v>
      </c>
      <c r="AB796" s="4">
        <v>1</v>
      </c>
      <c r="AC796" s="11">
        <v>1</v>
      </c>
      <c r="AD796" s="9">
        <v>0</v>
      </c>
      <c r="AE796" s="10">
        <v>2</v>
      </c>
      <c r="AF796" s="9">
        <v>0</v>
      </c>
      <c r="AG796" s="11">
        <v>1</v>
      </c>
      <c r="AH796" s="9">
        <v>0</v>
      </c>
      <c r="AI796" s="9">
        <v>0</v>
      </c>
      <c r="AJ796" s="11">
        <v>1</v>
      </c>
      <c r="AK796" s="9">
        <v>0</v>
      </c>
      <c r="AL796" s="11">
        <v>1</v>
      </c>
      <c r="AM796" s="4">
        <v>5</v>
      </c>
      <c r="AN796" s="4" t="s">
        <v>27</v>
      </c>
      <c r="AO796" s="15">
        <v>0</v>
      </c>
      <c r="AP796" s="16">
        <v>1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</row>
    <row r="797" spans="1:47">
      <c r="A797" s="22"/>
      <c r="B797" s="19">
        <v>51</v>
      </c>
      <c r="C797" s="19">
        <v>20120620</v>
      </c>
      <c r="D797" s="7" t="s">
        <v>34</v>
      </c>
      <c r="E797" s="7" t="s">
        <v>29</v>
      </c>
      <c r="F797" s="7" t="s">
        <v>34</v>
      </c>
      <c r="G797" s="7" t="s">
        <v>34</v>
      </c>
      <c r="H797" s="7" t="s">
        <v>29</v>
      </c>
      <c r="I797" s="7" t="s">
        <v>29</v>
      </c>
      <c r="J797" s="7" t="s">
        <v>30</v>
      </c>
      <c r="K797" s="7" t="s">
        <v>30</v>
      </c>
      <c r="L797" s="7" t="s">
        <v>30</v>
      </c>
      <c r="M797" s="7" t="s">
        <v>30</v>
      </c>
      <c r="N797" s="7" t="s">
        <v>30</v>
      </c>
      <c r="O797" s="7" t="s">
        <v>30</v>
      </c>
      <c r="P797" s="7" t="s">
        <v>30</v>
      </c>
      <c r="Q797" s="1"/>
      <c r="R797" s="8">
        <v>51</v>
      </c>
      <c r="S797" s="4">
        <v>1</v>
      </c>
      <c r="T797" s="4">
        <v>269631</v>
      </c>
      <c r="U797" s="4">
        <v>2</v>
      </c>
      <c r="V797" s="4">
        <v>6</v>
      </c>
      <c r="W797" s="4">
        <v>9</v>
      </c>
      <c r="X797" s="4">
        <v>6</v>
      </c>
      <c r="Y797" s="4">
        <v>3</v>
      </c>
      <c r="Z797" s="4">
        <v>1</v>
      </c>
      <c r="AA797" s="4" t="s">
        <v>27</v>
      </c>
      <c r="AB797" s="4">
        <v>1</v>
      </c>
      <c r="AC797" s="9">
        <v>0</v>
      </c>
      <c r="AD797" s="11">
        <v>1</v>
      </c>
      <c r="AE797" s="11">
        <v>1</v>
      </c>
      <c r="AF797" s="11">
        <v>1</v>
      </c>
      <c r="AG797" s="9">
        <v>0</v>
      </c>
      <c r="AH797" s="9">
        <v>0</v>
      </c>
      <c r="AI797" s="10">
        <v>2</v>
      </c>
      <c r="AJ797" s="9">
        <v>0</v>
      </c>
      <c r="AK797" s="9">
        <v>0</v>
      </c>
      <c r="AL797" s="11">
        <v>1</v>
      </c>
      <c r="AM797" s="4">
        <v>5</v>
      </c>
      <c r="AN797" s="4" t="s">
        <v>27</v>
      </c>
      <c r="AO797" s="16">
        <v>1</v>
      </c>
      <c r="AP797" s="15">
        <v>0</v>
      </c>
      <c r="AQ797" s="15">
        <v>0</v>
      </c>
      <c r="AR797" s="15">
        <v>0</v>
      </c>
      <c r="AS797" s="15">
        <v>0</v>
      </c>
      <c r="AT797" s="15">
        <v>0</v>
      </c>
      <c r="AU797" s="15">
        <v>0</v>
      </c>
    </row>
    <row r="798" spans="1:47">
      <c r="A798" s="22"/>
      <c r="B798" s="20"/>
      <c r="C798" s="20"/>
      <c r="D798" s="14">
        <v>269631</v>
      </c>
      <c r="E798" s="14">
        <v>567329</v>
      </c>
      <c r="F798" s="14">
        <v>269630</v>
      </c>
      <c r="G798" s="14">
        <v>269632</v>
      </c>
      <c r="H798" s="14">
        <v>567328</v>
      </c>
      <c r="I798" s="14">
        <v>567330</v>
      </c>
      <c r="J798" s="14">
        <v>227261</v>
      </c>
      <c r="K798" s="14">
        <v>55745</v>
      </c>
      <c r="L798" s="14">
        <v>6562</v>
      </c>
      <c r="M798" s="14">
        <v>67</v>
      </c>
      <c r="N798" s="14">
        <v>68</v>
      </c>
      <c r="O798" s="14">
        <v>1</v>
      </c>
      <c r="P798" s="14">
        <v>8</v>
      </c>
      <c r="Q798" s="1"/>
      <c r="R798" s="8">
        <v>51</v>
      </c>
      <c r="S798" s="4">
        <v>6</v>
      </c>
      <c r="T798" s="4">
        <v>567329</v>
      </c>
      <c r="U798" s="4">
        <v>5</v>
      </c>
      <c r="V798" s="4">
        <v>6</v>
      </c>
      <c r="W798" s="4">
        <v>7</v>
      </c>
      <c r="X798" s="4">
        <v>3</v>
      </c>
      <c r="Y798" s="4">
        <v>2</v>
      </c>
      <c r="Z798" s="4">
        <v>9</v>
      </c>
      <c r="AA798" s="4" t="s">
        <v>27</v>
      </c>
      <c r="AB798" s="4">
        <v>1</v>
      </c>
      <c r="AC798" s="9">
        <v>0</v>
      </c>
      <c r="AD798" s="9">
        <v>0</v>
      </c>
      <c r="AE798" s="11">
        <v>1</v>
      </c>
      <c r="AF798" s="11">
        <v>1</v>
      </c>
      <c r="AG798" s="9">
        <v>0</v>
      </c>
      <c r="AH798" s="11">
        <v>1</v>
      </c>
      <c r="AI798" s="11">
        <v>1</v>
      </c>
      <c r="AJ798" s="11">
        <v>1</v>
      </c>
      <c r="AK798" s="9">
        <v>0</v>
      </c>
      <c r="AL798" s="11">
        <v>1</v>
      </c>
      <c r="AM798" s="4">
        <v>6</v>
      </c>
      <c r="AN798" s="4" t="s">
        <v>27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6">
        <v>1</v>
      </c>
      <c r="AU798" s="15">
        <v>0</v>
      </c>
    </row>
    <row r="799" spans="1:47">
      <c r="A799" s="22"/>
      <c r="B799" s="19">
        <v>50</v>
      </c>
      <c r="C799" s="19">
        <v>20120613</v>
      </c>
      <c r="D799" s="7" t="s">
        <v>34</v>
      </c>
      <c r="E799" s="7" t="s">
        <v>35</v>
      </c>
      <c r="F799" s="7" t="s">
        <v>34</v>
      </c>
      <c r="G799" s="7" t="s">
        <v>34</v>
      </c>
      <c r="H799" s="7" t="s">
        <v>35</v>
      </c>
      <c r="I799" s="7" t="s">
        <v>35</v>
      </c>
      <c r="J799" s="7" t="s">
        <v>30</v>
      </c>
      <c r="K799" s="7" t="s">
        <v>30</v>
      </c>
      <c r="L799" s="7" t="s">
        <v>30</v>
      </c>
      <c r="M799" s="7" t="s">
        <v>30</v>
      </c>
      <c r="N799" s="7" t="s">
        <v>30</v>
      </c>
      <c r="O799" s="7" t="s">
        <v>30</v>
      </c>
      <c r="P799" s="7" t="s">
        <v>30</v>
      </c>
      <c r="Q799" s="1"/>
      <c r="R799" s="8">
        <v>50</v>
      </c>
      <c r="S799" s="4">
        <v>1</v>
      </c>
      <c r="T799" s="4">
        <v>131730</v>
      </c>
      <c r="U799" s="4">
        <v>1</v>
      </c>
      <c r="V799" s="4">
        <v>3</v>
      </c>
      <c r="W799" s="4">
        <v>1</v>
      </c>
      <c r="X799" s="4">
        <v>7</v>
      </c>
      <c r="Y799" s="4">
        <v>3</v>
      </c>
      <c r="Z799" s="4">
        <v>0</v>
      </c>
      <c r="AA799" s="4" t="s">
        <v>27</v>
      </c>
      <c r="AB799" s="4">
        <v>1</v>
      </c>
      <c r="AC799" s="11">
        <v>1</v>
      </c>
      <c r="AD799" s="10">
        <v>2</v>
      </c>
      <c r="AE799" s="9">
        <v>0</v>
      </c>
      <c r="AF799" s="10">
        <v>2</v>
      </c>
      <c r="AG799" s="9">
        <v>0</v>
      </c>
      <c r="AH799" s="9">
        <v>0</v>
      </c>
      <c r="AI799" s="9">
        <v>0</v>
      </c>
      <c r="AJ799" s="11">
        <v>1</v>
      </c>
      <c r="AK799" s="9">
        <v>0</v>
      </c>
      <c r="AL799" s="9">
        <v>0</v>
      </c>
      <c r="AM799" s="4">
        <v>4</v>
      </c>
      <c r="AN799" s="4" t="s">
        <v>27</v>
      </c>
      <c r="AO799" s="16">
        <v>1</v>
      </c>
      <c r="AP799" s="15">
        <v>0</v>
      </c>
      <c r="AQ799" s="15">
        <v>0</v>
      </c>
      <c r="AR799" s="15">
        <v>0</v>
      </c>
      <c r="AS799" s="15">
        <v>0</v>
      </c>
      <c r="AT799" s="15">
        <v>0</v>
      </c>
      <c r="AU799" s="15">
        <v>0</v>
      </c>
    </row>
    <row r="800" spans="1:47">
      <c r="A800" s="22"/>
      <c r="B800" s="20"/>
      <c r="C800" s="20"/>
      <c r="D800" s="14">
        <v>131730</v>
      </c>
      <c r="E800" s="14">
        <v>258413</v>
      </c>
      <c r="F800" s="14">
        <v>131729</v>
      </c>
      <c r="G800" s="14">
        <v>131731</v>
      </c>
      <c r="H800" s="14">
        <v>258412</v>
      </c>
      <c r="I800" s="14">
        <v>258414</v>
      </c>
      <c r="J800" s="14">
        <v>546780</v>
      </c>
      <c r="K800" s="14">
        <v>3782</v>
      </c>
      <c r="L800" s="14">
        <v>7508</v>
      </c>
      <c r="M800" s="14">
        <v>6</v>
      </c>
      <c r="N800" s="14">
        <v>28</v>
      </c>
      <c r="O800" s="14">
        <v>8</v>
      </c>
      <c r="P800" s="14">
        <v>4</v>
      </c>
      <c r="Q800" s="1"/>
      <c r="R800" s="8">
        <v>50</v>
      </c>
      <c r="S800" s="4">
        <v>7</v>
      </c>
      <c r="T800" s="4">
        <v>258413</v>
      </c>
      <c r="U800" s="4">
        <v>2</v>
      </c>
      <c r="V800" s="4">
        <v>5</v>
      </c>
      <c r="W800" s="4">
        <v>8</v>
      </c>
      <c r="X800" s="4">
        <v>4</v>
      </c>
      <c r="Y800" s="4">
        <v>1</v>
      </c>
      <c r="Z800" s="4">
        <v>3</v>
      </c>
      <c r="AA800" s="4" t="s">
        <v>27</v>
      </c>
      <c r="AB800" s="4">
        <v>1</v>
      </c>
      <c r="AC800" s="9">
        <v>0</v>
      </c>
      <c r="AD800" s="11">
        <v>1</v>
      </c>
      <c r="AE800" s="11">
        <v>1</v>
      </c>
      <c r="AF800" s="11">
        <v>1</v>
      </c>
      <c r="AG800" s="11">
        <v>1</v>
      </c>
      <c r="AH800" s="11">
        <v>1</v>
      </c>
      <c r="AI800" s="9">
        <v>0</v>
      </c>
      <c r="AJ800" s="9">
        <v>0</v>
      </c>
      <c r="AK800" s="11">
        <v>1</v>
      </c>
      <c r="AL800" s="9">
        <v>0</v>
      </c>
      <c r="AM800" s="4">
        <v>6</v>
      </c>
      <c r="AN800" s="4" t="s">
        <v>27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6">
        <v>1</v>
      </c>
    </row>
    <row r="801" spans="1:47">
      <c r="A801" s="22"/>
      <c r="B801" s="19">
        <v>49</v>
      </c>
      <c r="C801" s="19">
        <v>20120606</v>
      </c>
      <c r="D801" s="7" t="s">
        <v>31</v>
      </c>
      <c r="E801" s="7" t="s">
        <v>31</v>
      </c>
      <c r="F801" s="7" t="s">
        <v>31</v>
      </c>
      <c r="G801" s="7" t="s">
        <v>31</v>
      </c>
      <c r="H801" s="7" t="s">
        <v>31</v>
      </c>
      <c r="I801" s="7" t="s">
        <v>31</v>
      </c>
      <c r="J801" s="7" t="s">
        <v>30</v>
      </c>
      <c r="K801" s="7" t="s">
        <v>30</v>
      </c>
      <c r="L801" s="7" t="s">
        <v>30</v>
      </c>
      <c r="M801" s="7" t="s">
        <v>30</v>
      </c>
      <c r="N801" s="7" t="s">
        <v>30</v>
      </c>
      <c r="O801" s="7" t="s">
        <v>30</v>
      </c>
      <c r="P801" s="7" t="s">
        <v>30</v>
      </c>
      <c r="Q801" s="1"/>
      <c r="R801" s="8">
        <v>49</v>
      </c>
      <c r="S801" s="4">
        <v>5</v>
      </c>
      <c r="T801" s="4">
        <v>619564</v>
      </c>
      <c r="U801" s="4">
        <v>6</v>
      </c>
      <c r="V801" s="4">
        <v>1</v>
      </c>
      <c r="W801" s="4">
        <v>9</v>
      </c>
      <c r="X801" s="4">
        <v>5</v>
      </c>
      <c r="Y801" s="4">
        <v>6</v>
      </c>
      <c r="Z801" s="4">
        <v>4</v>
      </c>
      <c r="AA801" s="4" t="s">
        <v>27</v>
      </c>
      <c r="AB801" s="4">
        <v>1</v>
      </c>
      <c r="AC801" s="9">
        <v>0</v>
      </c>
      <c r="AD801" s="11">
        <v>1</v>
      </c>
      <c r="AE801" s="9">
        <v>0</v>
      </c>
      <c r="AF801" s="9">
        <v>0</v>
      </c>
      <c r="AG801" s="11">
        <v>1</v>
      </c>
      <c r="AH801" s="11">
        <v>1</v>
      </c>
      <c r="AI801" s="10">
        <v>2</v>
      </c>
      <c r="AJ801" s="9">
        <v>0</v>
      </c>
      <c r="AK801" s="9">
        <v>0</v>
      </c>
      <c r="AL801" s="11">
        <v>1</v>
      </c>
      <c r="AM801" s="4">
        <v>5</v>
      </c>
      <c r="AN801" s="4" t="s">
        <v>27</v>
      </c>
      <c r="AO801" s="15">
        <v>0</v>
      </c>
      <c r="AP801" s="15">
        <v>0</v>
      </c>
      <c r="AQ801" s="15">
        <v>0</v>
      </c>
      <c r="AR801" s="15">
        <v>0</v>
      </c>
      <c r="AS801" s="16">
        <v>1</v>
      </c>
      <c r="AT801" s="15">
        <v>0</v>
      </c>
      <c r="AU801" s="15">
        <v>0</v>
      </c>
    </row>
    <row r="802" spans="1:47">
      <c r="A802" s="22"/>
      <c r="B802" s="20"/>
      <c r="C802" s="20"/>
      <c r="D802" s="14">
        <v>619564</v>
      </c>
      <c r="E802" s="14">
        <v>298625</v>
      </c>
      <c r="F802" s="14">
        <v>619563</v>
      </c>
      <c r="G802" s="14">
        <v>619565</v>
      </c>
      <c r="H802" s="14">
        <v>298624</v>
      </c>
      <c r="I802" s="14">
        <v>298626</v>
      </c>
      <c r="J802" s="14">
        <v>682272</v>
      </c>
      <c r="K802" s="14">
        <v>40653</v>
      </c>
      <c r="L802" s="14">
        <v>2371</v>
      </c>
      <c r="M802" s="14">
        <v>94</v>
      </c>
      <c r="N802" s="14">
        <v>58</v>
      </c>
      <c r="O802" s="14">
        <v>4</v>
      </c>
      <c r="P802" s="14">
        <v>3</v>
      </c>
      <c r="Q802" s="1"/>
      <c r="R802" s="8">
        <v>49</v>
      </c>
      <c r="S802" s="4">
        <v>5</v>
      </c>
      <c r="T802" s="4">
        <v>298625</v>
      </c>
      <c r="U802" s="4">
        <v>2</v>
      </c>
      <c r="V802" s="4">
        <v>9</v>
      </c>
      <c r="W802" s="4">
        <v>8</v>
      </c>
      <c r="X802" s="4">
        <v>6</v>
      </c>
      <c r="Y802" s="4">
        <v>2</v>
      </c>
      <c r="Z802" s="4">
        <v>5</v>
      </c>
      <c r="AA802" s="4" t="s">
        <v>27</v>
      </c>
      <c r="AB802" s="4">
        <v>1</v>
      </c>
      <c r="AC802" s="9">
        <v>0</v>
      </c>
      <c r="AD802" s="9">
        <v>0</v>
      </c>
      <c r="AE802" s="10">
        <v>2</v>
      </c>
      <c r="AF802" s="9">
        <v>0</v>
      </c>
      <c r="AG802" s="9">
        <v>0</v>
      </c>
      <c r="AH802" s="11">
        <v>1</v>
      </c>
      <c r="AI802" s="11">
        <v>1</v>
      </c>
      <c r="AJ802" s="9">
        <v>0</v>
      </c>
      <c r="AK802" s="11">
        <v>1</v>
      </c>
      <c r="AL802" s="11">
        <v>1</v>
      </c>
      <c r="AM802" s="4">
        <v>5</v>
      </c>
      <c r="AN802" s="4" t="s">
        <v>27</v>
      </c>
      <c r="AO802" s="15">
        <v>0</v>
      </c>
      <c r="AP802" s="15">
        <v>0</v>
      </c>
      <c r="AQ802" s="15">
        <v>0</v>
      </c>
      <c r="AR802" s="15">
        <v>0</v>
      </c>
      <c r="AS802" s="16">
        <v>1</v>
      </c>
      <c r="AT802" s="15">
        <v>0</v>
      </c>
      <c r="AU802" s="15">
        <v>0</v>
      </c>
    </row>
    <row r="803" spans="1:47">
      <c r="A803" s="22"/>
      <c r="B803" s="19">
        <v>48</v>
      </c>
      <c r="C803" s="19">
        <v>20120530</v>
      </c>
      <c r="D803" s="7" t="s">
        <v>34</v>
      </c>
      <c r="E803" s="7" t="s">
        <v>34</v>
      </c>
      <c r="F803" s="7" t="s">
        <v>34</v>
      </c>
      <c r="G803" s="7" t="s">
        <v>34</v>
      </c>
      <c r="H803" s="7" t="s">
        <v>34</v>
      </c>
      <c r="I803" s="7" t="s">
        <v>34</v>
      </c>
      <c r="J803" s="7" t="s">
        <v>30</v>
      </c>
      <c r="K803" s="7" t="s">
        <v>30</v>
      </c>
      <c r="L803" s="7" t="s">
        <v>30</v>
      </c>
      <c r="M803" s="7" t="s">
        <v>30</v>
      </c>
      <c r="N803" s="7" t="s">
        <v>30</v>
      </c>
      <c r="O803" s="7" t="s">
        <v>30</v>
      </c>
      <c r="P803" s="7" t="s">
        <v>30</v>
      </c>
      <c r="Q803" s="1"/>
      <c r="R803" s="8">
        <v>48</v>
      </c>
      <c r="S803" s="4">
        <v>1</v>
      </c>
      <c r="T803" s="4">
        <v>174320</v>
      </c>
      <c r="U803" s="4">
        <v>1</v>
      </c>
      <c r="V803" s="4">
        <v>7</v>
      </c>
      <c r="W803" s="4">
        <v>4</v>
      </c>
      <c r="X803" s="4">
        <v>3</v>
      </c>
      <c r="Y803" s="4">
        <v>2</v>
      </c>
      <c r="Z803" s="4">
        <v>0</v>
      </c>
      <c r="AA803" s="4" t="s">
        <v>27</v>
      </c>
      <c r="AB803" s="4">
        <v>1</v>
      </c>
      <c r="AC803" s="11">
        <v>1</v>
      </c>
      <c r="AD803" s="11">
        <v>1</v>
      </c>
      <c r="AE803" s="11">
        <v>1</v>
      </c>
      <c r="AF803" s="11">
        <v>1</v>
      </c>
      <c r="AG803" s="11">
        <v>1</v>
      </c>
      <c r="AH803" s="9">
        <v>0</v>
      </c>
      <c r="AI803" s="9">
        <v>0</v>
      </c>
      <c r="AJ803" s="11">
        <v>1</v>
      </c>
      <c r="AK803" s="9">
        <v>0</v>
      </c>
      <c r="AL803" s="9">
        <v>0</v>
      </c>
      <c r="AM803" s="4">
        <v>6</v>
      </c>
      <c r="AN803" s="4" t="s">
        <v>27</v>
      </c>
      <c r="AO803" s="16">
        <v>1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</row>
    <row r="804" spans="1:47">
      <c r="A804" s="22"/>
      <c r="B804" s="20"/>
      <c r="C804" s="20"/>
      <c r="D804" s="14">
        <v>174320</v>
      </c>
      <c r="E804" s="14">
        <v>873477</v>
      </c>
      <c r="F804" s="14">
        <v>174319</v>
      </c>
      <c r="G804" s="14">
        <v>174321</v>
      </c>
      <c r="H804" s="14">
        <v>873476</v>
      </c>
      <c r="I804" s="14">
        <v>873478</v>
      </c>
      <c r="J804" s="14">
        <v>586146</v>
      </c>
      <c r="K804" s="14">
        <v>21301</v>
      </c>
      <c r="L804" s="14">
        <v>7572</v>
      </c>
      <c r="M804" s="14">
        <v>91</v>
      </c>
      <c r="N804" s="14">
        <v>32</v>
      </c>
      <c r="O804" s="14">
        <v>1</v>
      </c>
      <c r="P804" s="14">
        <v>4</v>
      </c>
      <c r="Q804" s="1"/>
      <c r="R804" s="8">
        <v>48</v>
      </c>
      <c r="S804" s="4">
        <v>1</v>
      </c>
      <c r="T804" s="4">
        <v>873477</v>
      </c>
      <c r="U804" s="4">
        <v>8</v>
      </c>
      <c r="V804" s="4">
        <v>7</v>
      </c>
      <c r="W804" s="4">
        <v>3</v>
      </c>
      <c r="X804" s="4">
        <v>4</v>
      </c>
      <c r="Y804" s="4">
        <v>7</v>
      </c>
      <c r="Z804" s="4">
        <v>7</v>
      </c>
      <c r="AA804" s="4" t="s">
        <v>27</v>
      </c>
      <c r="AB804" s="4">
        <v>1</v>
      </c>
      <c r="AC804" s="9">
        <v>0</v>
      </c>
      <c r="AD804" s="9">
        <v>0</v>
      </c>
      <c r="AE804" s="9">
        <v>0</v>
      </c>
      <c r="AF804" s="11">
        <v>1</v>
      </c>
      <c r="AG804" s="11">
        <v>1</v>
      </c>
      <c r="AH804" s="9">
        <v>0</v>
      </c>
      <c r="AI804" s="9">
        <v>0</v>
      </c>
      <c r="AJ804" s="17">
        <v>3</v>
      </c>
      <c r="AK804" s="11">
        <v>1</v>
      </c>
      <c r="AL804" s="9">
        <v>0</v>
      </c>
      <c r="AM804" s="4">
        <v>4</v>
      </c>
      <c r="AN804" s="4" t="s">
        <v>27</v>
      </c>
      <c r="AO804" s="16">
        <v>1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</row>
    <row r="805" spans="1:47">
      <c r="A805" s="22"/>
      <c r="B805" s="19">
        <v>47</v>
      </c>
      <c r="C805" s="19">
        <v>20120523</v>
      </c>
      <c r="D805" s="7" t="s">
        <v>28</v>
      </c>
      <c r="E805" s="7" t="s">
        <v>29</v>
      </c>
      <c r="F805" s="7" t="s">
        <v>28</v>
      </c>
      <c r="G805" s="7" t="s">
        <v>28</v>
      </c>
      <c r="H805" s="7" t="s">
        <v>29</v>
      </c>
      <c r="I805" s="7" t="s">
        <v>29</v>
      </c>
      <c r="J805" s="7" t="s">
        <v>30</v>
      </c>
      <c r="K805" s="7" t="s">
        <v>30</v>
      </c>
      <c r="L805" s="7" t="s">
        <v>30</v>
      </c>
      <c r="M805" s="7" t="s">
        <v>30</v>
      </c>
      <c r="N805" s="7" t="s">
        <v>30</v>
      </c>
      <c r="O805" s="7" t="s">
        <v>30</v>
      </c>
      <c r="P805" s="7" t="s">
        <v>30</v>
      </c>
      <c r="Q805" s="1"/>
      <c r="R805" s="8">
        <v>47</v>
      </c>
      <c r="S805" s="4">
        <v>3</v>
      </c>
      <c r="T805" s="4">
        <v>983441</v>
      </c>
      <c r="U805" s="4">
        <v>9</v>
      </c>
      <c r="V805" s="4">
        <v>8</v>
      </c>
      <c r="W805" s="4">
        <v>3</v>
      </c>
      <c r="X805" s="4">
        <v>4</v>
      </c>
      <c r="Y805" s="4">
        <v>4</v>
      </c>
      <c r="Z805" s="4">
        <v>1</v>
      </c>
      <c r="AA805" s="4" t="s">
        <v>27</v>
      </c>
      <c r="AB805" s="4">
        <v>1</v>
      </c>
      <c r="AC805" s="9">
        <v>0</v>
      </c>
      <c r="AD805" s="11">
        <v>1</v>
      </c>
      <c r="AE805" s="9">
        <v>0</v>
      </c>
      <c r="AF805" s="11">
        <v>1</v>
      </c>
      <c r="AG805" s="10">
        <v>2</v>
      </c>
      <c r="AH805" s="9">
        <v>0</v>
      </c>
      <c r="AI805" s="9">
        <v>0</v>
      </c>
      <c r="AJ805" s="9">
        <v>0</v>
      </c>
      <c r="AK805" s="11">
        <v>1</v>
      </c>
      <c r="AL805" s="11">
        <v>1</v>
      </c>
      <c r="AM805" s="4">
        <v>5</v>
      </c>
      <c r="AN805" s="4" t="s">
        <v>27</v>
      </c>
      <c r="AO805" s="15">
        <v>0</v>
      </c>
      <c r="AP805" s="15">
        <v>0</v>
      </c>
      <c r="AQ805" s="16">
        <v>1</v>
      </c>
      <c r="AR805" s="15">
        <v>0</v>
      </c>
      <c r="AS805" s="15">
        <v>0</v>
      </c>
      <c r="AT805" s="15">
        <v>0</v>
      </c>
      <c r="AU805" s="15">
        <v>0</v>
      </c>
    </row>
    <row r="806" spans="1:47">
      <c r="A806" s="22"/>
      <c r="B806" s="20"/>
      <c r="C806" s="20"/>
      <c r="D806" s="14">
        <v>983441</v>
      </c>
      <c r="E806" s="14">
        <v>987255</v>
      </c>
      <c r="F806" s="14">
        <v>983440</v>
      </c>
      <c r="G806" s="14">
        <v>983442</v>
      </c>
      <c r="H806" s="14">
        <v>987254</v>
      </c>
      <c r="I806" s="14">
        <v>987256</v>
      </c>
      <c r="J806" s="14">
        <v>982179</v>
      </c>
      <c r="K806" s="14">
        <v>63949</v>
      </c>
      <c r="L806" s="14">
        <v>7993</v>
      </c>
      <c r="M806" s="14">
        <v>90</v>
      </c>
      <c r="N806" s="14">
        <v>79</v>
      </c>
      <c r="O806" s="14">
        <v>2</v>
      </c>
      <c r="P806" s="14">
        <v>8</v>
      </c>
      <c r="Q806" s="1"/>
      <c r="R806" s="8">
        <v>47</v>
      </c>
      <c r="S806" s="4">
        <v>6</v>
      </c>
      <c r="T806" s="4">
        <v>987255</v>
      </c>
      <c r="U806" s="4">
        <v>9</v>
      </c>
      <c r="V806" s="4">
        <v>8</v>
      </c>
      <c r="W806" s="4">
        <v>7</v>
      </c>
      <c r="X806" s="4">
        <v>2</v>
      </c>
      <c r="Y806" s="4">
        <v>5</v>
      </c>
      <c r="Z806" s="4">
        <v>5</v>
      </c>
      <c r="AA806" s="4" t="s">
        <v>27</v>
      </c>
      <c r="AB806" s="4">
        <v>1</v>
      </c>
      <c r="AC806" s="9">
        <v>0</v>
      </c>
      <c r="AD806" s="9">
        <v>0</v>
      </c>
      <c r="AE806" s="11">
        <v>1</v>
      </c>
      <c r="AF806" s="9">
        <v>0</v>
      </c>
      <c r="AG806" s="9">
        <v>0</v>
      </c>
      <c r="AH806" s="10">
        <v>2</v>
      </c>
      <c r="AI806" s="9">
        <v>0</v>
      </c>
      <c r="AJ806" s="11">
        <v>1</v>
      </c>
      <c r="AK806" s="11">
        <v>1</v>
      </c>
      <c r="AL806" s="11">
        <v>1</v>
      </c>
      <c r="AM806" s="4">
        <v>5</v>
      </c>
      <c r="AN806" s="4" t="s">
        <v>27</v>
      </c>
      <c r="AO806" s="15">
        <v>0</v>
      </c>
      <c r="AP806" s="15">
        <v>0</v>
      </c>
      <c r="AQ806" s="15">
        <v>0</v>
      </c>
      <c r="AR806" s="15">
        <v>0</v>
      </c>
      <c r="AS806" s="15">
        <v>0</v>
      </c>
      <c r="AT806" s="16">
        <v>1</v>
      </c>
      <c r="AU806" s="15">
        <v>0</v>
      </c>
    </row>
    <row r="807" spans="1:47">
      <c r="A807" s="22"/>
      <c r="B807" s="19">
        <v>46</v>
      </c>
      <c r="C807" s="19">
        <v>20120516</v>
      </c>
      <c r="D807" s="7" t="s">
        <v>33</v>
      </c>
      <c r="E807" s="7" t="s">
        <v>34</v>
      </c>
      <c r="F807" s="7" t="s">
        <v>33</v>
      </c>
      <c r="G807" s="7" t="s">
        <v>33</v>
      </c>
      <c r="H807" s="7" t="s">
        <v>34</v>
      </c>
      <c r="I807" s="7" t="s">
        <v>34</v>
      </c>
      <c r="J807" s="7" t="s">
        <v>30</v>
      </c>
      <c r="K807" s="7" t="s">
        <v>30</v>
      </c>
      <c r="L807" s="7" t="s">
        <v>30</v>
      </c>
      <c r="M807" s="7" t="s">
        <v>30</v>
      </c>
      <c r="N807" s="7" t="s">
        <v>30</v>
      </c>
      <c r="O807" s="7" t="s">
        <v>30</v>
      </c>
      <c r="P807" s="7" t="s">
        <v>30</v>
      </c>
      <c r="Q807" s="1"/>
      <c r="R807" s="8">
        <v>46</v>
      </c>
      <c r="S807" s="4">
        <v>2</v>
      </c>
      <c r="T807" s="4">
        <v>118531</v>
      </c>
      <c r="U807" s="4">
        <v>1</v>
      </c>
      <c r="V807" s="4">
        <v>1</v>
      </c>
      <c r="W807" s="4">
        <v>8</v>
      </c>
      <c r="X807" s="4">
        <v>5</v>
      </c>
      <c r="Y807" s="4">
        <v>3</v>
      </c>
      <c r="Z807" s="4">
        <v>1</v>
      </c>
      <c r="AA807" s="4" t="s">
        <v>27</v>
      </c>
      <c r="AB807" s="4">
        <v>1</v>
      </c>
      <c r="AC807" s="9">
        <v>0</v>
      </c>
      <c r="AD807" s="17">
        <v>3</v>
      </c>
      <c r="AE807" s="9">
        <v>0</v>
      </c>
      <c r="AF807" s="11">
        <v>1</v>
      </c>
      <c r="AG807" s="9">
        <v>0</v>
      </c>
      <c r="AH807" s="11">
        <v>1</v>
      </c>
      <c r="AI807" s="9">
        <v>0</v>
      </c>
      <c r="AJ807" s="9">
        <v>0</v>
      </c>
      <c r="AK807" s="11">
        <v>1</v>
      </c>
      <c r="AL807" s="9">
        <v>0</v>
      </c>
      <c r="AM807" s="4">
        <v>4</v>
      </c>
      <c r="AN807" s="4" t="s">
        <v>27</v>
      </c>
      <c r="AO807" s="15">
        <v>0</v>
      </c>
      <c r="AP807" s="16">
        <v>1</v>
      </c>
      <c r="AQ807" s="15">
        <v>0</v>
      </c>
      <c r="AR807" s="15">
        <v>0</v>
      </c>
      <c r="AS807" s="15">
        <v>0</v>
      </c>
      <c r="AT807" s="15">
        <v>0</v>
      </c>
      <c r="AU807" s="15">
        <v>0</v>
      </c>
    </row>
    <row r="808" spans="1:47">
      <c r="A808" s="22"/>
      <c r="B808" s="20"/>
      <c r="C808" s="20"/>
      <c r="D808" s="14">
        <v>118531</v>
      </c>
      <c r="E808" s="14">
        <v>797448</v>
      </c>
      <c r="F808" s="14">
        <v>118532</v>
      </c>
      <c r="G808" s="14">
        <v>118530</v>
      </c>
      <c r="H808" s="14">
        <v>797449</v>
      </c>
      <c r="I808" s="14">
        <v>797447</v>
      </c>
      <c r="J808" s="14">
        <v>801799</v>
      </c>
      <c r="K808" s="14">
        <v>39027</v>
      </c>
      <c r="L808" s="14">
        <v>4036</v>
      </c>
      <c r="M808" s="14">
        <v>84</v>
      </c>
      <c r="N808" s="14">
        <v>61</v>
      </c>
      <c r="O808" s="14">
        <v>7</v>
      </c>
      <c r="P808" s="14">
        <v>3</v>
      </c>
      <c r="Q808" s="1"/>
      <c r="R808" s="8">
        <v>46</v>
      </c>
      <c r="S808" s="4">
        <v>1</v>
      </c>
      <c r="T808" s="4">
        <v>797448</v>
      </c>
      <c r="U808" s="4">
        <v>7</v>
      </c>
      <c r="V808" s="4">
        <v>9</v>
      </c>
      <c r="W808" s="4">
        <v>7</v>
      </c>
      <c r="X808" s="4">
        <v>4</v>
      </c>
      <c r="Y808" s="4">
        <v>4</v>
      </c>
      <c r="Z808" s="4">
        <v>8</v>
      </c>
      <c r="AA808" s="4" t="s">
        <v>27</v>
      </c>
      <c r="AB808" s="4">
        <v>1</v>
      </c>
      <c r="AC808" s="9">
        <v>0</v>
      </c>
      <c r="AD808" s="9">
        <v>0</v>
      </c>
      <c r="AE808" s="9">
        <v>0</v>
      </c>
      <c r="AF808" s="9">
        <v>0</v>
      </c>
      <c r="AG808" s="10">
        <v>2</v>
      </c>
      <c r="AH808" s="9">
        <v>0</v>
      </c>
      <c r="AI808" s="9">
        <v>0</v>
      </c>
      <c r="AJ808" s="10">
        <v>2</v>
      </c>
      <c r="AK808" s="11">
        <v>1</v>
      </c>
      <c r="AL808" s="11">
        <v>1</v>
      </c>
      <c r="AM808" s="4">
        <v>4</v>
      </c>
      <c r="AN808" s="4" t="s">
        <v>27</v>
      </c>
      <c r="AO808" s="16">
        <v>1</v>
      </c>
      <c r="AP808" s="15">
        <v>0</v>
      </c>
      <c r="AQ808" s="15">
        <v>0</v>
      </c>
      <c r="AR808" s="15">
        <v>0</v>
      </c>
      <c r="AS808" s="15">
        <v>0</v>
      </c>
      <c r="AT808" s="15">
        <v>0</v>
      </c>
      <c r="AU808" s="15">
        <v>0</v>
      </c>
    </row>
    <row r="809" spans="1:47">
      <c r="A809" s="22"/>
      <c r="B809" s="19">
        <v>45</v>
      </c>
      <c r="C809" s="19">
        <v>20120509</v>
      </c>
      <c r="D809" s="7" t="s">
        <v>28</v>
      </c>
      <c r="E809" s="7" t="s">
        <v>31</v>
      </c>
      <c r="F809" s="7" t="s">
        <v>28</v>
      </c>
      <c r="G809" s="7" t="s">
        <v>28</v>
      </c>
      <c r="H809" s="7" t="s">
        <v>31</v>
      </c>
      <c r="I809" s="7" t="s">
        <v>31</v>
      </c>
      <c r="J809" s="7" t="s">
        <v>30</v>
      </c>
      <c r="K809" s="7" t="s">
        <v>30</v>
      </c>
      <c r="L809" s="7" t="s">
        <v>30</v>
      </c>
      <c r="M809" s="7" t="s">
        <v>30</v>
      </c>
      <c r="N809" s="7" t="s">
        <v>30</v>
      </c>
      <c r="O809" s="7" t="s">
        <v>30</v>
      </c>
      <c r="P809" s="7" t="s">
        <v>30</v>
      </c>
      <c r="Q809" s="1"/>
      <c r="R809" s="8">
        <v>45</v>
      </c>
      <c r="S809" s="4">
        <v>3</v>
      </c>
      <c r="T809" s="4">
        <v>373329</v>
      </c>
      <c r="U809" s="4">
        <v>3</v>
      </c>
      <c r="V809" s="4">
        <v>7</v>
      </c>
      <c r="W809" s="4">
        <v>3</v>
      </c>
      <c r="X809" s="4">
        <v>3</v>
      </c>
      <c r="Y809" s="4">
        <v>2</v>
      </c>
      <c r="Z809" s="4">
        <v>9</v>
      </c>
      <c r="AA809" s="4" t="s">
        <v>27</v>
      </c>
      <c r="AB809" s="4">
        <v>1</v>
      </c>
      <c r="AC809" s="9">
        <v>0</v>
      </c>
      <c r="AD809" s="9">
        <v>0</v>
      </c>
      <c r="AE809" s="11">
        <v>1</v>
      </c>
      <c r="AF809" s="17">
        <v>3</v>
      </c>
      <c r="AG809" s="9">
        <v>0</v>
      </c>
      <c r="AH809" s="9">
        <v>0</v>
      </c>
      <c r="AI809" s="9">
        <v>0</v>
      </c>
      <c r="AJ809" s="11">
        <v>1</v>
      </c>
      <c r="AK809" s="9">
        <v>0</v>
      </c>
      <c r="AL809" s="11">
        <v>1</v>
      </c>
      <c r="AM809" s="4">
        <v>4</v>
      </c>
      <c r="AN809" s="4" t="s">
        <v>27</v>
      </c>
      <c r="AO809" s="15">
        <v>0</v>
      </c>
      <c r="AP809" s="15">
        <v>0</v>
      </c>
      <c r="AQ809" s="16">
        <v>1</v>
      </c>
      <c r="AR809" s="15">
        <v>0</v>
      </c>
      <c r="AS809" s="15">
        <v>0</v>
      </c>
      <c r="AT809" s="15">
        <v>0</v>
      </c>
      <c r="AU809" s="15">
        <v>0</v>
      </c>
    </row>
    <row r="810" spans="1:47">
      <c r="A810" s="22"/>
      <c r="B810" s="20"/>
      <c r="C810" s="20"/>
      <c r="D810" s="14">
        <v>373329</v>
      </c>
      <c r="E810" s="14">
        <v>935207</v>
      </c>
      <c r="F810" s="14">
        <v>373328</v>
      </c>
      <c r="G810" s="14">
        <v>373330</v>
      </c>
      <c r="H810" s="14">
        <v>935206</v>
      </c>
      <c r="I810" s="14">
        <v>935208</v>
      </c>
      <c r="J810" s="14">
        <v>902361</v>
      </c>
      <c r="K810" s="14">
        <v>79955</v>
      </c>
      <c r="L810" s="14">
        <v>3111</v>
      </c>
      <c r="M810" s="14">
        <v>17</v>
      </c>
      <c r="N810" s="14">
        <v>60</v>
      </c>
      <c r="O810" s="14">
        <v>2</v>
      </c>
      <c r="P810" s="14">
        <v>7</v>
      </c>
      <c r="Q810" s="1"/>
      <c r="R810" s="8">
        <v>45</v>
      </c>
      <c r="S810" s="4">
        <v>5</v>
      </c>
      <c r="T810" s="4">
        <v>935207</v>
      </c>
      <c r="U810" s="4">
        <v>9</v>
      </c>
      <c r="V810" s="4">
        <v>3</v>
      </c>
      <c r="W810" s="4">
        <v>5</v>
      </c>
      <c r="X810" s="4">
        <v>2</v>
      </c>
      <c r="Y810" s="4">
        <v>0</v>
      </c>
      <c r="Z810" s="4">
        <v>7</v>
      </c>
      <c r="AA810" s="4" t="s">
        <v>27</v>
      </c>
      <c r="AB810" s="4">
        <v>1</v>
      </c>
      <c r="AC810" s="11">
        <v>1</v>
      </c>
      <c r="AD810" s="9">
        <v>0</v>
      </c>
      <c r="AE810" s="11">
        <v>1</v>
      </c>
      <c r="AF810" s="11">
        <v>1</v>
      </c>
      <c r="AG810" s="9">
        <v>0</v>
      </c>
      <c r="AH810" s="11">
        <v>1</v>
      </c>
      <c r="AI810" s="9">
        <v>0</v>
      </c>
      <c r="AJ810" s="11">
        <v>1</v>
      </c>
      <c r="AK810" s="9">
        <v>0</v>
      </c>
      <c r="AL810" s="11">
        <v>1</v>
      </c>
      <c r="AM810" s="4">
        <v>6</v>
      </c>
      <c r="AN810" s="4" t="s">
        <v>27</v>
      </c>
      <c r="AO810" s="15">
        <v>0</v>
      </c>
      <c r="AP810" s="15">
        <v>0</v>
      </c>
      <c r="AQ810" s="15">
        <v>0</v>
      </c>
      <c r="AR810" s="15">
        <v>0</v>
      </c>
      <c r="AS810" s="16">
        <v>1</v>
      </c>
      <c r="AT810" s="15">
        <v>0</v>
      </c>
      <c r="AU810" s="15">
        <v>0</v>
      </c>
    </row>
    <row r="811" spans="1:47">
      <c r="A811" s="22"/>
      <c r="B811" s="19">
        <v>44</v>
      </c>
      <c r="C811" s="19">
        <v>20120502</v>
      </c>
      <c r="D811" s="7" t="s">
        <v>28</v>
      </c>
      <c r="E811" s="7" t="s">
        <v>34</v>
      </c>
      <c r="F811" s="7" t="s">
        <v>28</v>
      </c>
      <c r="G811" s="7" t="s">
        <v>28</v>
      </c>
      <c r="H811" s="7" t="s">
        <v>34</v>
      </c>
      <c r="I811" s="7" t="s">
        <v>34</v>
      </c>
      <c r="J811" s="7" t="s">
        <v>30</v>
      </c>
      <c r="K811" s="7" t="s">
        <v>30</v>
      </c>
      <c r="L811" s="7" t="s">
        <v>30</v>
      </c>
      <c r="M811" s="7" t="s">
        <v>30</v>
      </c>
      <c r="N811" s="7" t="s">
        <v>30</v>
      </c>
      <c r="O811" s="7" t="s">
        <v>30</v>
      </c>
      <c r="P811" s="7" t="s">
        <v>30</v>
      </c>
      <c r="Q811" s="1"/>
      <c r="R811" s="8">
        <v>44</v>
      </c>
      <c r="S811" s="4">
        <v>3</v>
      </c>
      <c r="T811" s="4">
        <v>804316</v>
      </c>
      <c r="U811" s="4">
        <v>8</v>
      </c>
      <c r="V811" s="4">
        <v>0</v>
      </c>
      <c r="W811" s="4">
        <v>4</v>
      </c>
      <c r="X811" s="4">
        <v>3</v>
      </c>
      <c r="Y811" s="4">
        <v>1</v>
      </c>
      <c r="Z811" s="4">
        <v>6</v>
      </c>
      <c r="AA811" s="4" t="s">
        <v>27</v>
      </c>
      <c r="AB811" s="4">
        <v>1</v>
      </c>
      <c r="AC811" s="11">
        <v>1</v>
      </c>
      <c r="AD811" s="11">
        <v>1</v>
      </c>
      <c r="AE811" s="9">
        <v>0</v>
      </c>
      <c r="AF811" s="11">
        <v>1</v>
      </c>
      <c r="AG811" s="11">
        <v>1</v>
      </c>
      <c r="AH811" s="9">
        <v>0</v>
      </c>
      <c r="AI811" s="11">
        <v>1</v>
      </c>
      <c r="AJ811" s="9">
        <v>0</v>
      </c>
      <c r="AK811" s="11">
        <v>1</v>
      </c>
      <c r="AL811" s="9">
        <v>0</v>
      </c>
      <c r="AM811" s="4">
        <v>6</v>
      </c>
      <c r="AN811" s="4" t="s">
        <v>27</v>
      </c>
      <c r="AO811" s="15">
        <v>0</v>
      </c>
      <c r="AP811" s="15">
        <v>0</v>
      </c>
      <c r="AQ811" s="16">
        <v>1</v>
      </c>
      <c r="AR811" s="15">
        <v>0</v>
      </c>
      <c r="AS811" s="15">
        <v>0</v>
      </c>
      <c r="AT811" s="15">
        <v>0</v>
      </c>
      <c r="AU811" s="15">
        <v>0</v>
      </c>
    </row>
    <row r="812" spans="1:47">
      <c r="A812" s="22"/>
      <c r="B812" s="20"/>
      <c r="C812" s="20"/>
      <c r="D812" s="14">
        <v>804316</v>
      </c>
      <c r="E812" s="14">
        <v>242778</v>
      </c>
      <c r="F812" s="14">
        <v>804315</v>
      </c>
      <c r="G812" s="14">
        <v>804317</v>
      </c>
      <c r="H812" s="14">
        <v>242777</v>
      </c>
      <c r="I812" s="14">
        <v>242779</v>
      </c>
      <c r="J812" s="14">
        <v>172875</v>
      </c>
      <c r="K812" s="14">
        <v>35340</v>
      </c>
      <c r="L812" s="14">
        <v>952</v>
      </c>
      <c r="M812" s="14">
        <v>46</v>
      </c>
      <c r="N812" s="14">
        <v>24</v>
      </c>
      <c r="O812" s="14">
        <v>3</v>
      </c>
      <c r="P812" s="14">
        <v>1</v>
      </c>
      <c r="Q812" s="1"/>
      <c r="R812" s="8">
        <v>44</v>
      </c>
      <c r="S812" s="4">
        <v>1</v>
      </c>
      <c r="T812" s="4">
        <v>242778</v>
      </c>
      <c r="U812" s="4">
        <v>2</v>
      </c>
      <c r="V812" s="4">
        <v>4</v>
      </c>
      <c r="W812" s="4">
        <v>2</v>
      </c>
      <c r="X812" s="4">
        <v>7</v>
      </c>
      <c r="Y812" s="4">
        <v>7</v>
      </c>
      <c r="Z812" s="4">
        <v>8</v>
      </c>
      <c r="AA812" s="4" t="s">
        <v>27</v>
      </c>
      <c r="AB812" s="4">
        <v>1</v>
      </c>
      <c r="AC812" s="9">
        <v>0</v>
      </c>
      <c r="AD812" s="9">
        <v>0</v>
      </c>
      <c r="AE812" s="10">
        <v>2</v>
      </c>
      <c r="AF812" s="9">
        <v>0</v>
      </c>
      <c r="AG812" s="11">
        <v>1</v>
      </c>
      <c r="AH812" s="9">
        <v>0</v>
      </c>
      <c r="AI812" s="9">
        <v>0</v>
      </c>
      <c r="AJ812" s="10">
        <v>2</v>
      </c>
      <c r="AK812" s="11">
        <v>1</v>
      </c>
      <c r="AL812" s="9">
        <v>0</v>
      </c>
      <c r="AM812" s="4">
        <v>4</v>
      </c>
      <c r="AN812" s="4" t="s">
        <v>27</v>
      </c>
      <c r="AO812" s="16">
        <v>1</v>
      </c>
      <c r="AP812" s="15">
        <v>0</v>
      </c>
      <c r="AQ812" s="15">
        <v>0</v>
      </c>
      <c r="AR812" s="15">
        <v>0</v>
      </c>
      <c r="AS812" s="15">
        <v>0</v>
      </c>
      <c r="AT812" s="15">
        <v>0</v>
      </c>
      <c r="AU812" s="15">
        <v>0</v>
      </c>
    </row>
    <row r="813" spans="1:47">
      <c r="A813" s="22"/>
      <c r="B813" s="19">
        <v>43</v>
      </c>
      <c r="C813" s="19">
        <v>20120425</v>
      </c>
      <c r="D813" s="7" t="s">
        <v>35</v>
      </c>
      <c r="E813" s="7" t="s">
        <v>35</v>
      </c>
      <c r="F813" s="7" t="s">
        <v>35</v>
      </c>
      <c r="G813" s="7" t="s">
        <v>35</v>
      </c>
      <c r="H813" s="7" t="s">
        <v>35</v>
      </c>
      <c r="I813" s="7" t="s">
        <v>35</v>
      </c>
      <c r="J813" s="7" t="s">
        <v>30</v>
      </c>
      <c r="K813" s="7" t="s">
        <v>30</v>
      </c>
      <c r="L813" s="7" t="s">
        <v>30</v>
      </c>
      <c r="M813" s="7" t="s">
        <v>30</v>
      </c>
      <c r="N813" s="7" t="s">
        <v>30</v>
      </c>
      <c r="O813" s="7" t="s">
        <v>30</v>
      </c>
      <c r="P813" s="7" t="s">
        <v>30</v>
      </c>
      <c r="Q813" s="1"/>
      <c r="R813" s="8">
        <v>43</v>
      </c>
      <c r="S813" s="4">
        <v>7</v>
      </c>
      <c r="T813" s="4">
        <v>269120</v>
      </c>
      <c r="U813" s="4">
        <v>2</v>
      </c>
      <c r="V813" s="4">
        <v>6</v>
      </c>
      <c r="W813" s="4">
        <v>9</v>
      </c>
      <c r="X813" s="4">
        <v>1</v>
      </c>
      <c r="Y813" s="4">
        <v>2</v>
      </c>
      <c r="Z813" s="4">
        <v>0</v>
      </c>
      <c r="AA813" s="4" t="s">
        <v>27</v>
      </c>
      <c r="AB813" s="4">
        <v>1</v>
      </c>
      <c r="AC813" s="11">
        <v>1</v>
      </c>
      <c r="AD813" s="11">
        <v>1</v>
      </c>
      <c r="AE813" s="10">
        <v>2</v>
      </c>
      <c r="AF813" s="9">
        <v>0</v>
      </c>
      <c r="AG813" s="9">
        <v>0</v>
      </c>
      <c r="AH813" s="9">
        <v>0</v>
      </c>
      <c r="AI813" s="11">
        <v>1</v>
      </c>
      <c r="AJ813" s="9">
        <v>0</v>
      </c>
      <c r="AK813" s="9">
        <v>0</v>
      </c>
      <c r="AL813" s="11">
        <v>1</v>
      </c>
      <c r="AM813" s="4">
        <v>5</v>
      </c>
      <c r="AN813" s="4" t="s">
        <v>27</v>
      </c>
      <c r="AO813" s="15">
        <v>0</v>
      </c>
      <c r="AP813" s="15">
        <v>0</v>
      </c>
      <c r="AQ813" s="15">
        <v>0</v>
      </c>
      <c r="AR813" s="15">
        <v>0</v>
      </c>
      <c r="AS813" s="15">
        <v>0</v>
      </c>
      <c r="AT813" s="15">
        <v>0</v>
      </c>
      <c r="AU813" s="16">
        <v>1</v>
      </c>
    </row>
    <row r="814" spans="1:47">
      <c r="A814" s="22"/>
      <c r="B814" s="20"/>
      <c r="C814" s="20"/>
      <c r="D814" s="14">
        <v>269120</v>
      </c>
      <c r="E814" s="14">
        <v>608964</v>
      </c>
      <c r="F814" s="14">
        <v>269119</v>
      </c>
      <c r="G814" s="14">
        <v>269121</v>
      </c>
      <c r="H814" s="14">
        <v>608963</v>
      </c>
      <c r="I814" s="14">
        <v>608965</v>
      </c>
      <c r="J814" s="14">
        <v>527586</v>
      </c>
      <c r="K814" s="14">
        <v>40488</v>
      </c>
      <c r="L814" s="14">
        <v>4294</v>
      </c>
      <c r="M814" s="14">
        <v>75</v>
      </c>
      <c r="N814" s="14">
        <v>86</v>
      </c>
      <c r="O814" s="14">
        <v>4</v>
      </c>
      <c r="P814" s="14">
        <v>9</v>
      </c>
      <c r="Q814" s="1"/>
      <c r="R814" s="8">
        <v>43</v>
      </c>
      <c r="S814" s="4">
        <v>7</v>
      </c>
      <c r="T814" s="4">
        <v>608964</v>
      </c>
      <c r="U814" s="4">
        <v>6</v>
      </c>
      <c r="V814" s="4">
        <v>0</v>
      </c>
      <c r="W814" s="4">
        <v>8</v>
      </c>
      <c r="X814" s="4">
        <v>9</v>
      </c>
      <c r="Y814" s="4">
        <v>6</v>
      </c>
      <c r="Z814" s="4">
        <v>4</v>
      </c>
      <c r="AA814" s="4" t="s">
        <v>27</v>
      </c>
      <c r="AB814" s="4">
        <v>1</v>
      </c>
      <c r="AC814" s="11">
        <v>1</v>
      </c>
      <c r="AD814" s="9">
        <v>0</v>
      </c>
      <c r="AE814" s="9">
        <v>0</v>
      </c>
      <c r="AF814" s="9">
        <v>0</v>
      </c>
      <c r="AG814" s="11">
        <v>1</v>
      </c>
      <c r="AH814" s="9">
        <v>0</v>
      </c>
      <c r="AI814" s="10">
        <v>2</v>
      </c>
      <c r="AJ814" s="9">
        <v>0</v>
      </c>
      <c r="AK814" s="11">
        <v>1</v>
      </c>
      <c r="AL814" s="11">
        <v>1</v>
      </c>
      <c r="AM814" s="4">
        <v>5</v>
      </c>
      <c r="AN814" s="4" t="s">
        <v>27</v>
      </c>
      <c r="AO814" s="15">
        <v>0</v>
      </c>
      <c r="AP814" s="15">
        <v>0</v>
      </c>
      <c r="AQ814" s="15">
        <v>0</v>
      </c>
      <c r="AR814" s="15">
        <v>0</v>
      </c>
      <c r="AS814" s="15">
        <v>0</v>
      </c>
      <c r="AT814" s="15">
        <v>0</v>
      </c>
      <c r="AU814" s="16">
        <v>1</v>
      </c>
    </row>
    <row r="815" spans="1:47">
      <c r="A815" s="22"/>
      <c r="B815" s="19">
        <v>42</v>
      </c>
      <c r="C815" s="19">
        <v>20120418</v>
      </c>
      <c r="D815" s="7" t="s">
        <v>31</v>
      </c>
      <c r="E815" s="7" t="s">
        <v>29</v>
      </c>
      <c r="F815" s="7" t="s">
        <v>31</v>
      </c>
      <c r="G815" s="7" t="s">
        <v>31</v>
      </c>
      <c r="H815" s="7" t="s">
        <v>29</v>
      </c>
      <c r="I815" s="7" t="s">
        <v>29</v>
      </c>
      <c r="J815" s="7" t="s">
        <v>30</v>
      </c>
      <c r="K815" s="7" t="s">
        <v>30</v>
      </c>
      <c r="L815" s="7" t="s">
        <v>30</v>
      </c>
      <c r="M815" s="7" t="s">
        <v>30</v>
      </c>
      <c r="N815" s="7" t="s">
        <v>30</v>
      </c>
      <c r="O815" s="7" t="s">
        <v>30</v>
      </c>
      <c r="P815" s="7" t="s">
        <v>30</v>
      </c>
      <c r="Q815" s="1"/>
      <c r="R815" s="8">
        <v>42</v>
      </c>
      <c r="S815" s="4">
        <v>5</v>
      </c>
      <c r="T815" s="4">
        <v>151384</v>
      </c>
      <c r="U815" s="4">
        <v>1</v>
      </c>
      <c r="V815" s="4">
        <v>5</v>
      </c>
      <c r="W815" s="4">
        <v>1</v>
      </c>
      <c r="X815" s="4">
        <v>3</v>
      </c>
      <c r="Y815" s="4">
        <v>8</v>
      </c>
      <c r="Z815" s="4">
        <v>4</v>
      </c>
      <c r="AA815" s="4" t="s">
        <v>27</v>
      </c>
      <c r="AB815" s="4">
        <v>1</v>
      </c>
      <c r="AC815" s="9">
        <v>0</v>
      </c>
      <c r="AD815" s="10">
        <v>2</v>
      </c>
      <c r="AE815" s="9">
        <v>0</v>
      </c>
      <c r="AF815" s="11">
        <v>1</v>
      </c>
      <c r="AG815" s="11">
        <v>1</v>
      </c>
      <c r="AH815" s="11">
        <v>1</v>
      </c>
      <c r="AI815" s="9">
        <v>0</v>
      </c>
      <c r="AJ815" s="9">
        <v>0</v>
      </c>
      <c r="AK815" s="11">
        <v>1</v>
      </c>
      <c r="AL815" s="9">
        <v>0</v>
      </c>
      <c r="AM815" s="4">
        <v>5</v>
      </c>
      <c r="AN815" s="4" t="s">
        <v>27</v>
      </c>
      <c r="AO815" s="15">
        <v>0</v>
      </c>
      <c r="AP815" s="15">
        <v>0</v>
      </c>
      <c r="AQ815" s="15">
        <v>0</v>
      </c>
      <c r="AR815" s="15">
        <v>0</v>
      </c>
      <c r="AS815" s="16">
        <v>1</v>
      </c>
      <c r="AT815" s="15">
        <v>0</v>
      </c>
      <c r="AU815" s="15">
        <v>0</v>
      </c>
    </row>
    <row r="816" spans="1:47">
      <c r="A816" s="22"/>
      <c r="B816" s="20"/>
      <c r="C816" s="20"/>
      <c r="D816" s="14">
        <v>151384</v>
      </c>
      <c r="E816" s="14">
        <v>563640</v>
      </c>
      <c r="F816" s="14">
        <v>151383</v>
      </c>
      <c r="G816" s="14">
        <v>151385</v>
      </c>
      <c r="H816" s="14">
        <v>563639</v>
      </c>
      <c r="I816" s="14">
        <v>563641</v>
      </c>
      <c r="J816" s="14">
        <v>972894</v>
      </c>
      <c r="K816" s="14">
        <v>28921</v>
      </c>
      <c r="L816" s="14">
        <v>4959</v>
      </c>
      <c r="M816" s="14">
        <v>84</v>
      </c>
      <c r="N816" s="14">
        <v>52</v>
      </c>
      <c r="O816" s="14">
        <v>8</v>
      </c>
      <c r="P816" s="14">
        <v>5</v>
      </c>
      <c r="Q816" s="1"/>
      <c r="R816" s="8">
        <v>42</v>
      </c>
      <c r="S816" s="4">
        <v>6</v>
      </c>
      <c r="T816" s="4">
        <v>563640</v>
      </c>
      <c r="U816" s="4">
        <v>5</v>
      </c>
      <c r="V816" s="4">
        <v>6</v>
      </c>
      <c r="W816" s="4">
        <v>3</v>
      </c>
      <c r="X816" s="4">
        <v>6</v>
      </c>
      <c r="Y816" s="4">
        <v>4</v>
      </c>
      <c r="Z816" s="4">
        <v>0</v>
      </c>
      <c r="AA816" s="4" t="s">
        <v>27</v>
      </c>
      <c r="AB816" s="4">
        <v>1</v>
      </c>
      <c r="AC816" s="11">
        <v>1</v>
      </c>
      <c r="AD816" s="9">
        <v>0</v>
      </c>
      <c r="AE816" s="9">
        <v>0</v>
      </c>
      <c r="AF816" s="11">
        <v>1</v>
      </c>
      <c r="AG816" s="11">
        <v>1</v>
      </c>
      <c r="AH816" s="11">
        <v>1</v>
      </c>
      <c r="AI816" s="10">
        <v>2</v>
      </c>
      <c r="AJ816" s="9">
        <v>0</v>
      </c>
      <c r="AK816" s="9">
        <v>0</v>
      </c>
      <c r="AL816" s="9">
        <v>0</v>
      </c>
      <c r="AM816" s="4">
        <v>5</v>
      </c>
      <c r="AN816" s="4" t="s">
        <v>27</v>
      </c>
      <c r="AO816" s="15">
        <v>0</v>
      </c>
      <c r="AP816" s="15">
        <v>0</v>
      </c>
      <c r="AQ816" s="15">
        <v>0</v>
      </c>
      <c r="AR816" s="15">
        <v>0</v>
      </c>
      <c r="AS816" s="15">
        <v>0</v>
      </c>
      <c r="AT816" s="16">
        <v>1</v>
      </c>
      <c r="AU816" s="15">
        <v>0</v>
      </c>
    </row>
    <row r="817" spans="1:47">
      <c r="A817" s="22"/>
      <c r="B817" s="19">
        <v>41</v>
      </c>
      <c r="C817" s="19">
        <v>20120411</v>
      </c>
      <c r="D817" s="7" t="s">
        <v>28</v>
      </c>
      <c r="E817" s="7" t="s">
        <v>35</v>
      </c>
      <c r="F817" s="7" t="s">
        <v>28</v>
      </c>
      <c r="G817" s="7" t="s">
        <v>28</v>
      </c>
      <c r="H817" s="7" t="s">
        <v>35</v>
      </c>
      <c r="I817" s="7" t="s">
        <v>35</v>
      </c>
      <c r="J817" s="7" t="s">
        <v>30</v>
      </c>
      <c r="K817" s="7" t="s">
        <v>30</v>
      </c>
      <c r="L817" s="7" t="s">
        <v>30</v>
      </c>
      <c r="M817" s="7" t="s">
        <v>30</v>
      </c>
      <c r="N817" s="7" t="s">
        <v>30</v>
      </c>
      <c r="O817" s="7" t="s">
        <v>30</v>
      </c>
      <c r="P817" s="7" t="s">
        <v>30</v>
      </c>
      <c r="Q817" s="1"/>
      <c r="R817" s="8">
        <v>41</v>
      </c>
      <c r="S817" s="4">
        <v>3</v>
      </c>
      <c r="T817" s="4">
        <v>363109</v>
      </c>
      <c r="U817" s="4">
        <v>3</v>
      </c>
      <c r="V817" s="4">
        <v>6</v>
      </c>
      <c r="W817" s="4">
        <v>3</v>
      </c>
      <c r="X817" s="4">
        <v>1</v>
      </c>
      <c r="Y817" s="4">
        <v>0</v>
      </c>
      <c r="Z817" s="4">
        <v>9</v>
      </c>
      <c r="AA817" s="4" t="s">
        <v>27</v>
      </c>
      <c r="AB817" s="4">
        <v>1</v>
      </c>
      <c r="AC817" s="11">
        <v>1</v>
      </c>
      <c r="AD817" s="11">
        <v>1</v>
      </c>
      <c r="AE817" s="9">
        <v>0</v>
      </c>
      <c r="AF817" s="10">
        <v>2</v>
      </c>
      <c r="AG817" s="9">
        <v>0</v>
      </c>
      <c r="AH817" s="9">
        <v>0</v>
      </c>
      <c r="AI817" s="11">
        <v>1</v>
      </c>
      <c r="AJ817" s="9">
        <v>0</v>
      </c>
      <c r="AK817" s="9">
        <v>0</v>
      </c>
      <c r="AL817" s="11">
        <v>1</v>
      </c>
      <c r="AM817" s="4">
        <v>5</v>
      </c>
      <c r="AN817" s="4" t="s">
        <v>27</v>
      </c>
      <c r="AO817" s="15">
        <v>0</v>
      </c>
      <c r="AP817" s="15">
        <v>0</v>
      </c>
      <c r="AQ817" s="16">
        <v>1</v>
      </c>
      <c r="AR817" s="15">
        <v>0</v>
      </c>
      <c r="AS817" s="15">
        <v>0</v>
      </c>
      <c r="AT817" s="15">
        <v>0</v>
      </c>
      <c r="AU817" s="15">
        <v>0</v>
      </c>
    </row>
    <row r="818" spans="1:47">
      <c r="A818" s="22"/>
      <c r="B818" s="20"/>
      <c r="C818" s="20"/>
      <c r="D818" s="14">
        <v>363109</v>
      </c>
      <c r="E818" s="14">
        <v>600536</v>
      </c>
      <c r="F818" s="14">
        <v>363108</v>
      </c>
      <c r="G818" s="14">
        <v>363110</v>
      </c>
      <c r="H818" s="14">
        <v>600535</v>
      </c>
      <c r="I818" s="14">
        <v>600537</v>
      </c>
      <c r="J818" s="14">
        <v>564666</v>
      </c>
      <c r="K818" s="14">
        <v>31893</v>
      </c>
      <c r="L818" s="14">
        <v>3949</v>
      </c>
      <c r="M818" s="14">
        <v>26</v>
      </c>
      <c r="N818" s="14">
        <v>28</v>
      </c>
      <c r="O818" s="14">
        <v>3</v>
      </c>
      <c r="P818" s="14">
        <v>5</v>
      </c>
      <c r="Q818" s="1"/>
      <c r="R818" s="8">
        <v>41</v>
      </c>
      <c r="S818" s="4">
        <v>7</v>
      </c>
      <c r="T818" s="4">
        <v>600536</v>
      </c>
      <c r="U818" s="4">
        <v>6</v>
      </c>
      <c r="V818" s="4">
        <v>0</v>
      </c>
      <c r="W818" s="4">
        <v>0</v>
      </c>
      <c r="X818" s="4">
        <v>5</v>
      </c>
      <c r="Y818" s="4">
        <v>3</v>
      </c>
      <c r="Z818" s="4">
        <v>6</v>
      </c>
      <c r="AA818" s="4" t="s">
        <v>27</v>
      </c>
      <c r="AB818" s="4">
        <v>1</v>
      </c>
      <c r="AC818" s="10">
        <v>2</v>
      </c>
      <c r="AD818" s="9">
        <v>0</v>
      </c>
      <c r="AE818" s="9">
        <v>0</v>
      </c>
      <c r="AF818" s="11">
        <v>1</v>
      </c>
      <c r="AG818" s="9">
        <v>0</v>
      </c>
      <c r="AH818" s="11">
        <v>1</v>
      </c>
      <c r="AI818" s="10">
        <v>2</v>
      </c>
      <c r="AJ818" s="9">
        <v>0</v>
      </c>
      <c r="AK818" s="9">
        <v>0</v>
      </c>
      <c r="AL818" s="9">
        <v>0</v>
      </c>
      <c r="AM818" s="4">
        <v>4</v>
      </c>
      <c r="AN818" s="4" t="s">
        <v>27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6">
        <v>1</v>
      </c>
    </row>
    <row r="819" spans="1:47">
      <c r="A819" s="22"/>
      <c r="B819" s="19">
        <v>40</v>
      </c>
      <c r="C819" s="19">
        <v>20120404</v>
      </c>
      <c r="D819" s="7" t="s">
        <v>33</v>
      </c>
      <c r="E819" s="7" t="s">
        <v>34</v>
      </c>
      <c r="F819" s="7" t="s">
        <v>33</v>
      </c>
      <c r="G819" s="7" t="s">
        <v>33</v>
      </c>
      <c r="H819" s="7" t="s">
        <v>34</v>
      </c>
      <c r="I819" s="7" t="s">
        <v>34</v>
      </c>
      <c r="J819" s="7" t="s">
        <v>30</v>
      </c>
      <c r="K819" s="7" t="s">
        <v>30</v>
      </c>
      <c r="L819" s="7" t="s">
        <v>30</v>
      </c>
      <c r="M819" s="7" t="s">
        <v>30</v>
      </c>
      <c r="N819" s="7" t="s">
        <v>30</v>
      </c>
      <c r="O819" s="7" t="s">
        <v>30</v>
      </c>
      <c r="P819" s="7" t="s">
        <v>30</v>
      </c>
      <c r="Q819" s="1"/>
      <c r="R819" s="8">
        <v>40</v>
      </c>
      <c r="S819" s="4">
        <v>2</v>
      </c>
      <c r="T819" s="4">
        <v>614787</v>
      </c>
      <c r="U819" s="4">
        <v>6</v>
      </c>
      <c r="V819" s="4">
        <v>1</v>
      </c>
      <c r="W819" s="4">
        <v>4</v>
      </c>
      <c r="X819" s="4">
        <v>7</v>
      </c>
      <c r="Y819" s="4">
        <v>8</v>
      </c>
      <c r="Z819" s="4">
        <v>7</v>
      </c>
      <c r="AA819" s="4" t="s">
        <v>27</v>
      </c>
      <c r="AB819" s="4">
        <v>1</v>
      </c>
      <c r="AC819" s="9">
        <v>0</v>
      </c>
      <c r="AD819" s="11">
        <v>1</v>
      </c>
      <c r="AE819" s="9">
        <v>0</v>
      </c>
      <c r="AF819" s="9">
        <v>0</v>
      </c>
      <c r="AG819" s="11">
        <v>1</v>
      </c>
      <c r="AH819" s="9">
        <v>0</v>
      </c>
      <c r="AI819" s="11">
        <v>1</v>
      </c>
      <c r="AJ819" s="10">
        <v>2</v>
      </c>
      <c r="AK819" s="11">
        <v>1</v>
      </c>
      <c r="AL819" s="9">
        <v>0</v>
      </c>
      <c r="AM819" s="4">
        <v>5</v>
      </c>
      <c r="AN819" s="4" t="s">
        <v>27</v>
      </c>
      <c r="AO819" s="15">
        <v>0</v>
      </c>
      <c r="AP819" s="16">
        <v>1</v>
      </c>
      <c r="AQ819" s="15">
        <v>0</v>
      </c>
      <c r="AR819" s="15">
        <v>0</v>
      </c>
      <c r="AS819" s="15">
        <v>0</v>
      </c>
      <c r="AT819" s="15">
        <v>0</v>
      </c>
      <c r="AU819" s="15">
        <v>0</v>
      </c>
    </row>
    <row r="820" spans="1:47">
      <c r="A820" s="22"/>
      <c r="B820" s="20"/>
      <c r="C820" s="20"/>
      <c r="D820" s="14">
        <v>614787</v>
      </c>
      <c r="E820" s="14">
        <v>677612</v>
      </c>
      <c r="F820" s="14">
        <v>614786</v>
      </c>
      <c r="G820" s="14">
        <v>614788</v>
      </c>
      <c r="H820" s="14">
        <v>677611</v>
      </c>
      <c r="I820" s="14">
        <v>677613</v>
      </c>
      <c r="J820" s="14">
        <v>552332</v>
      </c>
      <c r="K820" s="14">
        <v>17012</v>
      </c>
      <c r="L820" s="14">
        <v>6453</v>
      </c>
      <c r="M820" s="14">
        <v>33</v>
      </c>
      <c r="N820" s="14">
        <v>62</v>
      </c>
      <c r="O820" s="14">
        <v>3</v>
      </c>
      <c r="P820" s="14">
        <v>5</v>
      </c>
      <c r="Q820" s="1"/>
      <c r="R820" s="8">
        <v>40</v>
      </c>
      <c r="S820" s="4">
        <v>1</v>
      </c>
      <c r="T820" s="4">
        <v>677612</v>
      </c>
      <c r="U820" s="4">
        <v>6</v>
      </c>
      <c r="V820" s="4">
        <v>7</v>
      </c>
      <c r="W820" s="4">
        <v>7</v>
      </c>
      <c r="X820" s="4">
        <v>6</v>
      </c>
      <c r="Y820" s="4">
        <v>1</v>
      </c>
      <c r="Z820" s="4">
        <v>2</v>
      </c>
      <c r="AA820" s="4" t="s">
        <v>27</v>
      </c>
      <c r="AB820" s="4">
        <v>1</v>
      </c>
      <c r="AC820" s="9">
        <v>0</v>
      </c>
      <c r="AD820" s="11">
        <v>1</v>
      </c>
      <c r="AE820" s="11">
        <v>1</v>
      </c>
      <c r="AF820" s="9">
        <v>0</v>
      </c>
      <c r="AG820" s="9">
        <v>0</v>
      </c>
      <c r="AH820" s="9">
        <v>0</v>
      </c>
      <c r="AI820" s="10">
        <v>2</v>
      </c>
      <c r="AJ820" s="10">
        <v>2</v>
      </c>
      <c r="AK820" s="9">
        <v>0</v>
      </c>
      <c r="AL820" s="9">
        <v>0</v>
      </c>
      <c r="AM820" s="4">
        <v>4</v>
      </c>
      <c r="AN820" s="4" t="s">
        <v>27</v>
      </c>
      <c r="AO820" s="16">
        <v>1</v>
      </c>
      <c r="AP820" s="15">
        <v>0</v>
      </c>
      <c r="AQ820" s="15">
        <v>0</v>
      </c>
      <c r="AR820" s="15">
        <v>0</v>
      </c>
      <c r="AS820" s="15">
        <v>0</v>
      </c>
      <c r="AT820" s="15">
        <v>0</v>
      </c>
      <c r="AU820" s="15">
        <v>0</v>
      </c>
    </row>
    <row r="821" spans="1:47">
      <c r="A821" s="22"/>
      <c r="B821" s="19">
        <v>39</v>
      </c>
      <c r="C821" s="19">
        <v>20120328</v>
      </c>
      <c r="D821" s="7" t="s">
        <v>28</v>
      </c>
      <c r="E821" s="7" t="s">
        <v>34</v>
      </c>
      <c r="F821" s="7" t="s">
        <v>28</v>
      </c>
      <c r="G821" s="7" t="s">
        <v>28</v>
      </c>
      <c r="H821" s="7" t="s">
        <v>34</v>
      </c>
      <c r="I821" s="7" t="s">
        <v>34</v>
      </c>
      <c r="J821" s="7" t="s">
        <v>30</v>
      </c>
      <c r="K821" s="7" t="s">
        <v>30</v>
      </c>
      <c r="L821" s="7" t="s">
        <v>30</v>
      </c>
      <c r="M821" s="7" t="s">
        <v>30</v>
      </c>
      <c r="N821" s="7" t="s">
        <v>30</v>
      </c>
      <c r="O821" s="7" t="s">
        <v>30</v>
      </c>
      <c r="P821" s="7" t="s">
        <v>30</v>
      </c>
      <c r="Q821" s="1"/>
      <c r="R821" s="8">
        <v>39</v>
      </c>
      <c r="S821" s="4">
        <v>3</v>
      </c>
      <c r="T821" s="4">
        <v>968290</v>
      </c>
      <c r="U821" s="4">
        <v>9</v>
      </c>
      <c r="V821" s="4">
        <v>6</v>
      </c>
      <c r="W821" s="4">
        <v>8</v>
      </c>
      <c r="X821" s="4">
        <v>2</v>
      </c>
      <c r="Y821" s="4">
        <v>9</v>
      </c>
      <c r="Z821" s="4">
        <v>0</v>
      </c>
      <c r="AA821" s="4" t="s">
        <v>27</v>
      </c>
      <c r="AB821" s="4">
        <v>1</v>
      </c>
      <c r="AC821" s="11">
        <v>1</v>
      </c>
      <c r="AD821" s="9">
        <v>0</v>
      </c>
      <c r="AE821" s="11">
        <v>1</v>
      </c>
      <c r="AF821" s="9">
        <v>0</v>
      </c>
      <c r="AG821" s="9">
        <v>0</v>
      </c>
      <c r="AH821" s="9">
        <v>0</v>
      </c>
      <c r="AI821" s="11">
        <v>1</v>
      </c>
      <c r="AJ821" s="9">
        <v>0</v>
      </c>
      <c r="AK821" s="11">
        <v>1</v>
      </c>
      <c r="AL821" s="10">
        <v>2</v>
      </c>
      <c r="AM821" s="4">
        <v>5</v>
      </c>
      <c r="AN821" s="4" t="s">
        <v>27</v>
      </c>
      <c r="AO821" s="15">
        <v>0</v>
      </c>
      <c r="AP821" s="15">
        <v>0</v>
      </c>
      <c r="AQ821" s="16">
        <v>1</v>
      </c>
      <c r="AR821" s="15">
        <v>0</v>
      </c>
      <c r="AS821" s="15">
        <v>0</v>
      </c>
      <c r="AT821" s="15">
        <v>0</v>
      </c>
      <c r="AU821" s="15">
        <v>0</v>
      </c>
    </row>
    <row r="822" spans="1:47">
      <c r="A822" s="22"/>
      <c r="B822" s="20"/>
      <c r="C822" s="20"/>
      <c r="D822" s="14">
        <v>968290</v>
      </c>
      <c r="E822" s="14">
        <v>681892</v>
      </c>
      <c r="F822" s="14">
        <v>968289</v>
      </c>
      <c r="G822" s="14">
        <v>968291</v>
      </c>
      <c r="H822" s="14">
        <v>681891</v>
      </c>
      <c r="I822" s="14">
        <v>681893</v>
      </c>
      <c r="J822" s="14">
        <v>819672</v>
      </c>
      <c r="K822" s="14">
        <v>96123</v>
      </c>
      <c r="L822" s="14">
        <v>4446</v>
      </c>
      <c r="M822" s="14">
        <v>27</v>
      </c>
      <c r="N822" s="14">
        <v>86</v>
      </c>
      <c r="O822" s="14">
        <v>6</v>
      </c>
      <c r="P822" s="14">
        <v>5</v>
      </c>
      <c r="Q822" s="1"/>
      <c r="R822" s="8">
        <v>39</v>
      </c>
      <c r="S822" s="4">
        <v>1</v>
      </c>
      <c r="T822" s="4">
        <v>681892</v>
      </c>
      <c r="U822" s="4">
        <v>6</v>
      </c>
      <c r="V822" s="4">
        <v>8</v>
      </c>
      <c r="W822" s="4">
        <v>1</v>
      </c>
      <c r="X822" s="4">
        <v>8</v>
      </c>
      <c r="Y822" s="4">
        <v>9</v>
      </c>
      <c r="Z822" s="4">
        <v>2</v>
      </c>
      <c r="AA822" s="4" t="s">
        <v>27</v>
      </c>
      <c r="AB822" s="4">
        <v>1</v>
      </c>
      <c r="AC822" s="9">
        <v>0</v>
      </c>
      <c r="AD822" s="11">
        <v>1</v>
      </c>
      <c r="AE822" s="11">
        <v>1</v>
      </c>
      <c r="AF822" s="9">
        <v>0</v>
      </c>
      <c r="AG822" s="9">
        <v>0</v>
      </c>
      <c r="AH822" s="9">
        <v>0</v>
      </c>
      <c r="AI822" s="11">
        <v>1</v>
      </c>
      <c r="AJ822" s="9">
        <v>0</v>
      </c>
      <c r="AK822" s="10">
        <v>2</v>
      </c>
      <c r="AL822" s="11">
        <v>1</v>
      </c>
      <c r="AM822" s="4">
        <v>5</v>
      </c>
      <c r="AN822" s="4" t="s">
        <v>27</v>
      </c>
      <c r="AO822" s="16">
        <v>1</v>
      </c>
      <c r="AP822" s="15">
        <v>0</v>
      </c>
      <c r="AQ822" s="15">
        <v>0</v>
      </c>
      <c r="AR822" s="15">
        <v>0</v>
      </c>
      <c r="AS822" s="15">
        <v>0</v>
      </c>
      <c r="AT822" s="15">
        <v>0</v>
      </c>
      <c r="AU822" s="15">
        <v>0</v>
      </c>
    </row>
    <row r="823" spans="1:47">
      <c r="A823" s="22"/>
      <c r="B823" s="19">
        <v>38</v>
      </c>
      <c r="C823" s="19">
        <v>20120321</v>
      </c>
      <c r="D823" s="7" t="s">
        <v>32</v>
      </c>
      <c r="E823" s="7" t="s">
        <v>29</v>
      </c>
      <c r="F823" s="7" t="s">
        <v>32</v>
      </c>
      <c r="G823" s="7" t="s">
        <v>32</v>
      </c>
      <c r="H823" s="7" t="s">
        <v>29</v>
      </c>
      <c r="I823" s="7" t="s">
        <v>29</v>
      </c>
      <c r="J823" s="7" t="s">
        <v>30</v>
      </c>
      <c r="K823" s="7" t="s">
        <v>30</v>
      </c>
      <c r="L823" s="7" t="s">
        <v>30</v>
      </c>
      <c r="M823" s="7" t="s">
        <v>30</v>
      </c>
      <c r="N823" s="7" t="s">
        <v>30</v>
      </c>
      <c r="O823" s="7" t="s">
        <v>30</v>
      </c>
      <c r="P823" s="7" t="s">
        <v>30</v>
      </c>
      <c r="Q823" s="1"/>
      <c r="R823" s="8">
        <v>38</v>
      </c>
      <c r="S823" s="4">
        <v>4</v>
      </c>
      <c r="T823" s="4">
        <v>140569</v>
      </c>
      <c r="U823" s="4">
        <v>1</v>
      </c>
      <c r="V823" s="4">
        <v>4</v>
      </c>
      <c r="W823" s="4">
        <v>0</v>
      </c>
      <c r="X823" s="4">
        <v>5</v>
      </c>
      <c r="Y823" s="4">
        <v>6</v>
      </c>
      <c r="Z823" s="4">
        <v>9</v>
      </c>
      <c r="AA823" s="4" t="s">
        <v>27</v>
      </c>
      <c r="AB823" s="4">
        <v>1</v>
      </c>
      <c r="AC823" s="11">
        <v>1</v>
      </c>
      <c r="AD823" s="11">
        <v>1</v>
      </c>
      <c r="AE823" s="9">
        <v>0</v>
      </c>
      <c r="AF823" s="9">
        <v>0</v>
      </c>
      <c r="AG823" s="11">
        <v>1</v>
      </c>
      <c r="AH823" s="11">
        <v>1</v>
      </c>
      <c r="AI823" s="11">
        <v>1</v>
      </c>
      <c r="AJ823" s="9">
        <v>0</v>
      </c>
      <c r="AK823" s="9">
        <v>0</v>
      </c>
      <c r="AL823" s="11">
        <v>1</v>
      </c>
      <c r="AM823" s="4">
        <v>6</v>
      </c>
      <c r="AN823" s="4" t="s">
        <v>27</v>
      </c>
      <c r="AO823" s="15">
        <v>0</v>
      </c>
      <c r="AP823" s="15">
        <v>0</v>
      </c>
      <c r="AQ823" s="15">
        <v>0</v>
      </c>
      <c r="AR823" s="16">
        <v>1</v>
      </c>
      <c r="AS823" s="15">
        <v>0</v>
      </c>
      <c r="AT823" s="15">
        <v>0</v>
      </c>
      <c r="AU823" s="15">
        <v>0</v>
      </c>
    </row>
    <row r="824" spans="1:47">
      <c r="A824" s="22"/>
      <c r="B824" s="20"/>
      <c r="C824" s="20"/>
      <c r="D824" s="14">
        <v>140569</v>
      </c>
      <c r="E824" s="14">
        <v>977748</v>
      </c>
      <c r="F824" s="14">
        <v>140568</v>
      </c>
      <c r="G824" s="14">
        <v>140570</v>
      </c>
      <c r="H824" s="14">
        <v>977747</v>
      </c>
      <c r="I824" s="14">
        <v>977749</v>
      </c>
      <c r="J824" s="14">
        <v>340835</v>
      </c>
      <c r="K824" s="14">
        <v>72944</v>
      </c>
      <c r="L824" s="14">
        <v>9749</v>
      </c>
      <c r="M824" s="14">
        <v>38</v>
      </c>
      <c r="N824" s="14">
        <v>31</v>
      </c>
      <c r="O824" s="14">
        <v>1</v>
      </c>
      <c r="P824" s="14">
        <v>9</v>
      </c>
      <c r="Q824" s="1"/>
      <c r="R824" s="8">
        <v>38</v>
      </c>
      <c r="S824" s="4">
        <v>6</v>
      </c>
      <c r="T824" s="4">
        <v>977748</v>
      </c>
      <c r="U824" s="4">
        <v>9</v>
      </c>
      <c r="V824" s="4">
        <v>7</v>
      </c>
      <c r="W824" s="4">
        <v>7</v>
      </c>
      <c r="X824" s="4">
        <v>7</v>
      </c>
      <c r="Y824" s="4">
        <v>4</v>
      </c>
      <c r="Z824" s="4">
        <v>8</v>
      </c>
      <c r="AA824" s="4" t="s">
        <v>27</v>
      </c>
      <c r="AB824" s="4">
        <v>1</v>
      </c>
      <c r="AC824" s="9">
        <v>0</v>
      </c>
      <c r="AD824" s="9">
        <v>0</v>
      </c>
      <c r="AE824" s="9">
        <v>0</v>
      </c>
      <c r="AF824" s="9">
        <v>0</v>
      </c>
      <c r="AG824" s="11">
        <v>1</v>
      </c>
      <c r="AH824" s="9">
        <v>0</v>
      </c>
      <c r="AI824" s="9">
        <v>0</v>
      </c>
      <c r="AJ824" s="17">
        <v>3</v>
      </c>
      <c r="AK824" s="11">
        <v>1</v>
      </c>
      <c r="AL824" s="11">
        <v>1</v>
      </c>
      <c r="AM824" s="4">
        <v>4</v>
      </c>
      <c r="AN824" s="4" t="s">
        <v>27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6">
        <v>1</v>
      </c>
      <c r="AU824" s="15">
        <v>0</v>
      </c>
    </row>
    <row r="825" spans="1:47">
      <c r="A825" s="22"/>
      <c r="B825" s="19">
        <v>37</v>
      </c>
      <c r="C825" s="19">
        <v>20120314</v>
      </c>
      <c r="D825" s="7" t="s">
        <v>29</v>
      </c>
      <c r="E825" s="7" t="s">
        <v>33</v>
      </c>
      <c r="F825" s="7" t="s">
        <v>29</v>
      </c>
      <c r="G825" s="7" t="s">
        <v>29</v>
      </c>
      <c r="H825" s="7" t="s">
        <v>33</v>
      </c>
      <c r="I825" s="7" t="s">
        <v>33</v>
      </c>
      <c r="J825" s="7" t="s">
        <v>30</v>
      </c>
      <c r="K825" s="7" t="s">
        <v>30</v>
      </c>
      <c r="L825" s="7" t="s">
        <v>30</v>
      </c>
      <c r="M825" s="7" t="s">
        <v>30</v>
      </c>
      <c r="N825" s="7" t="s">
        <v>30</v>
      </c>
      <c r="O825" s="7" t="s">
        <v>30</v>
      </c>
      <c r="P825" s="7" t="s">
        <v>30</v>
      </c>
      <c r="Q825" s="1"/>
      <c r="R825" s="8">
        <v>37</v>
      </c>
      <c r="S825" s="4">
        <v>6</v>
      </c>
      <c r="T825" s="4">
        <v>588899</v>
      </c>
      <c r="U825" s="4">
        <v>5</v>
      </c>
      <c r="V825" s="4">
        <v>8</v>
      </c>
      <c r="W825" s="4">
        <v>8</v>
      </c>
      <c r="X825" s="4">
        <v>8</v>
      </c>
      <c r="Y825" s="4">
        <v>9</v>
      </c>
      <c r="Z825" s="4">
        <v>9</v>
      </c>
      <c r="AA825" s="4" t="s">
        <v>27</v>
      </c>
      <c r="AB825" s="4">
        <v>1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11">
        <v>1</v>
      </c>
      <c r="AI825" s="9">
        <v>0</v>
      </c>
      <c r="AJ825" s="9">
        <v>0</v>
      </c>
      <c r="AK825" s="17">
        <v>3</v>
      </c>
      <c r="AL825" s="10">
        <v>2</v>
      </c>
      <c r="AM825" s="4">
        <v>3</v>
      </c>
      <c r="AN825" s="4" t="s">
        <v>27</v>
      </c>
      <c r="AO825" s="15">
        <v>0</v>
      </c>
      <c r="AP825" s="15">
        <v>0</v>
      </c>
      <c r="AQ825" s="15">
        <v>0</v>
      </c>
      <c r="AR825" s="15">
        <v>0</v>
      </c>
      <c r="AS825" s="15">
        <v>0</v>
      </c>
      <c r="AT825" s="16">
        <v>1</v>
      </c>
      <c r="AU825" s="15">
        <v>0</v>
      </c>
    </row>
    <row r="826" spans="1:47">
      <c r="A826" s="22"/>
      <c r="B826" s="20"/>
      <c r="C826" s="20"/>
      <c r="D826" s="14">
        <v>588899</v>
      </c>
      <c r="E826" s="14">
        <v>918867</v>
      </c>
      <c r="F826" s="14">
        <v>588898</v>
      </c>
      <c r="G826" s="14">
        <v>588900</v>
      </c>
      <c r="H826" s="14">
        <v>918866</v>
      </c>
      <c r="I826" s="14">
        <v>918868</v>
      </c>
      <c r="J826" s="14">
        <v>396504</v>
      </c>
      <c r="K826" s="14">
        <v>67783</v>
      </c>
      <c r="L826" s="14">
        <v>7741</v>
      </c>
      <c r="M826" s="14">
        <v>15</v>
      </c>
      <c r="N826" s="14">
        <v>57</v>
      </c>
      <c r="O826" s="14">
        <v>0</v>
      </c>
      <c r="P826" s="14">
        <v>9</v>
      </c>
      <c r="Q826" s="1"/>
      <c r="R826" s="8">
        <v>37</v>
      </c>
      <c r="S826" s="4">
        <v>2</v>
      </c>
      <c r="T826" s="4">
        <v>918867</v>
      </c>
      <c r="U826" s="4">
        <v>9</v>
      </c>
      <c r="V826" s="4">
        <v>1</v>
      </c>
      <c r="W826" s="4">
        <v>8</v>
      </c>
      <c r="X826" s="4">
        <v>8</v>
      </c>
      <c r="Y826" s="4">
        <v>6</v>
      </c>
      <c r="Z826" s="4">
        <v>7</v>
      </c>
      <c r="AA826" s="4" t="s">
        <v>27</v>
      </c>
      <c r="AB826" s="4">
        <v>1</v>
      </c>
      <c r="AC826" s="9">
        <v>0</v>
      </c>
      <c r="AD826" s="11">
        <v>1</v>
      </c>
      <c r="AE826" s="9">
        <v>0</v>
      </c>
      <c r="AF826" s="9">
        <v>0</v>
      </c>
      <c r="AG826" s="9">
        <v>0</v>
      </c>
      <c r="AH826" s="9">
        <v>0</v>
      </c>
      <c r="AI826" s="11">
        <v>1</v>
      </c>
      <c r="AJ826" s="11">
        <v>1</v>
      </c>
      <c r="AK826" s="10">
        <v>2</v>
      </c>
      <c r="AL826" s="11">
        <v>1</v>
      </c>
      <c r="AM826" s="4">
        <v>5</v>
      </c>
      <c r="AN826" s="4" t="s">
        <v>27</v>
      </c>
      <c r="AO826" s="15">
        <v>0</v>
      </c>
      <c r="AP826" s="16">
        <v>1</v>
      </c>
      <c r="AQ826" s="15">
        <v>0</v>
      </c>
      <c r="AR826" s="15">
        <v>0</v>
      </c>
      <c r="AS826" s="15">
        <v>0</v>
      </c>
      <c r="AT826" s="15">
        <v>0</v>
      </c>
      <c r="AU826" s="15">
        <v>0</v>
      </c>
    </row>
    <row r="827" spans="1:47">
      <c r="A827" s="22"/>
      <c r="B827" s="19">
        <v>36</v>
      </c>
      <c r="C827" s="19">
        <v>20120307</v>
      </c>
      <c r="D827" s="7" t="s">
        <v>35</v>
      </c>
      <c r="E827" s="7" t="s">
        <v>34</v>
      </c>
      <c r="F827" s="7" t="s">
        <v>35</v>
      </c>
      <c r="G827" s="7" t="s">
        <v>35</v>
      </c>
      <c r="H827" s="7" t="s">
        <v>34</v>
      </c>
      <c r="I827" s="7" t="s">
        <v>34</v>
      </c>
      <c r="J827" s="7" t="s">
        <v>30</v>
      </c>
      <c r="K827" s="7" t="s">
        <v>30</v>
      </c>
      <c r="L827" s="7" t="s">
        <v>30</v>
      </c>
      <c r="M827" s="7" t="s">
        <v>30</v>
      </c>
      <c r="N827" s="7" t="s">
        <v>30</v>
      </c>
      <c r="O827" s="7" t="s">
        <v>30</v>
      </c>
      <c r="P827" s="7" t="s">
        <v>30</v>
      </c>
      <c r="Q827" s="1"/>
      <c r="R827" s="8">
        <v>36</v>
      </c>
      <c r="S827" s="4">
        <v>7</v>
      </c>
      <c r="T827" s="4">
        <v>392431</v>
      </c>
      <c r="U827" s="4">
        <v>3</v>
      </c>
      <c r="V827" s="4">
        <v>9</v>
      </c>
      <c r="W827" s="4">
        <v>2</v>
      </c>
      <c r="X827" s="4">
        <v>4</v>
      </c>
      <c r="Y827" s="4">
        <v>3</v>
      </c>
      <c r="Z827" s="4">
        <v>1</v>
      </c>
      <c r="AA827" s="4" t="s">
        <v>27</v>
      </c>
      <c r="AB827" s="4">
        <v>1</v>
      </c>
      <c r="AC827" s="9">
        <v>0</v>
      </c>
      <c r="AD827" s="11">
        <v>1</v>
      </c>
      <c r="AE827" s="11">
        <v>1</v>
      </c>
      <c r="AF827" s="10">
        <v>2</v>
      </c>
      <c r="AG827" s="11">
        <v>1</v>
      </c>
      <c r="AH827" s="9">
        <v>0</v>
      </c>
      <c r="AI827" s="9">
        <v>0</v>
      </c>
      <c r="AJ827" s="9">
        <v>0</v>
      </c>
      <c r="AK827" s="9">
        <v>0</v>
      </c>
      <c r="AL827" s="11">
        <v>1</v>
      </c>
      <c r="AM827" s="4">
        <v>5</v>
      </c>
      <c r="AN827" s="4" t="s">
        <v>27</v>
      </c>
      <c r="AO827" s="15">
        <v>0</v>
      </c>
      <c r="AP827" s="15">
        <v>0</v>
      </c>
      <c r="AQ827" s="15">
        <v>0</v>
      </c>
      <c r="AR827" s="15">
        <v>0</v>
      </c>
      <c r="AS827" s="15">
        <v>0</v>
      </c>
      <c r="AT827" s="15">
        <v>0</v>
      </c>
      <c r="AU827" s="16">
        <v>1</v>
      </c>
    </row>
    <row r="828" spans="1:47">
      <c r="A828" s="22"/>
      <c r="B828" s="20"/>
      <c r="C828" s="20"/>
      <c r="D828" s="14">
        <v>392431</v>
      </c>
      <c r="E828" s="14">
        <v>316777</v>
      </c>
      <c r="F828" s="14">
        <v>392430</v>
      </c>
      <c r="G828" s="14">
        <v>392432</v>
      </c>
      <c r="H828" s="14">
        <v>316776</v>
      </c>
      <c r="I828" s="14">
        <v>316778</v>
      </c>
      <c r="J828" s="14">
        <v>496580</v>
      </c>
      <c r="K828" s="14">
        <v>43114</v>
      </c>
      <c r="L828" s="14">
        <v>3819</v>
      </c>
      <c r="M828" s="14">
        <v>37</v>
      </c>
      <c r="N828" s="14">
        <v>7</v>
      </c>
      <c r="O828" s="14">
        <v>5</v>
      </c>
      <c r="P828" s="14">
        <v>4</v>
      </c>
      <c r="Q828" s="1"/>
      <c r="R828" s="8">
        <v>36</v>
      </c>
      <c r="S828" s="4">
        <v>1</v>
      </c>
      <c r="T828" s="4">
        <v>316777</v>
      </c>
      <c r="U828" s="4">
        <v>3</v>
      </c>
      <c r="V828" s="4">
        <v>1</v>
      </c>
      <c r="W828" s="4">
        <v>6</v>
      </c>
      <c r="X828" s="4">
        <v>7</v>
      </c>
      <c r="Y828" s="4">
        <v>7</v>
      </c>
      <c r="Z828" s="4">
        <v>7</v>
      </c>
      <c r="AA828" s="4" t="s">
        <v>27</v>
      </c>
      <c r="AB828" s="4">
        <v>1</v>
      </c>
      <c r="AC828" s="9">
        <v>0</v>
      </c>
      <c r="AD828" s="11">
        <v>1</v>
      </c>
      <c r="AE828" s="9">
        <v>0</v>
      </c>
      <c r="AF828" s="11">
        <v>1</v>
      </c>
      <c r="AG828" s="9">
        <v>0</v>
      </c>
      <c r="AH828" s="9">
        <v>0</v>
      </c>
      <c r="AI828" s="11">
        <v>1</v>
      </c>
      <c r="AJ828" s="17">
        <v>3</v>
      </c>
      <c r="AK828" s="9">
        <v>0</v>
      </c>
      <c r="AL828" s="9">
        <v>0</v>
      </c>
      <c r="AM828" s="4">
        <v>4</v>
      </c>
      <c r="AN828" s="4" t="s">
        <v>27</v>
      </c>
      <c r="AO828" s="16">
        <v>1</v>
      </c>
      <c r="AP828" s="15">
        <v>0</v>
      </c>
      <c r="AQ828" s="15">
        <v>0</v>
      </c>
      <c r="AR828" s="15">
        <v>0</v>
      </c>
      <c r="AS828" s="15">
        <v>0</v>
      </c>
      <c r="AT828" s="15">
        <v>0</v>
      </c>
      <c r="AU828" s="15">
        <v>0</v>
      </c>
    </row>
    <row r="829" spans="1:47">
      <c r="A829" s="22"/>
      <c r="B829" s="19">
        <v>35</v>
      </c>
      <c r="C829" s="19">
        <v>20120229</v>
      </c>
      <c r="D829" s="7" t="s">
        <v>31</v>
      </c>
      <c r="E829" s="7" t="s">
        <v>32</v>
      </c>
      <c r="F829" s="7" t="s">
        <v>31</v>
      </c>
      <c r="G829" s="7" t="s">
        <v>31</v>
      </c>
      <c r="H829" s="7" t="s">
        <v>32</v>
      </c>
      <c r="I829" s="7" t="s">
        <v>32</v>
      </c>
      <c r="J829" s="7" t="s">
        <v>30</v>
      </c>
      <c r="K829" s="7" t="s">
        <v>30</v>
      </c>
      <c r="L829" s="7" t="s">
        <v>30</v>
      </c>
      <c r="M829" s="7" t="s">
        <v>30</v>
      </c>
      <c r="N829" s="7" t="s">
        <v>30</v>
      </c>
      <c r="O829" s="7" t="s">
        <v>30</v>
      </c>
      <c r="P829" s="7" t="s">
        <v>30</v>
      </c>
      <c r="Q829" s="1"/>
      <c r="R829" s="8">
        <v>35</v>
      </c>
      <c r="S829" s="4">
        <v>5</v>
      </c>
      <c r="T829" s="4">
        <v>865836</v>
      </c>
      <c r="U829" s="4">
        <v>8</v>
      </c>
      <c r="V829" s="4">
        <v>6</v>
      </c>
      <c r="W829" s="4">
        <v>5</v>
      </c>
      <c r="X829" s="4">
        <v>8</v>
      </c>
      <c r="Y829" s="4">
        <v>3</v>
      </c>
      <c r="Z829" s="4">
        <v>6</v>
      </c>
      <c r="AA829" s="4" t="s">
        <v>27</v>
      </c>
      <c r="AB829" s="4">
        <v>1</v>
      </c>
      <c r="AC829" s="9">
        <v>0</v>
      </c>
      <c r="AD829" s="9">
        <v>0</v>
      </c>
      <c r="AE829" s="9">
        <v>0</v>
      </c>
      <c r="AF829" s="11">
        <v>1</v>
      </c>
      <c r="AG829" s="9">
        <v>0</v>
      </c>
      <c r="AH829" s="11">
        <v>1</v>
      </c>
      <c r="AI829" s="10">
        <v>2</v>
      </c>
      <c r="AJ829" s="9">
        <v>0</v>
      </c>
      <c r="AK829" s="10">
        <v>2</v>
      </c>
      <c r="AL829" s="9">
        <v>0</v>
      </c>
      <c r="AM829" s="4">
        <v>4</v>
      </c>
      <c r="AN829" s="4" t="s">
        <v>27</v>
      </c>
      <c r="AO829" s="15">
        <v>0</v>
      </c>
      <c r="AP829" s="15">
        <v>0</v>
      </c>
      <c r="AQ829" s="15">
        <v>0</v>
      </c>
      <c r="AR829" s="15">
        <v>0</v>
      </c>
      <c r="AS829" s="16">
        <v>1</v>
      </c>
      <c r="AT829" s="15">
        <v>0</v>
      </c>
      <c r="AU829" s="15">
        <v>0</v>
      </c>
    </row>
    <row r="830" spans="1:47">
      <c r="A830" s="22"/>
      <c r="B830" s="20"/>
      <c r="C830" s="20"/>
      <c r="D830" s="14">
        <v>865836</v>
      </c>
      <c r="E830" s="14">
        <v>658725</v>
      </c>
      <c r="F830" s="14">
        <v>865835</v>
      </c>
      <c r="G830" s="14">
        <v>865837</v>
      </c>
      <c r="H830" s="14">
        <v>658724</v>
      </c>
      <c r="I830" s="14">
        <v>658726</v>
      </c>
      <c r="J830" s="14">
        <v>885806</v>
      </c>
      <c r="K830" s="14">
        <v>77004</v>
      </c>
      <c r="L830" s="14">
        <v>858</v>
      </c>
      <c r="M830" s="14">
        <v>19</v>
      </c>
      <c r="N830" s="14">
        <v>96</v>
      </c>
      <c r="O830" s="14">
        <v>5</v>
      </c>
      <c r="P830" s="14">
        <v>1</v>
      </c>
      <c r="Q830" s="1"/>
      <c r="R830" s="8">
        <v>35</v>
      </c>
      <c r="S830" s="4">
        <v>4</v>
      </c>
      <c r="T830" s="4">
        <v>658725</v>
      </c>
      <c r="U830" s="4">
        <v>6</v>
      </c>
      <c r="V830" s="4">
        <v>5</v>
      </c>
      <c r="W830" s="4">
        <v>8</v>
      </c>
      <c r="X830" s="4">
        <v>7</v>
      </c>
      <c r="Y830" s="4">
        <v>2</v>
      </c>
      <c r="Z830" s="4">
        <v>5</v>
      </c>
      <c r="AA830" s="4" t="s">
        <v>27</v>
      </c>
      <c r="AB830" s="4">
        <v>1</v>
      </c>
      <c r="AC830" s="9">
        <v>0</v>
      </c>
      <c r="AD830" s="9">
        <v>0</v>
      </c>
      <c r="AE830" s="11">
        <v>1</v>
      </c>
      <c r="AF830" s="9">
        <v>0</v>
      </c>
      <c r="AG830" s="9">
        <v>0</v>
      </c>
      <c r="AH830" s="10">
        <v>2</v>
      </c>
      <c r="AI830" s="11">
        <v>1</v>
      </c>
      <c r="AJ830" s="11">
        <v>1</v>
      </c>
      <c r="AK830" s="11">
        <v>1</v>
      </c>
      <c r="AL830" s="9">
        <v>0</v>
      </c>
      <c r="AM830" s="4">
        <v>5</v>
      </c>
      <c r="AN830" s="4" t="s">
        <v>27</v>
      </c>
      <c r="AO830" s="15">
        <v>0</v>
      </c>
      <c r="AP830" s="15">
        <v>0</v>
      </c>
      <c r="AQ830" s="15">
        <v>0</v>
      </c>
      <c r="AR830" s="16">
        <v>1</v>
      </c>
      <c r="AS830" s="15">
        <v>0</v>
      </c>
      <c r="AT830" s="15">
        <v>0</v>
      </c>
      <c r="AU830" s="15">
        <v>0</v>
      </c>
    </row>
    <row r="831" spans="1:47">
      <c r="A831" s="22"/>
      <c r="B831" s="19">
        <v>34</v>
      </c>
      <c r="C831" s="19">
        <v>20120222</v>
      </c>
      <c r="D831" s="7" t="s">
        <v>31</v>
      </c>
      <c r="E831" s="7" t="s">
        <v>34</v>
      </c>
      <c r="F831" s="7" t="s">
        <v>31</v>
      </c>
      <c r="G831" s="7" t="s">
        <v>31</v>
      </c>
      <c r="H831" s="7" t="s">
        <v>34</v>
      </c>
      <c r="I831" s="7" t="s">
        <v>34</v>
      </c>
      <c r="J831" s="7" t="s">
        <v>30</v>
      </c>
      <c r="K831" s="7" t="s">
        <v>30</v>
      </c>
      <c r="L831" s="7" t="s">
        <v>30</v>
      </c>
      <c r="M831" s="7" t="s">
        <v>30</v>
      </c>
      <c r="N831" s="7" t="s">
        <v>30</v>
      </c>
      <c r="O831" s="7" t="s">
        <v>30</v>
      </c>
      <c r="P831" s="7" t="s">
        <v>30</v>
      </c>
      <c r="Q831" s="1"/>
      <c r="R831" s="8">
        <v>34</v>
      </c>
      <c r="S831" s="4">
        <v>5</v>
      </c>
      <c r="T831" s="4">
        <v>387868</v>
      </c>
      <c r="U831" s="4">
        <v>3</v>
      </c>
      <c r="V831" s="4">
        <v>8</v>
      </c>
      <c r="W831" s="4">
        <v>7</v>
      </c>
      <c r="X831" s="4">
        <v>8</v>
      </c>
      <c r="Y831" s="4">
        <v>6</v>
      </c>
      <c r="Z831" s="4">
        <v>8</v>
      </c>
      <c r="AA831" s="4" t="s">
        <v>27</v>
      </c>
      <c r="AB831" s="4">
        <v>1</v>
      </c>
      <c r="AC831" s="9">
        <v>0</v>
      </c>
      <c r="AD831" s="9">
        <v>0</v>
      </c>
      <c r="AE831" s="9">
        <v>0</v>
      </c>
      <c r="AF831" s="11">
        <v>1</v>
      </c>
      <c r="AG831" s="9">
        <v>0</v>
      </c>
      <c r="AH831" s="9">
        <v>0</v>
      </c>
      <c r="AI831" s="11">
        <v>1</v>
      </c>
      <c r="AJ831" s="11">
        <v>1</v>
      </c>
      <c r="AK831" s="17">
        <v>3</v>
      </c>
      <c r="AL831" s="9">
        <v>0</v>
      </c>
      <c r="AM831" s="4">
        <v>4</v>
      </c>
      <c r="AN831" s="4" t="s">
        <v>27</v>
      </c>
      <c r="AO831" s="15">
        <v>0</v>
      </c>
      <c r="AP831" s="15">
        <v>0</v>
      </c>
      <c r="AQ831" s="15">
        <v>0</v>
      </c>
      <c r="AR831" s="15">
        <v>0</v>
      </c>
      <c r="AS831" s="16">
        <v>1</v>
      </c>
      <c r="AT831" s="15">
        <v>0</v>
      </c>
      <c r="AU831" s="15">
        <v>0</v>
      </c>
    </row>
    <row r="832" spans="1:47">
      <c r="A832" s="22"/>
      <c r="B832" s="20"/>
      <c r="C832" s="20"/>
      <c r="D832" s="14">
        <v>387868</v>
      </c>
      <c r="E832" s="14">
        <v>157909</v>
      </c>
      <c r="F832" s="14">
        <v>387867</v>
      </c>
      <c r="G832" s="14">
        <v>387869</v>
      </c>
      <c r="H832" s="14">
        <v>157908</v>
      </c>
      <c r="I832" s="14">
        <v>157910</v>
      </c>
      <c r="J832" s="14">
        <v>923418</v>
      </c>
      <c r="K832" s="14">
        <v>14664</v>
      </c>
      <c r="L832" s="14">
        <v>9772</v>
      </c>
      <c r="M832" s="14">
        <v>68</v>
      </c>
      <c r="N832" s="14">
        <v>80</v>
      </c>
      <c r="O832" s="14">
        <v>9</v>
      </c>
      <c r="P832" s="14">
        <v>6</v>
      </c>
      <c r="Q832" s="1"/>
      <c r="R832" s="8">
        <v>34</v>
      </c>
      <c r="S832" s="4">
        <v>1</v>
      </c>
      <c r="T832" s="4">
        <v>157909</v>
      </c>
      <c r="U832" s="4">
        <v>1</v>
      </c>
      <c r="V832" s="4">
        <v>5</v>
      </c>
      <c r="W832" s="4">
        <v>7</v>
      </c>
      <c r="X832" s="4">
        <v>9</v>
      </c>
      <c r="Y832" s="4">
        <v>0</v>
      </c>
      <c r="Z832" s="4">
        <v>9</v>
      </c>
      <c r="AA832" s="4" t="s">
        <v>27</v>
      </c>
      <c r="AB832" s="4">
        <v>1</v>
      </c>
      <c r="AC832" s="11">
        <v>1</v>
      </c>
      <c r="AD832" s="11">
        <v>1</v>
      </c>
      <c r="AE832" s="9">
        <v>0</v>
      </c>
      <c r="AF832" s="9">
        <v>0</v>
      </c>
      <c r="AG832" s="9">
        <v>0</v>
      </c>
      <c r="AH832" s="11">
        <v>1</v>
      </c>
      <c r="AI832" s="9">
        <v>0</v>
      </c>
      <c r="AJ832" s="11">
        <v>1</v>
      </c>
      <c r="AK832" s="9">
        <v>0</v>
      </c>
      <c r="AL832" s="10">
        <v>2</v>
      </c>
      <c r="AM832" s="4">
        <v>5</v>
      </c>
      <c r="AN832" s="4" t="s">
        <v>27</v>
      </c>
      <c r="AO832" s="16">
        <v>1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</row>
    <row r="833" spans="1:47">
      <c r="A833" s="22"/>
      <c r="B833" s="19">
        <v>33</v>
      </c>
      <c r="C833" s="19">
        <v>20120215</v>
      </c>
      <c r="D833" s="7" t="s">
        <v>34</v>
      </c>
      <c r="E833" s="7" t="s">
        <v>29</v>
      </c>
      <c r="F833" s="7" t="s">
        <v>34</v>
      </c>
      <c r="G833" s="7" t="s">
        <v>34</v>
      </c>
      <c r="H833" s="7" t="s">
        <v>29</v>
      </c>
      <c r="I833" s="7" t="s">
        <v>29</v>
      </c>
      <c r="J833" s="7" t="s">
        <v>30</v>
      </c>
      <c r="K833" s="7" t="s">
        <v>30</v>
      </c>
      <c r="L833" s="7" t="s">
        <v>30</v>
      </c>
      <c r="M833" s="7" t="s">
        <v>30</v>
      </c>
      <c r="N833" s="7" t="s">
        <v>30</v>
      </c>
      <c r="O833" s="7" t="s">
        <v>30</v>
      </c>
      <c r="P833" s="7" t="s">
        <v>30</v>
      </c>
      <c r="Q833" s="1"/>
      <c r="R833" s="8">
        <v>33</v>
      </c>
      <c r="S833" s="4">
        <v>1</v>
      </c>
      <c r="T833" s="4">
        <v>504243</v>
      </c>
      <c r="U833" s="4">
        <v>5</v>
      </c>
      <c r="V833" s="4">
        <v>0</v>
      </c>
      <c r="W833" s="4">
        <v>4</v>
      </c>
      <c r="X833" s="4">
        <v>2</v>
      </c>
      <c r="Y833" s="4">
        <v>4</v>
      </c>
      <c r="Z833" s="4">
        <v>3</v>
      </c>
      <c r="AA833" s="4" t="s">
        <v>27</v>
      </c>
      <c r="AB833" s="4">
        <v>1</v>
      </c>
      <c r="AC833" s="11">
        <v>1</v>
      </c>
      <c r="AD833" s="9">
        <v>0</v>
      </c>
      <c r="AE833" s="11">
        <v>1</v>
      </c>
      <c r="AF833" s="11">
        <v>1</v>
      </c>
      <c r="AG833" s="10">
        <v>2</v>
      </c>
      <c r="AH833" s="11">
        <v>1</v>
      </c>
      <c r="AI833" s="9">
        <v>0</v>
      </c>
      <c r="AJ833" s="9">
        <v>0</v>
      </c>
      <c r="AK833" s="9">
        <v>0</v>
      </c>
      <c r="AL833" s="9">
        <v>0</v>
      </c>
      <c r="AM833" s="4">
        <v>5</v>
      </c>
      <c r="AN833" s="4" t="s">
        <v>27</v>
      </c>
      <c r="AO833" s="16">
        <v>1</v>
      </c>
      <c r="AP833" s="15">
        <v>0</v>
      </c>
      <c r="AQ833" s="15">
        <v>0</v>
      </c>
      <c r="AR833" s="15">
        <v>0</v>
      </c>
      <c r="AS833" s="15">
        <v>0</v>
      </c>
      <c r="AT833" s="15">
        <v>0</v>
      </c>
      <c r="AU833" s="15">
        <v>0</v>
      </c>
    </row>
    <row r="834" spans="1:47">
      <c r="A834" s="22"/>
      <c r="B834" s="20"/>
      <c r="C834" s="20"/>
      <c r="D834" s="14">
        <v>504243</v>
      </c>
      <c r="E834" s="14">
        <v>517797</v>
      </c>
      <c r="F834" s="14">
        <v>504242</v>
      </c>
      <c r="G834" s="14">
        <v>504244</v>
      </c>
      <c r="H834" s="14">
        <v>517796</v>
      </c>
      <c r="I834" s="14">
        <v>517798</v>
      </c>
      <c r="J834" s="14">
        <v>493075</v>
      </c>
      <c r="K834" s="14">
        <v>47791</v>
      </c>
      <c r="L834" s="14">
        <v>5549</v>
      </c>
      <c r="M834" s="14">
        <v>4</v>
      </c>
      <c r="N834" s="14">
        <v>68</v>
      </c>
      <c r="O834" s="14">
        <v>3</v>
      </c>
      <c r="P834" s="14">
        <v>7</v>
      </c>
      <c r="Q834" s="1"/>
      <c r="R834" s="8">
        <v>33</v>
      </c>
      <c r="S834" s="4">
        <v>6</v>
      </c>
      <c r="T834" s="4">
        <v>517797</v>
      </c>
      <c r="U834" s="4">
        <v>5</v>
      </c>
      <c r="V834" s="4">
        <v>1</v>
      </c>
      <c r="W834" s="4">
        <v>7</v>
      </c>
      <c r="X834" s="4">
        <v>7</v>
      </c>
      <c r="Y834" s="4">
        <v>9</v>
      </c>
      <c r="Z834" s="4">
        <v>7</v>
      </c>
      <c r="AA834" s="4" t="s">
        <v>27</v>
      </c>
      <c r="AB834" s="4">
        <v>1</v>
      </c>
      <c r="AC834" s="9">
        <v>0</v>
      </c>
      <c r="AD834" s="11">
        <v>1</v>
      </c>
      <c r="AE834" s="9">
        <v>0</v>
      </c>
      <c r="AF834" s="9">
        <v>0</v>
      </c>
      <c r="AG834" s="9">
        <v>0</v>
      </c>
      <c r="AH834" s="11">
        <v>1</v>
      </c>
      <c r="AI834" s="9">
        <v>0</v>
      </c>
      <c r="AJ834" s="17">
        <v>3</v>
      </c>
      <c r="AK834" s="9">
        <v>0</v>
      </c>
      <c r="AL834" s="11">
        <v>1</v>
      </c>
      <c r="AM834" s="4">
        <v>4</v>
      </c>
      <c r="AN834" s="4" t="s">
        <v>27</v>
      </c>
      <c r="AO834" s="15">
        <v>0</v>
      </c>
      <c r="AP834" s="15">
        <v>0</v>
      </c>
      <c r="AQ834" s="15">
        <v>0</v>
      </c>
      <c r="AR834" s="15">
        <v>0</v>
      </c>
      <c r="AS834" s="15">
        <v>0</v>
      </c>
      <c r="AT834" s="16">
        <v>1</v>
      </c>
      <c r="AU834" s="15">
        <v>0</v>
      </c>
    </row>
    <row r="835" spans="1:47">
      <c r="A835" s="22"/>
      <c r="B835" s="19">
        <v>32</v>
      </c>
      <c r="C835" s="19">
        <v>20120208</v>
      </c>
      <c r="D835" s="7" t="s">
        <v>35</v>
      </c>
      <c r="E835" s="7" t="s">
        <v>35</v>
      </c>
      <c r="F835" s="7" t="s">
        <v>35</v>
      </c>
      <c r="G835" s="7" t="s">
        <v>35</v>
      </c>
      <c r="H835" s="7" t="s">
        <v>35</v>
      </c>
      <c r="I835" s="7" t="s">
        <v>35</v>
      </c>
      <c r="J835" s="7" t="s">
        <v>30</v>
      </c>
      <c r="K835" s="7" t="s">
        <v>30</v>
      </c>
      <c r="L835" s="7" t="s">
        <v>30</v>
      </c>
      <c r="M835" s="7" t="s">
        <v>30</v>
      </c>
      <c r="N835" s="7" t="s">
        <v>30</v>
      </c>
      <c r="O835" s="7" t="s">
        <v>30</v>
      </c>
      <c r="P835" s="7" t="s">
        <v>30</v>
      </c>
      <c r="Q835" s="1"/>
      <c r="R835" s="8">
        <v>32</v>
      </c>
      <c r="S835" s="4">
        <v>7</v>
      </c>
      <c r="T835" s="4">
        <v>243999</v>
      </c>
      <c r="U835" s="4">
        <v>2</v>
      </c>
      <c r="V835" s="4">
        <v>4</v>
      </c>
      <c r="W835" s="4">
        <v>3</v>
      </c>
      <c r="X835" s="4">
        <v>9</v>
      </c>
      <c r="Y835" s="4">
        <v>9</v>
      </c>
      <c r="Z835" s="4">
        <v>9</v>
      </c>
      <c r="AA835" s="4" t="s">
        <v>27</v>
      </c>
      <c r="AB835" s="4">
        <v>1</v>
      </c>
      <c r="AC835" s="9">
        <v>0</v>
      </c>
      <c r="AD835" s="9">
        <v>0</v>
      </c>
      <c r="AE835" s="11">
        <v>1</v>
      </c>
      <c r="AF835" s="11">
        <v>1</v>
      </c>
      <c r="AG835" s="11">
        <v>1</v>
      </c>
      <c r="AH835" s="9">
        <v>0</v>
      </c>
      <c r="AI835" s="9">
        <v>0</v>
      </c>
      <c r="AJ835" s="9">
        <v>0</v>
      </c>
      <c r="AK835" s="9">
        <v>0</v>
      </c>
      <c r="AL835" s="17">
        <v>3</v>
      </c>
      <c r="AM835" s="4">
        <v>4</v>
      </c>
      <c r="AN835" s="4" t="s">
        <v>27</v>
      </c>
      <c r="AO835" s="15">
        <v>0</v>
      </c>
      <c r="AP835" s="15">
        <v>0</v>
      </c>
      <c r="AQ835" s="15">
        <v>0</v>
      </c>
      <c r="AR835" s="15">
        <v>0</v>
      </c>
      <c r="AS835" s="15">
        <v>0</v>
      </c>
      <c r="AT835" s="15">
        <v>0</v>
      </c>
      <c r="AU835" s="16">
        <v>1</v>
      </c>
    </row>
    <row r="836" spans="1:47">
      <c r="A836" s="22"/>
      <c r="B836" s="20"/>
      <c r="C836" s="20"/>
      <c r="D836" s="14">
        <v>243999</v>
      </c>
      <c r="E836" s="14">
        <v>732178</v>
      </c>
      <c r="F836" s="14">
        <v>243998</v>
      </c>
      <c r="G836" s="14">
        <v>244000</v>
      </c>
      <c r="H836" s="14">
        <v>732177</v>
      </c>
      <c r="I836" s="14">
        <v>732179</v>
      </c>
      <c r="J836" s="14">
        <v>789336</v>
      </c>
      <c r="K836" s="14">
        <v>44965</v>
      </c>
      <c r="L836" s="14">
        <v>7331</v>
      </c>
      <c r="M836" s="14">
        <v>97</v>
      </c>
      <c r="N836" s="14">
        <v>60</v>
      </c>
      <c r="O836" s="14">
        <v>1</v>
      </c>
      <c r="P836" s="14">
        <v>7</v>
      </c>
      <c r="Q836" s="1"/>
      <c r="R836" s="8">
        <v>32</v>
      </c>
      <c r="S836" s="4">
        <v>7</v>
      </c>
      <c r="T836" s="4">
        <v>732178</v>
      </c>
      <c r="U836" s="4">
        <v>7</v>
      </c>
      <c r="V836" s="4">
        <v>3</v>
      </c>
      <c r="W836" s="4">
        <v>2</v>
      </c>
      <c r="X836" s="4">
        <v>1</v>
      </c>
      <c r="Y836" s="4">
        <v>7</v>
      </c>
      <c r="Z836" s="4">
        <v>8</v>
      </c>
      <c r="AA836" s="4" t="s">
        <v>27</v>
      </c>
      <c r="AB836" s="4">
        <v>1</v>
      </c>
      <c r="AC836" s="9">
        <v>0</v>
      </c>
      <c r="AD836" s="11">
        <v>1</v>
      </c>
      <c r="AE836" s="11">
        <v>1</v>
      </c>
      <c r="AF836" s="11">
        <v>1</v>
      </c>
      <c r="AG836" s="9">
        <v>0</v>
      </c>
      <c r="AH836" s="9">
        <v>0</v>
      </c>
      <c r="AI836" s="9">
        <v>0</v>
      </c>
      <c r="AJ836" s="10">
        <v>2</v>
      </c>
      <c r="AK836" s="11">
        <v>1</v>
      </c>
      <c r="AL836" s="9">
        <v>0</v>
      </c>
      <c r="AM836" s="4">
        <v>5</v>
      </c>
      <c r="AN836" s="4" t="s">
        <v>27</v>
      </c>
      <c r="AO836" s="15">
        <v>0</v>
      </c>
      <c r="AP836" s="15">
        <v>0</v>
      </c>
      <c r="AQ836" s="15">
        <v>0</v>
      </c>
      <c r="AR836" s="15">
        <v>0</v>
      </c>
      <c r="AS836" s="15">
        <v>0</v>
      </c>
      <c r="AT836" s="15">
        <v>0</v>
      </c>
      <c r="AU836" s="16">
        <v>1</v>
      </c>
    </row>
    <row r="837" spans="1:47">
      <c r="A837" s="22"/>
      <c r="B837" s="19">
        <v>31</v>
      </c>
      <c r="C837" s="19">
        <v>20120201</v>
      </c>
      <c r="D837" s="7" t="s">
        <v>34</v>
      </c>
      <c r="E837" s="7" t="s">
        <v>31</v>
      </c>
      <c r="F837" s="7" t="s">
        <v>34</v>
      </c>
      <c r="G837" s="7" t="s">
        <v>34</v>
      </c>
      <c r="H837" s="7" t="s">
        <v>31</v>
      </c>
      <c r="I837" s="7" t="s">
        <v>31</v>
      </c>
      <c r="J837" s="7" t="s">
        <v>30</v>
      </c>
      <c r="K837" s="7" t="s">
        <v>30</v>
      </c>
      <c r="L837" s="7" t="s">
        <v>30</v>
      </c>
      <c r="M837" s="7" t="s">
        <v>30</v>
      </c>
      <c r="N837" s="7" t="s">
        <v>30</v>
      </c>
      <c r="O837" s="7" t="s">
        <v>30</v>
      </c>
      <c r="P837" s="7" t="s">
        <v>30</v>
      </c>
      <c r="Q837" s="1"/>
      <c r="R837" s="8">
        <v>31</v>
      </c>
      <c r="S837" s="4">
        <v>1</v>
      </c>
      <c r="T837" s="4">
        <v>349128</v>
      </c>
      <c r="U837" s="4">
        <v>3</v>
      </c>
      <c r="V837" s="4">
        <v>4</v>
      </c>
      <c r="W837" s="4">
        <v>9</v>
      </c>
      <c r="X837" s="4">
        <v>1</v>
      </c>
      <c r="Y837" s="4">
        <v>2</v>
      </c>
      <c r="Z837" s="4">
        <v>8</v>
      </c>
      <c r="AA837" s="4" t="s">
        <v>27</v>
      </c>
      <c r="AB837" s="4">
        <v>1</v>
      </c>
      <c r="AC837" s="9">
        <v>0</v>
      </c>
      <c r="AD837" s="11">
        <v>1</v>
      </c>
      <c r="AE837" s="11">
        <v>1</v>
      </c>
      <c r="AF837" s="11">
        <v>1</v>
      </c>
      <c r="AG837" s="11">
        <v>1</v>
      </c>
      <c r="AH837" s="9">
        <v>0</v>
      </c>
      <c r="AI837" s="9">
        <v>0</v>
      </c>
      <c r="AJ837" s="9">
        <v>0</v>
      </c>
      <c r="AK837" s="11">
        <v>1</v>
      </c>
      <c r="AL837" s="11">
        <v>1</v>
      </c>
      <c r="AM837" s="4">
        <v>6</v>
      </c>
      <c r="AN837" s="4" t="s">
        <v>27</v>
      </c>
      <c r="AO837" s="16">
        <v>1</v>
      </c>
      <c r="AP837" s="15">
        <v>0</v>
      </c>
      <c r="AQ837" s="15">
        <v>0</v>
      </c>
      <c r="AR837" s="15">
        <v>0</v>
      </c>
      <c r="AS837" s="15">
        <v>0</v>
      </c>
      <c r="AT837" s="15">
        <v>0</v>
      </c>
      <c r="AU837" s="15">
        <v>0</v>
      </c>
    </row>
    <row r="838" spans="1:47">
      <c r="A838" s="22"/>
      <c r="B838" s="20"/>
      <c r="C838" s="20"/>
      <c r="D838" s="14">
        <v>349128</v>
      </c>
      <c r="E838" s="14">
        <v>410752</v>
      </c>
      <c r="F838" s="14">
        <v>349127</v>
      </c>
      <c r="G838" s="14">
        <v>349129</v>
      </c>
      <c r="H838" s="14">
        <v>410751</v>
      </c>
      <c r="I838" s="14">
        <v>410753</v>
      </c>
      <c r="J838" s="14">
        <v>930857</v>
      </c>
      <c r="K838" s="14">
        <v>83876</v>
      </c>
      <c r="L838" s="14">
        <v>2443</v>
      </c>
      <c r="M838" s="14">
        <v>86</v>
      </c>
      <c r="N838" s="14">
        <v>72</v>
      </c>
      <c r="O838" s="14">
        <v>5</v>
      </c>
      <c r="P838" s="14">
        <v>3</v>
      </c>
      <c r="Q838" s="1"/>
      <c r="R838" s="8">
        <v>31</v>
      </c>
      <c r="S838" s="4">
        <v>5</v>
      </c>
      <c r="T838" s="4">
        <v>410752</v>
      </c>
      <c r="U838" s="4">
        <v>4</v>
      </c>
      <c r="V838" s="4">
        <v>1</v>
      </c>
      <c r="W838" s="4">
        <v>0</v>
      </c>
      <c r="X838" s="4">
        <v>7</v>
      </c>
      <c r="Y838" s="4">
        <v>5</v>
      </c>
      <c r="Z838" s="4">
        <v>2</v>
      </c>
      <c r="AA838" s="4" t="s">
        <v>27</v>
      </c>
      <c r="AB838" s="4">
        <v>1</v>
      </c>
      <c r="AC838" s="11">
        <v>1</v>
      </c>
      <c r="AD838" s="11">
        <v>1</v>
      </c>
      <c r="AE838" s="11">
        <v>1</v>
      </c>
      <c r="AF838" s="9">
        <v>0</v>
      </c>
      <c r="AG838" s="11">
        <v>1</v>
      </c>
      <c r="AH838" s="11">
        <v>1</v>
      </c>
      <c r="AI838" s="9">
        <v>0</v>
      </c>
      <c r="AJ838" s="11">
        <v>1</v>
      </c>
      <c r="AK838" s="9">
        <v>0</v>
      </c>
      <c r="AL838" s="9">
        <v>0</v>
      </c>
      <c r="AM838" s="4">
        <v>6</v>
      </c>
      <c r="AN838" s="4" t="s">
        <v>27</v>
      </c>
      <c r="AO838" s="15">
        <v>0</v>
      </c>
      <c r="AP838" s="15">
        <v>0</v>
      </c>
      <c r="AQ838" s="15">
        <v>0</v>
      </c>
      <c r="AR838" s="15">
        <v>0</v>
      </c>
      <c r="AS838" s="16">
        <v>1</v>
      </c>
      <c r="AT838" s="15">
        <v>0</v>
      </c>
      <c r="AU838" s="15">
        <v>0</v>
      </c>
    </row>
    <row r="839" spans="1:47">
      <c r="A839" s="22"/>
      <c r="B839" s="19">
        <v>30</v>
      </c>
      <c r="C839" s="19">
        <v>20120125</v>
      </c>
      <c r="D839" s="7" t="s">
        <v>32</v>
      </c>
      <c r="E839" s="7" t="s">
        <v>33</v>
      </c>
      <c r="F839" s="7" t="s">
        <v>32</v>
      </c>
      <c r="G839" s="7" t="s">
        <v>32</v>
      </c>
      <c r="H839" s="7" t="s">
        <v>33</v>
      </c>
      <c r="I839" s="7" t="s">
        <v>33</v>
      </c>
      <c r="J839" s="7" t="s">
        <v>30</v>
      </c>
      <c r="K839" s="7" t="s">
        <v>30</v>
      </c>
      <c r="L839" s="7" t="s">
        <v>30</v>
      </c>
      <c r="M839" s="7" t="s">
        <v>30</v>
      </c>
      <c r="N839" s="7" t="s">
        <v>30</v>
      </c>
      <c r="O839" s="7" t="s">
        <v>30</v>
      </c>
      <c r="P839" s="7" t="s">
        <v>30</v>
      </c>
      <c r="Q839" s="1"/>
      <c r="R839" s="8">
        <v>30</v>
      </c>
      <c r="S839" s="4">
        <v>4</v>
      </c>
      <c r="T839" s="4">
        <v>541402</v>
      </c>
      <c r="U839" s="4">
        <v>5</v>
      </c>
      <c r="V839" s="4">
        <v>4</v>
      </c>
      <c r="W839" s="4">
        <v>1</v>
      </c>
      <c r="X839" s="4">
        <v>4</v>
      </c>
      <c r="Y839" s="4">
        <v>0</v>
      </c>
      <c r="Z839" s="4">
        <v>2</v>
      </c>
      <c r="AA839" s="4" t="s">
        <v>27</v>
      </c>
      <c r="AB839" s="4">
        <v>1</v>
      </c>
      <c r="AC839" s="11">
        <v>1</v>
      </c>
      <c r="AD839" s="11">
        <v>1</v>
      </c>
      <c r="AE839" s="11">
        <v>1</v>
      </c>
      <c r="AF839" s="9">
        <v>0</v>
      </c>
      <c r="AG839" s="10">
        <v>2</v>
      </c>
      <c r="AH839" s="11">
        <v>1</v>
      </c>
      <c r="AI839" s="9">
        <v>0</v>
      </c>
      <c r="AJ839" s="9">
        <v>0</v>
      </c>
      <c r="AK839" s="9">
        <v>0</v>
      </c>
      <c r="AL839" s="9">
        <v>0</v>
      </c>
      <c r="AM839" s="4">
        <v>5</v>
      </c>
      <c r="AN839" s="4" t="s">
        <v>27</v>
      </c>
      <c r="AO839" s="15">
        <v>0</v>
      </c>
      <c r="AP839" s="15">
        <v>0</v>
      </c>
      <c r="AQ839" s="15">
        <v>0</v>
      </c>
      <c r="AR839" s="16">
        <v>1</v>
      </c>
      <c r="AS839" s="15">
        <v>0</v>
      </c>
      <c r="AT839" s="15">
        <v>0</v>
      </c>
      <c r="AU839" s="15">
        <v>0</v>
      </c>
    </row>
    <row r="840" spans="1:47">
      <c r="A840" s="22"/>
      <c r="B840" s="20"/>
      <c r="C840" s="20"/>
      <c r="D840" s="14">
        <v>541402</v>
      </c>
      <c r="E840" s="14">
        <v>291849</v>
      </c>
      <c r="F840" s="14">
        <v>541401</v>
      </c>
      <c r="G840" s="14">
        <v>541403</v>
      </c>
      <c r="H840" s="14">
        <v>291848</v>
      </c>
      <c r="I840" s="14">
        <v>291850</v>
      </c>
      <c r="J840" s="14">
        <v>671847</v>
      </c>
      <c r="K840" s="14">
        <v>52178</v>
      </c>
      <c r="L840" s="14">
        <v>6363</v>
      </c>
      <c r="M840" s="14">
        <v>29</v>
      </c>
      <c r="N840" s="14">
        <v>2</v>
      </c>
      <c r="O840" s="14">
        <v>6</v>
      </c>
      <c r="P840" s="14">
        <v>2</v>
      </c>
      <c r="Q840" s="1"/>
      <c r="R840" s="8">
        <v>30</v>
      </c>
      <c r="S840" s="4">
        <v>2</v>
      </c>
      <c r="T840" s="4">
        <v>291849</v>
      </c>
      <c r="U840" s="4">
        <v>2</v>
      </c>
      <c r="V840" s="4">
        <v>9</v>
      </c>
      <c r="W840" s="4">
        <v>1</v>
      </c>
      <c r="X840" s="4">
        <v>8</v>
      </c>
      <c r="Y840" s="4">
        <v>4</v>
      </c>
      <c r="Z840" s="4">
        <v>9</v>
      </c>
      <c r="AA840" s="4" t="s">
        <v>27</v>
      </c>
      <c r="AB840" s="4">
        <v>1</v>
      </c>
      <c r="AC840" s="9">
        <v>0</v>
      </c>
      <c r="AD840" s="11">
        <v>1</v>
      </c>
      <c r="AE840" s="11">
        <v>1</v>
      </c>
      <c r="AF840" s="9">
        <v>0</v>
      </c>
      <c r="AG840" s="11">
        <v>1</v>
      </c>
      <c r="AH840" s="9">
        <v>0</v>
      </c>
      <c r="AI840" s="9">
        <v>0</v>
      </c>
      <c r="AJ840" s="9">
        <v>0</v>
      </c>
      <c r="AK840" s="11">
        <v>1</v>
      </c>
      <c r="AL840" s="10">
        <v>2</v>
      </c>
      <c r="AM840" s="4">
        <v>5</v>
      </c>
      <c r="AN840" s="4" t="s">
        <v>27</v>
      </c>
      <c r="AO840" s="15">
        <v>0</v>
      </c>
      <c r="AP840" s="16">
        <v>1</v>
      </c>
      <c r="AQ840" s="15">
        <v>0</v>
      </c>
      <c r="AR840" s="15">
        <v>0</v>
      </c>
      <c r="AS840" s="15">
        <v>0</v>
      </c>
      <c r="AT840" s="15">
        <v>0</v>
      </c>
      <c r="AU840" s="15">
        <v>0</v>
      </c>
    </row>
    <row r="841" spans="1:47">
      <c r="A841" s="22"/>
      <c r="B841" s="19">
        <v>29</v>
      </c>
      <c r="C841" s="19">
        <v>20120118</v>
      </c>
      <c r="D841" s="7" t="s">
        <v>28</v>
      </c>
      <c r="E841" s="7" t="s">
        <v>33</v>
      </c>
      <c r="F841" s="7" t="s">
        <v>28</v>
      </c>
      <c r="G841" s="7" t="s">
        <v>28</v>
      </c>
      <c r="H841" s="7" t="s">
        <v>33</v>
      </c>
      <c r="I841" s="7" t="s">
        <v>33</v>
      </c>
      <c r="J841" s="7" t="s">
        <v>30</v>
      </c>
      <c r="K841" s="7" t="s">
        <v>30</v>
      </c>
      <c r="L841" s="7" t="s">
        <v>30</v>
      </c>
      <c r="M841" s="7" t="s">
        <v>30</v>
      </c>
      <c r="N841" s="7" t="s">
        <v>30</v>
      </c>
      <c r="O841" s="7" t="s">
        <v>30</v>
      </c>
      <c r="P841" s="7" t="s">
        <v>30</v>
      </c>
      <c r="Q841" s="1"/>
      <c r="R841" s="8">
        <v>29</v>
      </c>
      <c r="S841" s="4">
        <v>3</v>
      </c>
      <c r="T841" s="4">
        <v>263656</v>
      </c>
      <c r="U841" s="4">
        <v>2</v>
      </c>
      <c r="V841" s="4">
        <v>6</v>
      </c>
      <c r="W841" s="4">
        <v>3</v>
      </c>
      <c r="X841" s="4">
        <v>6</v>
      </c>
      <c r="Y841" s="4">
        <v>5</v>
      </c>
      <c r="Z841" s="4">
        <v>6</v>
      </c>
      <c r="AA841" s="4" t="s">
        <v>27</v>
      </c>
      <c r="AB841" s="4">
        <v>1</v>
      </c>
      <c r="AC841" s="9">
        <v>0</v>
      </c>
      <c r="AD841" s="9">
        <v>0</v>
      </c>
      <c r="AE841" s="11">
        <v>1</v>
      </c>
      <c r="AF841" s="11">
        <v>1</v>
      </c>
      <c r="AG841" s="9">
        <v>0</v>
      </c>
      <c r="AH841" s="11">
        <v>1</v>
      </c>
      <c r="AI841" s="17">
        <v>3</v>
      </c>
      <c r="AJ841" s="9">
        <v>0</v>
      </c>
      <c r="AK841" s="9">
        <v>0</v>
      </c>
      <c r="AL841" s="9">
        <v>0</v>
      </c>
      <c r="AM841" s="4">
        <v>4</v>
      </c>
      <c r="AN841" s="4" t="s">
        <v>27</v>
      </c>
      <c r="AO841" s="15">
        <v>0</v>
      </c>
      <c r="AP841" s="15">
        <v>0</v>
      </c>
      <c r="AQ841" s="16">
        <v>1</v>
      </c>
      <c r="AR841" s="15">
        <v>0</v>
      </c>
      <c r="AS841" s="15">
        <v>0</v>
      </c>
      <c r="AT841" s="15">
        <v>0</v>
      </c>
      <c r="AU841" s="15">
        <v>0</v>
      </c>
    </row>
    <row r="842" spans="1:47">
      <c r="A842" s="22"/>
      <c r="B842" s="20"/>
      <c r="C842" s="20"/>
      <c r="D842" s="14">
        <v>263656</v>
      </c>
      <c r="E842" s="14">
        <v>631829</v>
      </c>
      <c r="F842" s="14">
        <v>263655</v>
      </c>
      <c r="G842" s="14">
        <v>263657</v>
      </c>
      <c r="H842" s="14">
        <v>631828</v>
      </c>
      <c r="I842" s="14">
        <v>631830</v>
      </c>
      <c r="J842" s="14">
        <v>169124</v>
      </c>
      <c r="K842" s="14">
        <v>63614</v>
      </c>
      <c r="L842" s="14">
        <v>6016</v>
      </c>
      <c r="M842" s="14">
        <v>92</v>
      </c>
      <c r="N842" s="14">
        <v>27</v>
      </c>
      <c r="O842" s="14">
        <v>2</v>
      </c>
      <c r="P842" s="14">
        <v>9</v>
      </c>
      <c r="Q842" s="1"/>
      <c r="R842" s="8">
        <v>29</v>
      </c>
      <c r="S842" s="4">
        <v>2</v>
      </c>
      <c r="T842" s="4">
        <v>631829</v>
      </c>
      <c r="U842" s="4">
        <v>6</v>
      </c>
      <c r="V842" s="4">
        <v>3</v>
      </c>
      <c r="W842" s="4">
        <v>1</v>
      </c>
      <c r="X842" s="4">
        <v>8</v>
      </c>
      <c r="Y842" s="4">
        <v>2</v>
      </c>
      <c r="Z842" s="4">
        <v>9</v>
      </c>
      <c r="AA842" s="4" t="s">
        <v>27</v>
      </c>
      <c r="AB842" s="4">
        <v>1</v>
      </c>
      <c r="AC842" s="9">
        <v>0</v>
      </c>
      <c r="AD842" s="11">
        <v>1</v>
      </c>
      <c r="AE842" s="11">
        <v>1</v>
      </c>
      <c r="AF842" s="11">
        <v>1</v>
      </c>
      <c r="AG842" s="9">
        <v>0</v>
      </c>
      <c r="AH842" s="9">
        <v>0</v>
      </c>
      <c r="AI842" s="11">
        <v>1</v>
      </c>
      <c r="AJ842" s="9">
        <v>0</v>
      </c>
      <c r="AK842" s="11">
        <v>1</v>
      </c>
      <c r="AL842" s="11">
        <v>1</v>
      </c>
      <c r="AM842" s="4">
        <v>6</v>
      </c>
      <c r="AN842" s="4" t="s">
        <v>27</v>
      </c>
      <c r="AO842" s="15">
        <v>0</v>
      </c>
      <c r="AP842" s="16">
        <v>1</v>
      </c>
      <c r="AQ842" s="15">
        <v>0</v>
      </c>
      <c r="AR842" s="15">
        <v>0</v>
      </c>
      <c r="AS842" s="15">
        <v>0</v>
      </c>
      <c r="AT842" s="15">
        <v>0</v>
      </c>
      <c r="AU842" s="15">
        <v>0</v>
      </c>
    </row>
    <row r="843" spans="1:47">
      <c r="A843" s="22"/>
      <c r="B843" s="19">
        <v>28</v>
      </c>
      <c r="C843" s="19">
        <v>20120111</v>
      </c>
      <c r="D843" s="7" t="s">
        <v>31</v>
      </c>
      <c r="E843" s="7" t="s">
        <v>32</v>
      </c>
      <c r="F843" s="7" t="s">
        <v>31</v>
      </c>
      <c r="G843" s="7" t="s">
        <v>31</v>
      </c>
      <c r="H843" s="7" t="s">
        <v>32</v>
      </c>
      <c r="I843" s="7" t="s">
        <v>32</v>
      </c>
      <c r="J843" s="7" t="s">
        <v>30</v>
      </c>
      <c r="K843" s="7" t="s">
        <v>30</v>
      </c>
      <c r="L843" s="7" t="s">
        <v>30</v>
      </c>
      <c r="M843" s="7" t="s">
        <v>30</v>
      </c>
      <c r="N843" s="7" t="s">
        <v>30</v>
      </c>
      <c r="O843" s="7" t="s">
        <v>30</v>
      </c>
      <c r="P843" s="7" t="s">
        <v>30</v>
      </c>
      <c r="Q843" s="1"/>
      <c r="R843" s="8">
        <v>28</v>
      </c>
      <c r="S843" s="4">
        <v>5</v>
      </c>
      <c r="T843" s="4">
        <v>429322</v>
      </c>
      <c r="U843" s="4">
        <v>4</v>
      </c>
      <c r="V843" s="4">
        <v>2</v>
      </c>
      <c r="W843" s="4">
        <v>9</v>
      </c>
      <c r="X843" s="4">
        <v>3</v>
      </c>
      <c r="Y843" s="4">
        <v>2</v>
      </c>
      <c r="Z843" s="4">
        <v>2</v>
      </c>
      <c r="AA843" s="4" t="s">
        <v>27</v>
      </c>
      <c r="AB843" s="4">
        <v>1</v>
      </c>
      <c r="AC843" s="9">
        <v>0</v>
      </c>
      <c r="AD843" s="9">
        <v>0</v>
      </c>
      <c r="AE843" s="17">
        <v>3</v>
      </c>
      <c r="AF843" s="11">
        <v>1</v>
      </c>
      <c r="AG843" s="11">
        <v>1</v>
      </c>
      <c r="AH843" s="9">
        <v>0</v>
      </c>
      <c r="AI843" s="9">
        <v>0</v>
      </c>
      <c r="AJ843" s="9">
        <v>0</v>
      </c>
      <c r="AK843" s="9">
        <v>0</v>
      </c>
      <c r="AL843" s="11">
        <v>1</v>
      </c>
      <c r="AM843" s="4">
        <v>4</v>
      </c>
      <c r="AN843" s="4" t="s">
        <v>27</v>
      </c>
      <c r="AO843" s="15">
        <v>0</v>
      </c>
      <c r="AP843" s="15">
        <v>0</v>
      </c>
      <c r="AQ843" s="15">
        <v>0</v>
      </c>
      <c r="AR843" s="15">
        <v>0</v>
      </c>
      <c r="AS843" s="16">
        <v>1</v>
      </c>
      <c r="AT843" s="15">
        <v>0</v>
      </c>
      <c r="AU843" s="15">
        <v>0</v>
      </c>
    </row>
    <row r="844" spans="1:47">
      <c r="A844" s="22"/>
      <c r="B844" s="20"/>
      <c r="C844" s="20"/>
      <c r="D844" s="14">
        <v>429322</v>
      </c>
      <c r="E844" s="14">
        <v>514226</v>
      </c>
      <c r="F844" s="14">
        <v>429321</v>
      </c>
      <c r="G844" s="14">
        <v>429323</v>
      </c>
      <c r="H844" s="14">
        <v>514225</v>
      </c>
      <c r="I844" s="14">
        <v>514227</v>
      </c>
      <c r="J844" s="14">
        <v>316253</v>
      </c>
      <c r="K844" s="14">
        <v>68487</v>
      </c>
      <c r="L844" s="14">
        <v>6678</v>
      </c>
      <c r="M844" s="14">
        <v>25</v>
      </c>
      <c r="N844" s="14">
        <v>46</v>
      </c>
      <c r="O844" s="14">
        <v>4</v>
      </c>
      <c r="P844" s="14">
        <v>2</v>
      </c>
      <c r="Q844" s="1"/>
      <c r="R844" s="8">
        <v>28</v>
      </c>
      <c r="S844" s="4">
        <v>4</v>
      </c>
      <c r="T844" s="4">
        <v>514226</v>
      </c>
      <c r="U844" s="4">
        <v>5</v>
      </c>
      <c r="V844" s="4">
        <v>1</v>
      </c>
      <c r="W844" s="4">
        <v>4</v>
      </c>
      <c r="X844" s="4">
        <v>2</v>
      </c>
      <c r="Y844" s="4">
        <v>2</v>
      </c>
      <c r="Z844" s="4">
        <v>6</v>
      </c>
      <c r="AA844" s="4" t="s">
        <v>27</v>
      </c>
      <c r="AB844" s="4">
        <v>1</v>
      </c>
      <c r="AC844" s="9">
        <v>0</v>
      </c>
      <c r="AD844" s="11">
        <v>1</v>
      </c>
      <c r="AE844" s="10">
        <v>2</v>
      </c>
      <c r="AF844" s="9">
        <v>0</v>
      </c>
      <c r="AG844" s="11">
        <v>1</v>
      </c>
      <c r="AH844" s="11">
        <v>1</v>
      </c>
      <c r="AI844" s="11">
        <v>1</v>
      </c>
      <c r="AJ844" s="9">
        <v>0</v>
      </c>
      <c r="AK844" s="9">
        <v>0</v>
      </c>
      <c r="AL844" s="9">
        <v>0</v>
      </c>
      <c r="AM844" s="4">
        <v>5</v>
      </c>
      <c r="AN844" s="4" t="s">
        <v>27</v>
      </c>
      <c r="AO844" s="15">
        <v>0</v>
      </c>
      <c r="AP844" s="15">
        <v>0</v>
      </c>
      <c r="AQ844" s="15">
        <v>0</v>
      </c>
      <c r="AR844" s="16">
        <v>1</v>
      </c>
      <c r="AS844" s="15">
        <v>0</v>
      </c>
      <c r="AT844" s="15">
        <v>0</v>
      </c>
      <c r="AU844" s="15">
        <v>0</v>
      </c>
    </row>
    <row r="845" spans="1:47">
      <c r="A845" s="22"/>
      <c r="B845" s="19">
        <v>27</v>
      </c>
      <c r="C845" s="19">
        <v>20120104</v>
      </c>
      <c r="D845" s="7" t="s">
        <v>33</v>
      </c>
      <c r="E845" s="7" t="s">
        <v>32</v>
      </c>
      <c r="F845" s="7" t="s">
        <v>33</v>
      </c>
      <c r="G845" s="7" t="s">
        <v>33</v>
      </c>
      <c r="H845" s="7" t="s">
        <v>32</v>
      </c>
      <c r="I845" s="7" t="s">
        <v>32</v>
      </c>
      <c r="J845" s="7" t="s">
        <v>30</v>
      </c>
      <c r="K845" s="7" t="s">
        <v>30</v>
      </c>
      <c r="L845" s="7" t="s">
        <v>30</v>
      </c>
      <c r="M845" s="7" t="s">
        <v>30</v>
      </c>
      <c r="N845" s="7" t="s">
        <v>30</v>
      </c>
      <c r="O845" s="7" t="s">
        <v>30</v>
      </c>
      <c r="P845" s="7" t="s">
        <v>30</v>
      </c>
      <c r="Q845" s="1"/>
      <c r="R845" s="8">
        <v>27</v>
      </c>
      <c r="S845" s="4">
        <v>2</v>
      </c>
      <c r="T845" s="4">
        <v>202874</v>
      </c>
      <c r="U845" s="4">
        <v>2</v>
      </c>
      <c r="V845" s="4">
        <v>0</v>
      </c>
      <c r="W845" s="4">
        <v>2</v>
      </c>
      <c r="X845" s="4">
        <v>8</v>
      </c>
      <c r="Y845" s="4">
        <v>7</v>
      </c>
      <c r="Z845" s="4">
        <v>4</v>
      </c>
      <c r="AA845" s="4" t="s">
        <v>27</v>
      </c>
      <c r="AB845" s="4">
        <v>1</v>
      </c>
      <c r="AC845" s="11">
        <v>1</v>
      </c>
      <c r="AD845" s="9">
        <v>0</v>
      </c>
      <c r="AE845" s="10">
        <v>2</v>
      </c>
      <c r="AF845" s="9">
        <v>0</v>
      </c>
      <c r="AG845" s="11">
        <v>1</v>
      </c>
      <c r="AH845" s="9">
        <v>0</v>
      </c>
      <c r="AI845" s="9">
        <v>0</v>
      </c>
      <c r="AJ845" s="11">
        <v>1</v>
      </c>
      <c r="AK845" s="11">
        <v>1</v>
      </c>
      <c r="AL845" s="9">
        <v>0</v>
      </c>
      <c r="AM845" s="4">
        <v>5</v>
      </c>
      <c r="AN845" s="4" t="s">
        <v>27</v>
      </c>
      <c r="AO845" s="15">
        <v>0</v>
      </c>
      <c r="AP845" s="16">
        <v>1</v>
      </c>
      <c r="AQ845" s="15">
        <v>0</v>
      </c>
      <c r="AR845" s="15">
        <v>0</v>
      </c>
      <c r="AS845" s="15">
        <v>0</v>
      </c>
      <c r="AT845" s="15">
        <v>0</v>
      </c>
      <c r="AU845" s="15">
        <v>0</v>
      </c>
    </row>
    <row r="846" spans="1:47">
      <c r="A846" s="23"/>
      <c r="B846" s="20"/>
      <c r="C846" s="20"/>
      <c r="D846" s="14">
        <v>202874</v>
      </c>
      <c r="E846" s="14">
        <v>665049</v>
      </c>
      <c r="F846" s="14">
        <v>202873</v>
      </c>
      <c r="G846" s="14">
        <v>202875</v>
      </c>
      <c r="H846" s="14">
        <v>665048</v>
      </c>
      <c r="I846" s="14">
        <v>665050</v>
      </c>
      <c r="J846" s="14">
        <v>141105</v>
      </c>
      <c r="K846" s="14">
        <v>43844</v>
      </c>
      <c r="L846" s="14">
        <v>2219</v>
      </c>
      <c r="M846" s="14">
        <v>31</v>
      </c>
      <c r="N846" s="14">
        <v>82</v>
      </c>
      <c r="O846" s="14">
        <v>3</v>
      </c>
      <c r="P846" s="14">
        <v>5</v>
      </c>
      <c r="Q846" s="1"/>
      <c r="R846" s="8">
        <v>27</v>
      </c>
      <c r="S846" s="4">
        <v>4</v>
      </c>
      <c r="T846" s="4">
        <v>665049</v>
      </c>
      <c r="U846" s="4">
        <v>6</v>
      </c>
      <c r="V846" s="4">
        <v>6</v>
      </c>
      <c r="W846" s="4">
        <v>5</v>
      </c>
      <c r="X846" s="4">
        <v>0</v>
      </c>
      <c r="Y846" s="4">
        <v>4</v>
      </c>
      <c r="Z846" s="4">
        <v>9</v>
      </c>
      <c r="AA846" s="4" t="s">
        <v>27</v>
      </c>
      <c r="AB846" s="4">
        <v>1</v>
      </c>
      <c r="AC846" s="11">
        <v>1</v>
      </c>
      <c r="AD846" s="9">
        <v>0</v>
      </c>
      <c r="AE846" s="9">
        <v>0</v>
      </c>
      <c r="AF846" s="9">
        <v>0</v>
      </c>
      <c r="AG846" s="11">
        <v>1</v>
      </c>
      <c r="AH846" s="11">
        <v>1</v>
      </c>
      <c r="AI846" s="10">
        <v>2</v>
      </c>
      <c r="AJ846" s="9">
        <v>0</v>
      </c>
      <c r="AK846" s="9">
        <v>0</v>
      </c>
      <c r="AL846" s="11">
        <v>1</v>
      </c>
      <c r="AM846" s="4">
        <v>5</v>
      </c>
      <c r="AN846" s="4" t="s">
        <v>27</v>
      </c>
      <c r="AO846" s="15">
        <v>0</v>
      </c>
      <c r="AP846" s="15">
        <v>0</v>
      </c>
      <c r="AQ846" s="15">
        <v>0</v>
      </c>
      <c r="AR846" s="16">
        <v>1</v>
      </c>
      <c r="AS846" s="15">
        <v>0</v>
      </c>
      <c r="AT846" s="15">
        <v>0</v>
      </c>
      <c r="AU846" s="15">
        <v>0</v>
      </c>
    </row>
    <row r="847" spans="1:47">
      <c r="A847" s="21">
        <v>2011</v>
      </c>
      <c r="B847" s="19">
        <v>26</v>
      </c>
      <c r="C847" s="19">
        <v>20111228</v>
      </c>
      <c r="D847" s="7" t="s">
        <v>29</v>
      </c>
      <c r="E847" s="7" t="s">
        <v>33</v>
      </c>
      <c r="F847" s="7" t="s">
        <v>29</v>
      </c>
      <c r="G847" s="7" t="s">
        <v>29</v>
      </c>
      <c r="H847" s="7" t="s">
        <v>33</v>
      </c>
      <c r="I847" s="7" t="s">
        <v>33</v>
      </c>
      <c r="J847" s="7" t="s">
        <v>30</v>
      </c>
      <c r="K847" s="7" t="s">
        <v>30</v>
      </c>
      <c r="L847" s="7" t="s">
        <v>30</v>
      </c>
      <c r="M847" s="7" t="s">
        <v>30</v>
      </c>
      <c r="N847" s="7" t="s">
        <v>30</v>
      </c>
      <c r="O847" s="7" t="s">
        <v>30</v>
      </c>
      <c r="P847" s="7" t="s">
        <v>30</v>
      </c>
      <c r="Q847" s="1"/>
      <c r="R847" s="8">
        <v>26</v>
      </c>
      <c r="S847" s="4">
        <v>6</v>
      </c>
      <c r="T847" s="4">
        <v>785115</v>
      </c>
      <c r="U847" s="4">
        <v>7</v>
      </c>
      <c r="V847" s="4">
        <v>8</v>
      </c>
      <c r="W847" s="4">
        <v>5</v>
      </c>
      <c r="X847" s="4">
        <v>1</v>
      </c>
      <c r="Y847" s="4">
        <v>1</v>
      </c>
      <c r="Z847" s="4">
        <v>5</v>
      </c>
      <c r="AA847" s="4" t="s">
        <v>27</v>
      </c>
      <c r="AB847" s="4">
        <v>1</v>
      </c>
      <c r="AC847" s="9">
        <v>0</v>
      </c>
      <c r="AD847" s="10">
        <v>2</v>
      </c>
      <c r="AE847" s="9">
        <v>0</v>
      </c>
      <c r="AF847" s="9">
        <v>0</v>
      </c>
      <c r="AG847" s="9">
        <v>0</v>
      </c>
      <c r="AH847" s="10">
        <v>2</v>
      </c>
      <c r="AI847" s="9">
        <v>0</v>
      </c>
      <c r="AJ847" s="11">
        <v>1</v>
      </c>
      <c r="AK847" s="11">
        <v>1</v>
      </c>
      <c r="AL847" s="9">
        <v>0</v>
      </c>
      <c r="AM847" s="4">
        <v>4</v>
      </c>
      <c r="AN847" s="4" t="s">
        <v>27</v>
      </c>
      <c r="AO847" s="15">
        <v>0</v>
      </c>
      <c r="AP847" s="15">
        <v>0</v>
      </c>
      <c r="AQ847" s="15">
        <v>0</v>
      </c>
      <c r="AR847" s="15">
        <v>0</v>
      </c>
      <c r="AS847" s="15">
        <v>0</v>
      </c>
      <c r="AT847" s="16">
        <v>1</v>
      </c>
      <c r="AU847" s="15">
        <v>0</v>
      </c>
    </row>
    <row r="848" spans="1:47">
      <c r="A848" s="22"/>
      <c r="B848" s="20"/>
      <c r="C848" s="20"/>
      <c r="D848" s="14">
        <v>785115</v>
      </c>
      <c r="E848" s="14">
        <v>697778</v>
      </c>
      <c r="F848" s="14">
        <v>785114</v>
      </c>
      <c r="G848" s="14">
        <v>785116</v>
      </c>
      <c r="H848" s="14">
        <v>697777</v>
      </c>
      <c r="I848" s="14">
        <v>697779</v>
      </c>
      <c r="J848" s="14">
        <v>459983</v>
      </c>
      <c r="K848" s="14">
        <v>99499</v>
      </c>
      <c r="L848" s="14">
        <v>9919</v>
      </c>
      <c r="M848" s="14">
        <v>69</v>
      </c>
      <c r="N848" s="14">
        <v>7</v>
      </c>
      <c r="O848" s="14">
        <v>9</v>
      </c>
      <c r="P848" s="14">
        <v>1</v>
      </c>
      <c r="Q848" s="1"/>
      <c r="R848" s="8">
        <v>26</v>
      </c>
      <c r="S848" s="4">
        <v>2</v>
      </c>
      <c r="T848" s="4">
        <v>697778</v>
      </c>
      <c r="U848" s="4">
        <v>6</v>
      </c>
      <c r="V848" s="4">
        <v>9</v>
      </c>
      <c r="W848" s="4">
        <v>7</v>
      </c>
      <c r="X848" s="4">
        <v>7</v>
      </c>
      <c r="Y848" s="4">
        <v>7</v>
      </c>
      <c r="Z848" s="4">
        <v>8</v>
      </c>
      <c r="AA848" s="4" t="s">
        <v>27</v>
      </c>
      <c r="AB848" s="4">
        <v>1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11">
        <v>1</v>
      </c>
      <c r="AJ848" s="17">
        <v>3</v>
      </c>
      <c r="AK848" s="11">
        <v>1</v>
      </c>
      <c r="AL848" s="11">
        <v>1</v>
      </c>
      <c r="AM848" s="4">
        <v>4</v>
      </c>
      <c r="AN848" s="4" t="s">
        <v>27</v>
      </c>
      <c r="AO848" s="15">
        <v>0</v>
      </c>
      <c r="AP848" s="16">
        <v>1</v>
      </c>
      <c r="AQ848" s="15">
        <v>0</v>
      </c>
      <c r="AR848" s="15">
        <v>0</v>
      </c>
      <c r="AS848" s="15">
        <v>0</v>
      </c>
      <c r="AT848" s="15">
        <v>0</v>
      </c>
      <c r="AU848" s="15">
        <v>0</v>
      </c>
    </row>
    <row r="849" spans="1:47">
      <c r="A849" s="22"/>
      <c r="B849" s="19">
        <v>25</v>
      </c>
      <c r="C849" s="19">
        <v>20111221</v>
      </c>
      <c r="D849" s="7" t="s">
        <v>29</v>
      </c>
      <c r="E849" s="7" t="s">
        <v>35</v>
      </c>
      <c r="F849" s="7" t="s">
        <v>29</v>
      </c>
      <c r="G849" s="7" t="s">
        <v>29</v>
      </c>
      <c r="H849" s="7" t="s">
        <v>35</v>
      </c>
      <c r="I849" s="7" t="s">
        <v>35</v>
      </c>
      <c r="J849" s="7" t="s">
        <v>30</v>
      </c>
      <c r="K849" s="7" t="s">
        <v>30</v>
      </c>
      <c r="L849" s="7" t="s">
        <v>30</v>
      </c>
      <c r="M849" s="7" t="s">
        <v>30</v>
      </c>
      <c r="N849" s="7" t="s">
        <v>30</v>
      </c>
      <c r="O849" s="7" t="s">
        <v>30</v>
      </c>
      <c r="P849" s="7" t="s">
        <v>30</v>
      </c>
      <c r="Q849" s="1"/>
      <c r="R849" s="8">
        <v>25</v>
      </c>
      <c r="S849" s="4">
        <v>6</v>
      </c>
      <c r="T849" s="4">
        <v>265951</v>
      </c>
      <c r="U849" s="4">
        <v>2</v>
      </c>
      <c r="V849" s="4">
        <v>6</v>
      </c>
      <c r="W849" s="4">
        <v>5</v>
      </c>
      <c r="X849" s="4">
        <v>9</v>
      </c>
      <c r="Y849" s="4">
        <v>5</v>
      </c>
      <c r="Z849" s="4">
        <v>1</v>
      </c>
      <c r="AA849" s="4" t="s">
        <v>27</v>
      </c>
      <c r="AB849" s="4">
        <v>1</v>
      </c>
      <c r="AC849" s="9">
        <v>0</v>
      </c>
      <c r="AD849" s="11">
        <v>1</v>
      </c>
      <c r="AE849" s="11">
        <v>1</v>
      </c>
      <c r="AF849" s="9">
        <v>0</v>
      </c>
      <c r="AG849" s="9">
        <v>0</v>
      </c>
      <c r="AH849" s="10">
        <v>2</v>
      </c>
      <c r="AI849" s="11">
        <v>1</v>
      </c>
      <c r="AJ849" s="9">
        <v>0</v>
      </c>
      <c r="AK849" s="9">
        <v>0</v>
      </c>
      <c r="AL849" s="11">
        <v>1</v>
      </c>
      <c r="AM849" s="4">
        <v>5</v>
      </c>
      <c r="AN849" s="4" t="s">
        <v>27</v>
      </c>
      <c r="AO849" s="15">
        <v>0</v>
      </c>
      <c r="AP849" s="15">
        <v>0</v>
      </c>
      <c r="AQ849" s="15">
        <v>0</v>
      </c>
      <c r="AR849" s="15">
        <v>0</v>
      </c>
      <c r="AS849" s="15">
        <v>0</v>
      </c>
      <c r="AT849" s="16">
        <v>1</v>
      </c>
      <c r="AU849" s="15">
        <v>0</v>
      </c>
    </row>
    <row r="850" spans="1:47">
      <c r="A850" s="22"/>
      <c r="B850" s="20"/>
      <c r="C850" s="20"/>
      <c r="D850" s="14">
        <v>265951</v>
      </c>
      <c r="E850" s="14">
        <v>750416</v>
      </c>
      <c r="F850" s="14">
        <v>265950</v>
      </c>
      <c r="G850" s="14">
        <v>265952</v>
      </c>
      <c r="H850" s="14">
        <v>750415</v>
      </c>
      <c r="I850" s="14">
        <v>750417</v>
      </c>
      <c r="J850" s="14">
        <v>554087</v>
      </c>
      <c r="K850" s="14">
        <v>7778</v>
      </c>
      <c r="L850" s="14">
        <v>656</v>
      </c>
      <c r="M850" s="14">
        <v>11</v>
      </c>
      <c r="N850" s="14">
        <v>67</v>
      </c>
      <c r="O850" s="14">
        <v>2</v>
      </c>
      <c r="P850" s="14">
        <v>6</v>
      </c>
      <c r="Q850" s="1"/>
      <c r="R850" s="8">
        <v>25</v>
      </c>
      <c r="S850" s="4">
        <v>7</v>
      </c>
      <c r="T850" s="4">
        <v>750416</v>
      </c>
      <c r="U850" s="4">
        <v>7</v>
      </c>
      <c r="V850" s="4">
        <v>5</v>
      </c>
      <c r="W850" s="4">
        <v>0</v>
      </c>
      <c r="X850" s="4">
        <v>4</v>
      </c>
      <c r="Y850" s="4">
        <v>1</v>
      </c>
      <c r="Z850" s="4">
        <v>6</v>
      </c>
      <c r="AA850" s="4" t="s">
        <v>27</v>
      </c>
      <c r="AB850" s="4">
        <v>1</v>
      </c>
      <c r="AC850" s="11">
        <v>1</v>
      </c>
      <c r="AD850" s="11">
        <v>1</v>
      </c>
      <c r="AE850" s="9">
        <v>0</v>
      </c>
      <c r="AF850" s="9">
        <v>0</v>
      </c>
      <c r="AG850" s="11">
        <v>1</v>
      </c>
      <c r="AH850" s="11">
        <v>1</v>
      </c>
      <c r="AI850" s="11">
        <v>1</v>
      </c>
      <c r="AJ850" s="11">
        <v>1</v>
      </c>
      <c r="AK850" s="9">
        <v>0</v>
      </c>
      <c r="AL850" s="9">
        <v>0</v>
      </c>
      <c r="AM850" s="4">
        <v>6</v>
      </c>
      <c r="AN850" s="4" t="s">
        <v>27</v>
      </c>
      <c r="AO850" s="15">
        <v>0</v>
      </c>
      <c r="AP850" s="15">
        <v>0</v>
      </c>
      <c r="AQ850" s="15">
        <v>0</v>
      </c>
      <c r="AR850" s="15">
        <v>0</v>
      </c>
      <c r="AS850" s="15">
        <v>0</v>
      </c>
      <c r="AT850" s="15">
        <v>0</v>
      </c>
      <c r="AU850" s="16">
        <v>1</v>
      </c>
    </row>
    <row r="851" spans="1:47">
      <c r="A851" s="22"/>
      <c r="B851" s="19">
        <v>24</v>
      </c>
      <c r="C851" s="19">
        <v>20111214</v>
      </c>
      <c r="D851" s="7" t="s">
        <v>35</v>
      </c>
      <c r="E851" s="7" t="s">
        <v>28</v>
      </c>
      <c r="F851" s="7" t="s">
        <v>35</v>
      </c>
      <c r="G851" s="7" t="s">
        <v>35</v>
      </c>
      <c r="H851" s="7" t="s">
        <v>28</v>
      </c>
      <c r="I851" s="7" t="s">
        <v>28</v>
      </c>
      <c r="J851" s="7" t="s">
        <v>30</v>
      </c>
      <c r="K851" s="7" t="s">
        <v>30</v>
      </c>
      <c r="L851" s="7" t="s">
        <v>30</v>
      </c>
      <c r="M851" s="7" t="s">
        <v>30</v>
      </c>
      <c r="N851" s="7" t="s">
        <v>30</v>
      </c>
      <c r="O851" s="7" t="s">
        <v>30</v>
      </c>
      <c r="P851" s="7" t="s">
        <v>30</v>
      </c>
      <c r="Q851" s="1"/>
      <c r="R851" s="8">
        <v>24</v>
      </c>
      <c r="S851" s="4">
        <v>7</v>
      </c>
      <c r="T851" s="4">
        <v>131662</v>
      </c>
      <c r="U851" s="4">
        <v>1</v>
      </c>
      <c r="V851" s="4">
        <v>3</v>
      </c>
      <c r="W851" s="4">
        <v>1</v>
      </c>
      <c r="X851" s="4">
        <v>6</v>
      </c>
      <c r="Y851" s="4">
        <v>6</v>
      </c>
      <c r="Z851" s="4">
        <v>2</v>
      </c>
      <c r="AA851" s="4" t="s">
        <v>27</v>
      </c>
      <c r="AB851" s="4">
        <v>1</v>
      </c>
      <c r="AC851" s="9">
        <v>0</v>
      </c>
      <c r="AD851" s="10">
        <v>2</v>
      </c>
      <c r="AE851" s="11">
        <v>1</v>
      </c>
      <c r="AF851" s="11">
        <v>1</v>
      </c>
      <c r="AG851" s="9">
        <v>0</v>
      </c>
      <c r="AH851" s="9">
        <v>0</v>
      </c>
      <c r="AI851" s="10">
        <v>2</v>
      </c>
      <c r="AJ851" s="9">
        <v>0</v>
      </c>
      <c r="AK851" s="9">
        <v>0</v>
      </c>
      <c r="AL851" s="9">
        <v>0</v>
      </c>
      <c r="AM851" s="4">
        <v>4</v>
      </c>
      <c r="AN851" s="4" t="s">
        <v>27</v>
      </c>
      <c r="AO851" s="15">
        <v>0</v>
      </c>
      <c r="AP851" s="15">
        <v>0</v>
      </c>
      <c r="AQ851" s="15">
        <v>0</v>
      </c>
      <c r="AR851" s="15">
        <v>0</v>
      </c>
      <c r="AS851" s="15">
        <v>0</v>
      </c>
      <c r="AT851" s="15">
        <v>0</v>
      </c>
      <c r="AU851" s="16">
        <v>1</v>
      </c>
    </row>
    <row r="852" spans="1:47">
      <c r="A852" s="22"/>
      <c r="B852" s="20"/>
      <c r="C852" s="20"/>
      <c r="D852" s="14">
        <v>131662</v>
      </c>
      <c r="E852" s="14">
        <v>833782</v>
      </c>
      <c r="F852" s="14">
        <v>131661</v>
      </c>
      <c r="G852" s="14">
        <v>131663</v>
      </c>
      <c r="H852" s="14">
        <v>833781</v>
      </c>
      <c r="I852" s="14">
        <v>833783</v>
      </c>
      <c r="J852" s="14">
        <v>910197</v>
      </c>
      <c r="K852" s="14">
        <v>17506</v>
      </c>
      <c r="L852" s="14">
        <v>2923</v>
      </c>
      <c r="M852" s="14">
        <v>21</v>
      </c>
      <c r="N852" s="14">
        <v>18</v>
      </c>
      <c r="O852" s="14">
        <v>7</v>
      </c>
      <c r="P852" s="14">
        <v>3</v>
      </c>
      <c r="Q852" s="1"/>
      <c r="R852" s="8">
        <v>24</v>
      </c>
      <c r="S852" s="4">
        <v>3</v>
      </c>
      <c r="T852" s="4">
        <v>833782</v>
      </c>
      <c r="U852" s="4">
        <v>8</v>
      </c>
      <c r="V852" s="4">
        <v>3</v>
      </c>
      <c r="W852" s="4">
        <v>3</v>
      </c>
      <c r="X852" s="4">
        <v>7</v>
      </c>
      <c r="Y852" s="4">
        <v>8</v>
      </c>
      <c r="Z852" s="4">
        <v>2</v>
      </c>
      <c r="AA852" s="4" t="s">
        <v>27</v>
      </c>
      <c r="AB852" s="4">
        <v>1</v>
      </c>
      <c r="AC852" s="9">
        <v>0</v>
      </c>
      <c r="AD852" s="9">
        <v>0</v>
      </c>
      <c r="AE852" s="11">
        <v>1</v>
      </c>
      <c r="AF852" s="10">
        <v>2</v>
      </c>
      <c r="AG852" s="9">
        <v>0</v>
      </c>
      <c r="AH852" s="9">
        <v>0</v>
      </c>
      <c r="AI852" s="9">
        <v>0</v>
      </c>
      <c r="AJ852" s="11">
        <v>1</v>
      </c>
      <c r="AK852" s="10">
        <v>2</v>
      </c>
      <c r="AL852" s="9">
        <v>0</v>
      </c>
      <c r="AM852" s="4">
        <v>4</v>
      </c>
      <c r="AN852" s="4" t="s">
        <v>27</v>
      </c>
      <c r="AO852" s="15">
        <v>0</v>
      </c>
      <c r="AP852" s="15">
        <v>0</v>
      </c>
      <c r="AQ852" s="16">
        <v>1</v>
      </c>
      <c r="AR852" s="15">
        <v>0</v>
      </c>
      <c r="AS852" s="15">
        <v>0</v>
      </c>
      <c r="AT852" s="15">
        <v>0</v>
      </c>
      <c r="AU852" s="15">
        <v>0</v>
      </c>
    </row>
    <row r="853" spans="1:47">
      <c r="A853" s="22"/>
      <c r="B853" s="19">
        <v>23</v>
      </c>
      <c r="C853" s="19">
        <v>20111207</v>
      </c>
      <c r="D853" s="7" t="s">
        <v>35</v>
      </c>
      <c r="E853" s="7" t="s">
        <v>33</v>
      </c>
      <c r="F853" s="7" t="s">
        <v>35</v>
      </c>
      <c r="G853" s="7" t="s">
        <v>35</v>
      </c>
      <c r="H853" s="7" t="s">
        <v>33</v>
      </c>
      <c r="I853" s="7" t="s">
        <v>33</v>
      </c>
      <c r="J853" s="7" t="s">
        <v>30</v>
      </c>
      <c r="K853" s="7" t="s">
        <v>30</v>
      </c>
      <c r="L853" s="7" t="s">
        <v>30</v>
      </c>
      <c r="M853" s="7" t="s">
        <v>30</v>
      </c>
      <c r="N853" s="7" t="s">
        <v>30</v>
      </c>
      <c r="O853" s="7" t="s">
        <v>30</v>
      </c>
      <c r="P853" s="7" t="s">
        <v>30</v>
      </c>
      <c r="Q853" s="1"/>
      <c r="R853" s="8">
        <v>23</v>
      </c>
      <c r="S853" s="4">
        <v>7</v>
      </c>
      <c r="T853" s="4">
        <v>296329</v>
      </c>
      <c r="U853" s="4">
        <v>2</v>
      </c>
      <c r="V853" s="4">
        <v>9</v>
      </c>
      <c r="W853" s="4">
        <v>6</v>
      </c>
      <c r="X853" s="4">
        <v>3</v>
      </c>
      <c r="Y853" s="4">
        <v>2</v>
      </c>
      <c r="Z853" s="4">
        <v>9</v>
      </c>
      <c r="AA853" s="4" t="s">
        <v>27</v>
      </c>
      <c r="AB853" s="4">
        <v>1</v>
      </c>
      <c r="AC853" s="9">
        <v>0</v>
      </c>
      <c r="AD853" s="9">
        <v>0</v>
      </c>
      <c r="AE853" s="10">
        <v>2</v>
      </c>
      <c r="AF853" s="11">
        <v>1</v>
      </c>
      <c r="AG853" s="9">
        <v>0</v>
      </c>
      <c r="AH853" s="9">
        <v>0</v>
      </c>
      <c r="AI853" s="11">
        <v>1</v>
      </c>
      <c r="AJ853" s="9">
        <v>0</v>
      </c>
      <c r="AK853" s="9">
        <v>0</v>
      </c>
      <c r="AL853" s="10">
        <v>2</v>
      </c>
      <c r="AM853" s="4">
        <v>4</v>
      </c>
      <c r="AN853" s="4" t="s">
        <v>27</v>
      </c>
      <c r="AO853" s="15">
        <v>0</v>
      </c>
      <c r="AP853" s="15">
        <v>0</v>
      </c>
      <c r="AQ853" s="15">
        <v>0</v>
      </c>
      <c r="AR853" s="15">
        <v>0</v>
      </c>
      <c r="AS853" s="15">
        <v>0</v>
      </c>
      <c r="AT853" s="15">
        <v>0</v>
      </c>
      <c r="AU853" s="16">
        <v>1</v>
      </c>
    </row>
    <row r="854" spans="1:47">
      <c r="A854" s="22"/>
      <c r="B854" s="20"/>
      <c r="C854" s="20"/>
      <c r="D854" s="14">
        <v>296329</v>
      </c>
      <c r="E854" s="14">
        <v>313475</v>
      </c>
      <c r="F854" s="14">
        <v>296328</v>
      </c>
      <c r="G854" s="14">
        <v>296330</v>
      </c>
      <c r="H854" s="14">
        <v>313474</v>
      </c>
      <c r="I854" s="14">
        <v>313476</v>
      </c>
      <c r="J854" s="14">
        <v>489836</v>
      </c>
      <c r="K854" s="14">
        <v>76936</v>
      </c>
      <c r="L854" s="14">
        <v>8868</v>
      </c>
      <c r="M854" s="14">
        <v>65</v>
      </c>
      <c r="N854" s="14">
        <v>61</v>
      </c>
      <c r="O854" s="14">
        <v>8</v>
      </c>
      <c r="P854" s="14">
        <v>4</v>
      </c>
      <c r="Q854" s="1"/>
      <c r="R854" s="8">
        <v>23</v>
      </c>
      <c r="S854" s="4">
        <v>2</v>
      </c>
      <c r="T854" s="4">
        <v>313475</v>
      </c>
      <c r="U854" s="4">
        <v>3</v>
      </c>
      <c r="V854" s="4">
        <v>1</v>
      </c>
      <c r="W854" s="4">
        <v>3</v>
      </c>
      <c r="X854" s="4">
        <v>4</v>
      </c>
      <c r="Y854" s="4">
        <v>7</v>
      </c>
      <c r="Z854" s="4">
        <v>5</v>
      </c>
      <c r="AA854" s="4" t="s">
        <v>27</v>
      </c>
      <c r="AB854" s="4">
        <v>1</v>
      </c>
      <c r="AC854" s="9">
        <v>0</v>
      </c>
      <c r="AD854" s="11">
        <v>1</v>
      </c>
      <c r="AE854" s="9">
        <v>0</v>
      </c>
      <c r="AF854" s="10">
        <v>2</v>
      </c>
      <c r="AG854" s="11">
        <v>1</v>
      </c>
      <c r="AH854" s="11">
        <v>1</v>
      </c>
      <c r="AI854" s="9">
        <v>0</v>
      </c>
      <c r="AJ854" s="11">
        <v>1</v>
      </c>
      <c r="AK854" s="9">
        <v>0</v>
      </c>
      <c r="AL854" s="9">
        <v>0</v>
      </c>
      <c r="AM854" s="4">
        <v>5</v>
      </c>
      <c r="AN854" s="4" t="s">
        <v>27</v>
      </c>
      <c r="AO854" s="15">
        <v>0</v>
      </c>
      <c r="AP854" s="16">
        <v>1</v>
      </c>
      <c r="AQ854" s="15">
        <v>0</v>
      </c>
      <c r="AR854" s="15">
        <v>0</v>
      </c>
      <c r="AS854" s="15">
        <v>0</v>
      </c>
      <c r="AT854" s="15">
        <v>0</v>
      </c>
      <c r="AU854" s="15">
        <v>0</v>
      </c>
    </row>
    <row r="855" spans="1:47">
      <c r="A855" s="22"/>
      <c r="B855" s="19">
        <v>22</v>
      </c>
      <c r="C855" s="19">
        <v>20111130</v>
      </c>
      <c r="D855" s="7" t="s">
        <v>35</v>
      </c>
      <c r="E855" s="7" t="s">
        <v>29</v>
      </c>
      <c r="F855" s="7" t="s">
        <v>35</v>
      </c>
      <c r="G855" s="7" t="s">
        <v>35</v>
      </c>
      <c r="H855" s="7" t="s">
        <v>29</v>
      </c>
      <c r="I855" s="7" t="s">
        <v>29</v>
      </c>
      <c r="J855" s="7" t="s">
        <v>30</v>
      </c>
      <c r="K855" s="7" t="s">
        <v>30</v>
      </c>
      <c r="L855" s="7" t="s">
        <v>30</v>
      </c>
      <c r="M855" s="7" t="s">
        <v>30</v>
      </c>
      <c r="N855" s="7" t="s">
        <v>30</v>
      </c>
      <c r="O855" s="7" t="s">
        <v>30</v>
      </c>
      <c r="P855" s="7" t="s">
        <v>30</v>
      </c>
      <c r="Q855" s="1"/>
      <c r="R855" s="8">
        <v>22</v>
      </c>
      <c r="S855" s="4">
        <v>7</v>
      </c>
      <c r="T855" s="4">
        <v>423612</v>
      </c>
      <c r="U855" s="4">
        <v>4</v>
      </c>
      <c r="V855" s="4">
        <v>2</v>
      </c>
      <c r="W855" s="4">
        <v>3</v>
      </c>
      <c r="X855" s="4">
        <v>6</v>
      </c>
      <c r="Y855" s="4">
        <v>1</v>
      </c>
      <c r="Z855" s="4">
        <v>2</v>
      </c>
      <c r="AA855" s="4" t="s">
        <v>27</v>
      </c>
      <c r="AB855" s="4">
        <v>1</v>
      </c>
      <c r="AC855" s="9">
        <v>0</v>
      </c>
      <c r="AD855" s="11">
        <v>1</v>
      </c>
      <c r="AE855" s="10">
        <v>2</v>
      </c>
      <c r="AF855" s="11">
        <v>1</v>
      </c>
      <c r="AG855" s="11">
        <v>1</v>
      </c>
      <c r="AH855" s="9">
        <v>0</v>
      </c>
      <c r="AI855" s="11">
        <v>1</v>
      </c>
      <c r="AJ855" s="9">
        <v>0</v>
      </c>
      <c r="AK855" s="9">
        <v>0</v>
      </c>
      <c r="AL855" s="9">
        <v>0</v>
      </c>
      <c r="AM855" s="4">
        <v>5</v>
      </c>
      <c r="AN855" s="4" t="s">
        <v>27</v>
      </c>
      <c r="AO855" s="15">
        <v>0</v>
      </c>
      <c r="AP855" s="15">
        <v>0</v>
      </c>
      <c r="AQ855" s="15">
        <v>0</v>
      </c>
      <c r="AR855" s="15">
        <v>0</v>
      </c>
      <c r="AS855" s="15">
        <v>0</v>
      </c>
      <c r="AT855" s="15">
        <v>0</v>
      </c>
      <c r="AU855" s="16">
        <v>1</v>
      </c>
    </row>
    <row r="856" spans="1:47">
      <c r="A856" s="22"/>
      <c r="B856" s="20"/>
      <c r="C856" s="20"/>
      <c r="D856" s="14">
        <v>423612</v>
      </c>
      <c r="E856" s="14">
        <v>753227</v>
      </c>
      <c r="F856" s="14">
        <v>423611</v>
      </c>
      <c r="G856" s="14">
        <v>423613</v>
      </c>
      <c r="H856" s="14">
        <v>753226</v>
      </c>
      <c r="I856" s="14">
        <v>753228</v>
      </c>
      <c r="J856" s="14">
        <v>803150</v>
      </c>
      <c r="K856" s="14">
        <v>43692</v>
      </c>
      <c r="L856" s="14">
        <v>1162</v>
      </c>
      <c r="M856" s="14">
        <v>80</v>
      </c>
      <c r="N856" s="14">
        <v>88</v>
      </c>
      <c r="O856" s="14">
        <v>3</v>
      </c>
      <c r="P856" s="14">
        <v>6</v>
      </c>
      <c r="Q856" s="1"/>
      <c r="R856" s="8">
        <v>22</v>
      </c>
      <c r="S856" s="4">
        <v>6</v>
      </c>
      <c r="T856" s="4">
        <v>753227</v>
      </c>
      <c r="U856" s="4">
        <v>7</v>
      </c>
      <c r="V856" s="4">
        <v>5</v>
      </c>
      <c r="W856" s="4">
        <v>3</v>
      </c>
      <c r="X856" s="4">
        <v>2</v>
      </c>
      <c r="Y856" s="4">
        <v>2</v>
      </c>
      <c r="Z856" s="4">
        <v>7</v>
      </c>
      <c r="AA856" s="4" t="s">
        <v>27</v>
      </c>
      <c r="AB856" s="4">
        <v>1</v>
      </c>
      <c r="AC856" s="9">
        <v>0</v>
      </c>
      <c r="AD856" s="9">
        <v>0</v>
      </c>
      <c r="AE856" s="10">
        <v>2</v>
      </c>
      <c r="AF856" s="11">
        <v>1</v>
      </c>
      <c r="AG856" s="9">
        <v>0</v>
      </c>
      <c r="AH856" s="11">
        <v>1</v>
      </c>
      <c r="AI856" s="9">
        <v>0</v>
      </c>
      <c r="AJ856" s="10">
        <v>2</v>
      </c>
      <c r="AK856" s="9">
        <v>0</v>
      </c>
      <c r="AL856" s="9">
        <v>0</v>
      </c>
      <c r="AM856" s="4">
        <v>4</v>
      </c>
      <c r="AN856" s="4" t="s">
        <v>27</v>
      </c>
      <c r="AO856" s="15">
        <v>0</v>
      </c>
      <c r="AP856" s="15">
        <v>0</v>
      </c>
      <c r="AQ856" s="15">
        <v>0</v>
      </c>
      <c r="AR856" s="15">
        <v>0</v>
      </c>
      <c r="AS856" s="15">
        <v>0</v>
      </c>
      <c r="AT856" s="16">
        <v>1</v>
      </c>
      <c r="AU856" s="15">
        <v>0</v>
      </c>
    </row>
    <row r="857" spans="1:47">
      <c r="A857" s="22"/>
      <c r="B857" s="19">
        <v>21</v>
      </c>
      <c r="C857" s="19">
        <v>20111123</v>
      </c>
      <c r="D857" s="7" t="s">
        <v>29</v>
      </c>
      <c r="E857" s="7" t="s">
        <v>33</v>
      </c>
      <c r="F857" s="7" t="s">
        <v>29</v>
      </c>
      <c r="G857" s="7" t="s">
        <v>29</v>
      </c>
      <c r="H857" s="7" t="s">
        <v>33</v>
      </c>
      <c r="I857" s="7" t="s">
        <v>33</v>
      </c>
      <c r="J857" s="7" t="s">
        <v>30</v>
      </c>
      <c r="K857" s="7" t="s">
        <v>30</v>
      </c>
      <c r="L857" s="7" t="s">
        <v>30</v>
      </c>
      <c r="M857" s="7" t="s">
        <v>30</v>
      </c>
      <c r="N857" s="7" t="s">
        <v>30</v>
      </c>
      <c r="O857" s="7" t="s">
        <v>30</v>
      </c>
      <c r="P857" s="7" t="s">
        <v>30</v>
      </c>
      <c r="Q857" s="1"/>
      <c r="R857" s="8">
        <v>21</v>
      </c>
      <c r="S857" s="4">
        <v>6</v>
      </c>
      <c r="T857" s="4">
        <v>182853</v>
      </c>
      <c r="U857" s="4">
        <v>1</v>
      </c>
      <c r="V857" s="4">
        <v>8</v>
      </c>
      <c r="W857" s="4">
        <v>2</v>
      </c>
      <c r="X857" s="4">
        <v>8</v>
      </c>
      <c r="Y857" s="4">
        <v>5</v>
      </c>
      <c r="Z857" s="4">
        <v>3</v>
      </c>
      <c r="AA857" s="4" t="s">
        <v>27</v>
      </c>
      <c r="AB857" s="4">
        <v>1</v>
      </c>
      <c r="AC857" s="9">
        <v>0</v>
      </c>
      <c r="AD857" s="11">
        <v>1</v>
      </c>
      <c r="AE857" s="11">
        <v>1</v>
      </c>
      <c r="AF857" s="11">
        <v>1</v>
      </c>
      <c r="AG857" s="9">
        <v>0</v>
      </c>
      <c r="AH857" s="11">
        <v>1</v>
      </c>
      <c r="AI857" s="9">
        <v>0</v>
      </c>
      <c r="AJ857" s="9">
        <v>0</v>
      </c>
      <c r="AK857" s="10">
        <v>2</v>
      </c>
      <c r="AL857" s="9">
        <v>0</v>
      </c>
      <c r="AM857" s="4">
        <v>5</v>
      </c>
      <c r="AN857" s="4" t="s">
        <v>27</v>
      </c>
      <c r="AO857" s="15">
        <v>0</v>
      </c>
      <c r="AP857" s="15">
        <v>0</v>
      </c>
      <c r="AQ857" s="15">
        <v>0</v>
      </c>
      <c r="AR857" s="15">
        <v>0</v>
      </c>
      <c r="AS857" s="15">
        <v>0</v>
      </c>
      <c r="AT857" s="16">
        <v>1</v>
      </c>
      <c r="AU857" s="15">
        <v>0</v>
      </c>
    </row>
    <row r="858" spans="1:47">
      <c r="A858" s="22"/>
      <c r="B858" s="20"/>
      <c r="C858" s="20"/>
      <c r="D858" s="14">
        <v>182853</v>
      </c>
      <c r="E858" s="14">
        <v>511278</v>
      </c>
      <c r="F858" s="14">
        <v>182852</v>
      </c>
      <c r="G858" s="14">
        <v>182854</v>
      </c>
      <c r="H858" s="14">
        <v>511277</v>
      </c>
      <c r="I858" s="14">
        <v>511279</v>
      </c>
      <c r="J858" s="14">
        <v>851114</v>
      </c>
      <c r="K858" s="14">
        <v>52430</v>
      </c>
      <c r="L858" s="14">
        <v>2957</v>
      </c>
      <c r="M858" s="14">
        <v>81</v>
      </c>
      <c r="N858" s="14">
        <v>21</v>
      </c>
      <c r="O858" s="14">
        <v>2</v>
      </c>
      <c r="P858" s="14">
        <v>5</v>
      </c>
      <c r="Q858" s="1"/>
      <c r="R858" s="8">
        <v>21</v>
      </c>
      <c r="S858" s="4">
        <v>2</v>
      </c>
      <c r="T858" s="4">
        <v>511278</v>
      </c>
      <c r="U858" s="4">
        <v>5</v>
      </c>
      <c r="V858" s="4">
        <v>1</v>
      </c>
      <c r="W858" s="4">
        <v>1</v>
      </c>
      <c r="X858" s="4">
        <v>2</v>
      </c>
      <c r="Y858" s="4">
        <v>7</v>
      </c>
      <c r="Z858" s="4">
        <v>8</v>
      </c>
      <c r="AA858" s="4" t="s">
        <v>27</v>
      </c>
      <c r="AB858" s="4">
        <v>1</v>
      </c>
      <c r="AC858" s="9">
        <v>0</v>
      </c>
      <c r="AD858" s="10">
        <v>2</v>
      </c>
      <c r="AE858" s="11">
        <v>1</v>
      </c>
      <c r="AF858" s="9">
        <v>0</v>
      </c>
      <c r="AG858" s="9">
        <v>0</v>
      </c>
      <c r="AH858" s="11">
        <v>1</v>
      </c>
      <c r="AI858" s="9">
        <v>0</v>
      </c>
      <c r="AJ858" s="11">
        <v>1</v>
      </c>
      <c r="AK858" s="11">
        <v>1</v>
      </c>
      <c r="AL858" s="9">
        <v>0</v>
      </c>
      <c r="AM858" s="4">
        <v>5</v>
      </c>
      <c r="AN858" s="4" t="s">
        <v>27</v>
      </c>
      <c r="AO858" s="15">
        <v>0</v>
      </c>
      <c r="AP858" s="16">
        <v>1</v>
      </c>
      <c r="AQ858" s="15">
        <v>0</v>
      </c>
      <c r="AR858" s="15">
        <v>0</v>
      </c>
      <c r="AS858" s="15">
        <v>0</v>
      </c>
      <c r="AT858" s="15">
        <v>0</v>
      </c>
      <c r="AU858" s="15">
        <v>0</v>
      </c>
    </row>
    <row r="859" spans="1:47">
      <c r="A859" s="22"/>
      <c r="B859" s="19">
        <v>20</v>
      </c>
      <c r="C859" s="19">
        <v>20111116</v>
      </c>
      <c r="D859" s="7" t="s">
        <v>34</v>
      </c>
      <c r="E859" s="7" t="s">
        <v>32</v>
      </c>
      <c r="F859" s="7" t="s">
        <v>34</v>
      </c>
      <c r="G859" s="7" t="s">
        <v>34</v>
      </c>
      <c r="H859" s="7" t="s">
        <v>32</v>
      </c>
      <c r="I859" s="7" t="s">
        <v>32</v>
      </c>
      <c r="J859" s="7" t="s">
        <v>30</v>
      </c>
      <c r="K859" s="7" t="s">
        <v>30</v>
      </c>
      <c r="L859" s="7" t="s">
        <v>30</v>
      </c>
      <c r="M859" s="7" t="s">
        <v>30</v>
      </c>
      <c r="N859" s="7" t="s">
        <v>30</v>
      </c>
      <c r="O859" s="7" t="s">
        <v>30</v>
      </c>
      <c r="P859" s="7" t="s">
        <v>30</v>
      </c>
      <c r="Q859" s="1"/>
      <c r="R859" s="8">
        <v>20</v>
      </c>
      <c r="S859" s="4">
        <v>1</v>
      </c>
      <c r="T859" s="4">
        <v>486374</v>
      </c>
      <c r="U859" s="4">
        <v>4</v>
      </c>
      <c r="V859" s="4">
        <v>8</v>
      </c>
      <c r="W859" s="4">
        <v>6</v>
      </c>
      <c r="X859" s="4">
        <v>3</v>
      </c>
      <c r="Y859" s="4">
        <v>7</v>
      </c>
      <c r="Z859" s="4">
        <v>4</v>
      </c>
      <c r="AA859" s="4" t="s">
        <v>27</v>
      </c>
      <c r="AB859" s="4">
        <v>1</v>
      </c>
      <c r="AC859" s="9">
        <v>0</v>
      </c>
      <c r="AD859" s="9">
        <v>0</v>
      </c>
      <c r="AE859" s="9">
        <v>0</v>
      </c>
      <c r="AF859" s="11">
        <v>1</v>
      </c>
      <c r="AG859" s="10">
        <v>2</v>
      </c>
      <c r="AH859" s="9">
        <v>0</v>
      </c>
      <c r="AI859" s="11">
        <v>1</v>
      </c>
      <c r="AJ859" s="11">
        <v>1</v>
      </c>
      <c r="AK859" s="11">
        <v>1</v>
      </c>
      <c r="AL859" s="9">
        <v>0</v>
      </c>
      <c r="AM859" s="4">
        <v>5</v>
      </c>
      <c r="AN859" s="4" t="s">
        <v>27</v>
      </c>
      <c r="AO859" s="16">
        <v>1</v>
      </c>
      <c r="AP859" s="15">
        <v>0</v>
      </c>
      <c r="AQ859" s="15">
        <v>0</v>
      </c>
      <c r="AR859" s="15">
        <v>0</v>
      </c>
      <c r="AS859" s="15">
        <v>0</v>
      </c>
      <c r="AT859" s="15">
        <v>0</v>
      </c>
      <c r="AU859" s="15">
        <v>0</v>
      </c>
    </row>
    <row r="860" spans="1:47">
      <c r="A860" s="22"/>
      <c r="B860" s="20"/>
      <c r="C860" s="20"/>
      <c r="D860" s="14">
        <v>486374</v>
      </c>
      <c r="E860" s="14">
        <v>645601</v>
      </c>
      <c r="F860" s="14">
        <v>486373</v>
      </c>
      <c r="G860" s="14">
        <v>486375</v>
      </c>
      <c r="H860" s="14">
        <v>645600</v>
      </c>
      <c r="I860" s="14">
        <v>645602</v>
      </c>
      <c r="J860" s="14">
        <v>651001</v>
      </c>
      <c r="K860" s="14">
        <v>6060</v>
      </c>
      <c r="L860" s="14">
        <v>284</v>
      </c>
      <c r="M860" s="14">
        <v>14</v>
      </c>
      <c r="N860" s="14">
        <v>21</v>
      </c>
      <c r="O860" s="14">
        <v>2</v>
      </c>
      <c r="P860" s="14">
        <v>3</v>
      </c>
      <c r="Q860" s="1"/>
      <c r="R860" s="8">
        <v>20</v>
      </c>
      <c r="S860" s="4">
        <v>4</v>
      </c>
      <c r="T860" s="4">
        <v>645601</v>
      </c>
      <c r="U860" s="4">
        <v>6</v>
      </c>
      <c r="V860" s="4">
        <v>4</v>
      </c>
      <c r="W860" s="4">
        <v>5</v>
      </c>
      <c r="X860" s="4">
        <v>6</v>
      </c>
      <c r="Y860" s="4">
        <v>0</v>
      </c>
      <c r="Z860" s="4">
        <v>1</v>
      </c>
      <c r="AA860" s="4" t="s">
        <v>27</v>
      </c>
      <c r="AB860" s="4">
        <v>1</v>
      </c>
      <c r="AC860" s="11">
        <v>1</v>
      </c>
      <c r="AD860" s="11">
        <v>1</v>
      </c>
      <c r="AE860" s="9">
        <v>0</v>
      </c>
      <c r="AF860" s="9">
        <v>0</v>
      </c>
      <c r="AG860" s="11">
        <v>1</v>
      </c>
      <c r="AH860" s="11">
        <v>1</v>
      </c>
      <c r="AI860" s="10">
        <v>2</v>
      </c>
      <c r="AJ860" s="9">
        <v>0</v>
      </c>
      <c r="AK860" s="9">
        <v>0</v>
      </c>
      <c r="AL860" s="9">
        <v>0</v>
      </c>
      <c r="AM860" s="4">
        <v>5</v>
      </c>
      <c r="AN860" s="4" t="s">
        <v>27</v>
      </c>
      <c r="AO860" s="15">
        <v>0</v>
      </c>
      <c r="AP860" s="15">
        <v>0</v>
      </c>
      <c r="AQ860" s="15">
        <v>0</v>
      </c>
      <c r="AR860" s="16">
        <v>1</v>
      </c>
      <c r="AS860" s="15">
        <v>0</v>
      </c>
      <c r="AT860" s="15">
        <v>0</v>
      </c>
      <c r="AU860" s="15">
        <v>0</v>
      </c>
    </row>
    <row r="861" spans="1:47">
      <c r="A861" s="22"/>
      <c r="B861" s="19">
        <v>19</v>
      </c>
      <c r="C861" s="19">
        <v>20111109</v>
      </c>
      <c r="D861" s="7" t="s">
        <v>32</v>
      </c>
      <c r="E861" s="7" t="s">
        <v>29</v>
      </c>
      <c r="F861" s="7" t="s">
        <v>32</v>
      </c>
      <c r="G861" s="7" t="s">
        <v>32</v>
      </c>
      <c r="H861" s="7" t="s">
        <v>29</v>
      </c>
      <c r="I861" s="7" t="s">
        <v>29</v>
      </c>
      <c r="J861" s="7" t="s">
        <v>30</v>
      </c>
      <c r="K861" s="7" t="s">
        <v>30</v>
      </c>
      <c r="L861" s="7" t="s">
        <v>30</v>
      </c>
      <c r="M861" s="7" t="s">
        <v>30</v>
      </c>
      <c r="N861" s="7" t="s">
        <v>30</v>
      </c>
      <c r="O861" s="7" t="s">
        <v>30</v>
      </c>
      <c r="P861" s="7" t="s">
        <v>30</v>
      </c>
      <c r="Q861" s="1"/>
      <c r="R861" s="8">
        <v>19</v>
      </c>
      <c r="S861" s="4">
        <v>4</v>
      </c>
      <c r="T861" s="4">
        <v>968742</v>
      </c>
      <c r="U861" s="4">
        <v>9</v>
      </c>
      <c r="V861" s="4">
        <v>6</v>
      </c>
      <c r="W861" s="4">
        <v>8</v>
      </c>
      <c r="X861" s="4">
        <v>7</v>
      </c>
      <c r="Y861" s="4">
        <v>4</v>
      </c>
      <c r="Z861" s="4">
        <v>2</v>
      </c>
      <c r="AA861" s="4" t="s">
        <v>27</v>
      </c>
      <c r="AB861" s="4">
        <v>1</v>
      </c>
      <c r="AC861" s="9">
        <v>0</v>
      </c>
      <c r="AD861" s="9">
        <v>0</v>
      </c>
      <c r="AE861" s="11">
        <v>1</v>
      </c>
      <c r="AF861" s="9">
        <v>0</v>
      </c>
      <c r="AG861" s="11">
        <v>1</v>
      </c>
      <c r="AH861" s="9">
        <v>0</v>
      </c>
      <c r="AI861" s="11">
        <v>1</v>
      </c>
      <c r="AJ861" s="11">
        <v>1</v>
      </c>
      <c r="AK861" s="11">
        <v>1</v>
      </c>
      <c r="AL861" s="11">
        <v>1</v>
      </c>
      <c r="AM861" s="4">
        <v>6</v>
      </c>
      <c r="AN861" s="4" t="s">
        <v>27</v>
      </c>
      <c r="AO861" s="15">
        <v>0</v>
      </c>
      <c r="AP861" s="15">
        <v>0</v>
      </c>
      <c r="AQ861" s="15">
        <v>0</v>
      </c>
      <c r="AR861" s="16">
        <v>1</v>
      </c>
      <c r="AS861" s="15">
        <v>0</v>
      </c>
      <c r="AT861" s="15">
        <v>0</v>
      </c>
      <c r="AU861" s="15">
        <v>0</v>
      </c>
    </row>
    <row r="862" spans="1:47">
      <c r="A862" s="22"/>
      <c r="B862" s="20"/>
      <c r="C862" s="20"/>
      <c r="D862" s="14">
        <v>968742</v>
      </c>
      <c r="E862" s="14">
        <v>487934</v>
      </c>
      <c r="F862" s="14">
        <v>968741</v>
      </c>
      <c r="G862" s="14">
        <v>968743</v>
      </c>
      <c r="H862" s="14">
        <v>487933</v>
      </c>
      <c r="I862" s="14">
        <v>487935</v>
      </c>
      <c r="J862" s="14">
        <v>318201</v>
      </c>
      <c r="K862" s="14">
        <v>36736</v>
      </c>
      <c r="L862" s="14">
        <v>7425</v>
      </c>
      <c r="M862" s="14">
        <v>84</v>
      </c>
      <c r="N862" s="14">
        <v>73</v>
      </c>
      <c r="O862" s="14">
        <v>8</v>
      </c>
      <c r="P862" s="14">
        <v>9</v>
      </c>
      <c r="Q862" s="1"/>
      <c r="R862" s="8">
        <v>19</v>
      </c>
      <c r="S862" s="4">
        <v>6</v>
      </c>
      <c r="T862" s="4">
        <v>487934</v>
      </c>
      <c r="U862" s="4">
        <v>4</v>
      </c>
      <c r="V862" s="4">
        <v>8</v>
      </c>
      <c r="W862" s="4">
        <v>7</v>
      </c>
      <c r="X862" s="4">
        <v>9</v>
      </c>
      <c r="Y862" s="4">
        <v>3</v>
      </c>
      <c r="Z862" s="4">
        <v>4</v>
      </c>
      <c r="AA862" s="4" t="s">
        <v>27</v>
      </c>
      <c r="AB862" s="4">
        <v>1</v>
      </c>
      <c r="AC862" s="9">
        <v>0</v>
      </c>
      <c r="AD862" s="9">
        <v>0</v>
      </c>
      <c r="AE862" s="9">
        <v>0</v>
      </c>
      <c r="AF862" s="11">
        <v>1</v>
      </c>
      <c r="AG862" s="10">
        <v>2</v>
      </c>
      <c r="AH862" s="9">
        <v>0</v>
      </c>
      <c r="AI862" s="9">
        <v>0</v>
      </c>
      <c r="AJ862" s="11">
        <v>1</v>
      </c>
      <c r="AK862" s="11">
        <v>1</v>
      </c>
      <c r="AL862" s="11">
        <v>1</v>
      </c>
      <c r="AM862" s="4">
        <v>5</v>
      </c>
      <c r="AN862" s="4" t="s">
        <v>27</v>
      </c>
      <c r="AO862" s="15">
        <v>0</v>
      </c>
      <c r="AP862" s="15">
        <v>0</v>
      </c>
      <c r="AQ862" s="15">
        <v>0</v>
      </c>
      <c r="AR862" s="15">
        <v>0</v>
      </c>
      <c r="AS862" s="15">
        <v>0</v>
      </c>
      <c r="AT862" s="16">
        <v>1</v>
      </c>
      <c r="AU862" s="15">
        <v>0</v>
      </c>
    </row>
    <row r="863" spans="1:47">
      <c r="A863" s="22"/>
      <c r="B863" s="19">
        <v>18</v>
      </c>
      <c r="C863" s="19">
        <v>20111102</v>
      </c>
      <c r="D863" s="7" t="s">
        <v>31</v>
      </c>
      <c r="E863" s="7" t="s">
        <v>29</v>
      </c>
      <c r="F863" s="7" t="s">
        <v>31</v>
      </c>
      <c r="G863" s="7" t="s">
        <v>31</v>
      </c>
      <c r="H863" s="7" t="s">
        <v>29</v>
      </c>
      <c r="I863" s="7" t="s">
        <v>29</v>
      </c>
      <c r="J863" s="7" t="s">
        <v>30</v>
      </c>
      <c r="K863" s="7" t="s">
        <v>30</v>
      </c>
      <c r="L863" s="7" t="s">
        <v>30</v>
      </c>
      <c r="M863" s="7" t="s">
        <v>30</v>
      </c>
      <c r="N863" s="7" t="s">
        <v>30</v>
      </c>
      <c r="O863" s="7" t="s">
        <v>30</v>
      </c>
      <c r="P863" s="7" t="s">
        <v>30</v>
      </c>
      <c r="Q863" s="1"/>
      <c r="R863" s="8">
        <v>18</v>
      </c>
      <c r="S863" s="4">
        <v>5</v>
      </c>
      <c r="T863" s="4">
        <v>298717</v>
      </c>
      <c r="U863" s="4">
        <v>2</v>
      </c>
      <c r="V863" s="4">
        <v>9</v>
      </c>
      <c r="W863" s="4">
        <v>8</v>
      </c>
      <c r="X863" s="4">
        <v>7</v>
      </c>
      <c r="Y863" s="4">
        <v>1</v>
      </c>
      <c r="Z863" s="4">
        <v>7</v>
      </c>
      <c r="AA863" s="4" t="s">
        <v>27</v>
      </c>
      <c r="AB863" s="4">
        <v>1</v>
      </c>
      <c r="AC863" s="9">
        <v>0</v>
      </c>
      <c r="AD863" s="11">
        <v>1</v>
      </c>
      <c r="AE863" s="11">
        <v>1</v>
      </c>
      <c r="AF863" s="9">
        <v>0</v>
      </c>
      <c r="AG863" s="9">
        <v>0</v>
      </c>
      <c r="AH863" s="9">
        <v>0</v>
      </c>
      <c r="AI863" s="9">
        <v>0</v>
      </c>
      <c r="AJ863" s="10">
        <v>2</v>
      </c>
      <c r="AK863" s="11">
        <v>1</v>
      </c>
      <c r="AL863" s="11">
        <v>1</v>
      </c>
      <c r="AM863" s="4">
        <v>5</v>
      </c>
      <c r="AN863" s="4" t="s">
        <v>27</v>
      </c>
      <c r="AO863" s="15">
        <v>0</v>
      </c>
      <c r="AP863" s="15">
        <v>0</v>
      </c>
      <c r="AQ863" s="15">
        <v>0</v>
      </c>
      <c r="AR863" s="15">
        <v>0</v>
      </c>
      <c r="AS863" s="16">
        <v>1</v>
      </c>
      <c r="AT863" s="15">
        <v>0</v>
      </c>
      <c r="AU863" s="15">
        <v>0</v>
      </c>
    </row>
    <row r="864" spans="1:47">
      <c r="A864" s="22"/>
      <c r="B864" s="20"/>
      <c r="C864" s="20"/>
      <c r="D864" s="14">
        <v>298717</v>
      </c>
      <c r="E864" s="14">
        <v>713274</v>
      </c>
      <c r="F864" s="14">
        <v>298716</v>
      </c>
      <c r="G864" s="14">
        <v>298718</v>
      </c>
      <c r="H864" s="14">
        <v>713273</v>
      </c>
      <c r="I864" s="14">
        <v>713275</v>
      </c>
      <c r="J864" s="14">
        <v>742605</v>
      </c>
      <c r="K864" s="14">
        <v>75688</v>
      </c>
      <c r="L864" s="14">
        <v>6588</v>
      </c>
      <c r="M864" s="14">
        <v>14</v>
      </c>
      <c r="N864" s="14">
        <v>58</v>
      </c>
      <c r="O864" s="14">
        <v>8</v>
      </c>
      <c r="P864" s="14">
        <v>6</v>
      </c>
      <c r="Q864" s="1"/>
      <c r="R864" s="8">
        <v>18</v>
      </c>
      <c r="S864" s="4">
        <v>6</v>
      </c>
      <c r="T864" s="4">
        <v>713274</v>
      </c>
      <c r="U864" s="4">
        <v>7</v>
      </c>
      <c r="V864" s="4">
        <v>1</v>
      </c>
      <c r="W864" s="4">
        <v>3</v>
      </c>
      <c r="X864" s="4">
        <v>2</v>
      </c>
      <c r="Y864" s="4">
        <v>7</v>
      </c>
      <c r="Z864" s="4">
        <v>4</v>
      </c>
      <c r="AA864" s="4" t="s">
        <v>27</v>
      </c>
      <c r="AB864" s="4">
        <v>1</v>
      </c>
      <c r="AC864" s="9">
        <v>0</v>
      </c>
      <c r="AD864" s="11">
        <v>1</v>
      </c>
      <c r="AE864" s="11">
        <v>1</v>
      </c>
      <c r="AF864" s="11">
        <v>1</v>
      </c>
      <c r="AG864" s="11">
        <v>1</v>
      </c>
      <c r="AH864" s="9">
        <v>0</v>
      </c>
      <c r="AI864" s="9">
        <v>0</v>
      </c>
      <c r="AJ864" s="10">
        <v>2</v>
      </c>
      <c r="AK864" s="9">
        <v>0</v>
      </c>
      <c r="AL864" s="9">
        <v>0</v>
      </c>
      <c r="AM864" s="4">
        <v>5</v>
      </c>
      <c r="AN864" s="4" t="s">
        <v>27</v>
      </c>
      <c r="AO864" s="15">
        <v>0</v>
      </c>
      <c r="AP864" s="15">
        <v>0</v>
      </c>
      <c r="AQ864" s="15">
        <v>0</v>
      </c>
      <c r="AR864" s="15">
        <v>0</v>
      </c>
      <c r="AS864" s="15">
        <v>0</v>
      </c>
      <c r="AT864" s="16">
        <v>1</v>
      </c>
      <c r="AU864" s="15">
        <v>0</v>
      </c>
    </row>
    <row r="865" spans="1:47">
      <c r="A865" s="22"/>
      <c r="B865" s="19">
        <v>17</v>
      </c>
      <c r="C865" s="19">
        <v>20111026</v>
      </c>
      <c r="D865" s="7" t="s">
        <v>28</v>
      </c>
      <c r="E865" s="7" t="s">
        <v>35</v>
      </c>
      <c r="F865" s="7" t="s">
        <v>28</v>
      </c>
      <c r="G865" s="7" t="s">
        <v>28</v>
      </c>
      <c r="H865" s="7" t="s">
        <v>35</v>
      </c>
      <c r="I865" s="7" t="s">
        <v>35</v>
      </c>
      <c r="J865" s="7" t="s">
        <v>30</v>
      </c>
      <c r="K865" s="7" t="s">
        <v>30</v>
      </c>
      <c r="L865" s="7" t="s">
        <v>30</v>
      </c>
      <c r="M865" s="7" t="s">
        <v>30</v>
      </c>
      <c r="N865" s="7" t="s">
        <v>30</v>
      </c>
      <c r="O865" s="7" t="s">
        <v>30</v>
      </c>
      <c r="P865" s="7" t="s">
        <v>30</v>
      </c>
      <c r="Q865" s="1"/>
      <c r="R865" s="8">
        <v>17</v>
      </c>
      <c r="S865" s="4">
        <v>3</v>
      </c>
      <c r="T865" s="4">
        <v>952292</v>
      </c>
      <c r="U865" s="4">
        <v>9</v>
      </c>
      <c r="V865" s="4">
        <v>5</v>
      </c>
      <c r="W865" s="4">
        <v>2</v>
      </c>
      <c r="X865" s="4">
        <v>2</v>
      </c>
      <c r="Y865" s="4">
        <v>9</v>
      </c>
      <c r="Z865" s="4">
        <v>2</v>
      </c>
      <c r="AA865" s="4" t="s">
        <v>27</v>
      </c>
      <c r="AB865" s="4">
        <v>1</v>
      </c>
      <c r="AC865" s="9">
        <v>0</v>
      </c>
      <c r="AD865" s="9">
        <v>0</v>
      </c>
      <c r="AE865" s="17">
        <v>3</v>
      </c>
      <c r="AF865" s="9">
        <v>0</v>
      </c>
      <c r="AG865" s="9">
        <v>0</v>
      </c>
      <c r="AH865" s="11">
        <v>1</v>
      </c>
      <c r="AI865" s="9">
        <v>0</v>
      </c>
      <c r="AJ865" s="9">
        <v>0</v>
      </c>
      <c r="AK865" s="9">
        <v>0</v>
      </c>
      <c r="AL865" s="10">
        <v>2</v>
      </c>
      <c r="AM865" s="4">
        <v>3</v>
      </c>
      <c r="AN865" s="4" t="s">
        <v>27</v>
      </c>
      <c r="AO865" s="15">
        <v>0</v>
      </c>
      <c r="AP865" s="15">
        <v>0</v>
      </c>
      <c r="AQ865" s="16">
        <v>1</v>
      </c>
      <c r="AR865" s="15">
        <v>0</v>
      </c>
      <c r="AS865" s="15">
        <v>0</v>
      </c>
      <c r="AT865" s="15">
        <v>0</v>
      </c>
      <c r="AU865" s="15">
        <v>0</v>
      </c>
    </row>
    <row r="866" spans="1:47">
      <c r="A866" s="22"/>
      <c r="B866" s="20"/>
      <c r="C866" s="20"/>
      <c r="D866" s="14">
        <v>952292</v>
      </c>
      <c r="E866" s="14">
        <v>879489</v>
      </c>
      <c r="F866" s="14">
        <v>952291</v>
      </c>
      <c r="G866" s="14">
        <v>952293</v>
      </c>
      <c r="H866" s="14">
        <v>879488</v>
      </c>
      <c r="I866" s="14">
        <v>879490</v>
      </c>
      <c r="J866" s="14">
        <v>211287</v>
      </c>
      <c r="K866" s="14">
        <v>60958</v>
      </c>
      <c r="L866" s="14">
        <v>2738</v>
      </c>
      <c r="M866" s="14">
        <v>24</v>
      </c>
      <c r="N866" s="14">
        <v>8</v>
      </c>
      <c r="O866" s="14">
        <v>0</v>
      </c>
      <c r="P866" s="14">
        <v>5</v>
      </c>
      <c r="Q866" s="1"/>
      <c r="R866" s="8">
        <v>17</v>
      </c>
      <c r="S866" s="4">
        <v>7</v>
      </c>
      <c r="T866" s="4">
        <v>879489</v>
      </c>
      <c r="U866" s="4">
        <v>8</v>
      </c>
      <c r="V866" s="4">
        <v>7</v>
      </c>
      <c r="W866" s="4">
        <v>9</v>
      </c>
      <c r="X866" s="4">
        <v>4</v>
      </c>
      <c r="Y866" s="4">
        <v>8</v>
      </c>
      <c r="Z866" s="4">
        <v>9</v>
      </c>
      <c r="AA866" s="4" t="s">
        <v>27</v>
      </c>
      <c r="AB866" s="4">
        <v>1</v>
      </c>
      <c r="AC866" s="9">
        <v>0</v>
      </c>
      <c r="AD866" s="9">
        <v>0</v>
      </c>
      <c r="AE866" s="9">
        <v>0</v>
      </c>
      <c r="AF866" s="9">
        <v>0</v>
      </c>
      <c r="AG866" s="11">
        <v>1</v>
      </c>
      <c r="AH866" s="9">
        <v>0</v>
      </c>
      <c r="AI866" s="9">
        <v>0</v>
      </c>
      <c r="AJ866" s="11">
        <v>1</v>
      </c>
      <c r="AK866" s="10">
        <v>2</v>
      </c>
      <c r="AL866" s="10">
        <v>2</v>
      </c>
      <c r="AM866" s="4">
        <v>4</v>
      </c>
      <c r="AN866" s="4" t="s">
        <v>27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0</v>
      </c>
      <c r="AU866" s="16">
        <v>1</v>
      </c>
    </row>
    <row r="867" spans="1:47">
      <c r="A867" s="22"/>
      <c r="B867" s="19">
        <v>16</v>
      </c>
      <c r="C867" s="19">
        <v>20111019</v>
      </c>
      <c r="D867" s="7" t="s">
        <v>29</v>
      </c>
      <c r="E867" s="7" t="s">
        <v>33</v>
      </c>
      <c r="F867" s="7" t="s">
        <v>29</v>
      </c>
      <c r="G867" s="7" t="s">
        <v>29</v>
      </c>
      <c r="H867" s="7" t="s">
        <v>33</v>
      </c>
      <c r="I867" s="7" t="s">
        <v>33</v>
      </c>
      <c r="J867" s="7" t="s">
        <v>30</v>
      </c>
      <c r="K867" s="7" t="s">
        <v>30</v>
      </c>
      <c r="L867" s="7" t="s">
        <v>30</v>
      </c>
      <c r="M867" s="7" t="s">
        <v>30</v>
      </c>
      <c r="N867" s="7" t="s">
        <v>30</v>
      </c>
      <c r="O867" s="7" t="s">
        <v>30</v>
      </c>
      <c r="P867" s="7" t="s">
        <v>30</v>
      </c>
      <c r="Q867" s="1"/>
      <c r="R867" s="8">
        <v>16</v>
      </c>
      <c r="S867" s="4">
        <v>6</v>
      </c>
      <c r="T867" s="4">
        <v>712157</v>
      </c>
      <c r="U867" s="4">
        <v>7</v>
      </c>
      <c r="V867" s="4">
        <v>1</v>
      </c>
      <c r="W867" s="4">
        <v>2</v>
      </c>
      <c r="X867" s="4">
        <v>1</v>
      </c>
      <c r="Y867" s="4">
        <v>5</v>
      </c>
      <c r="Z867" s="4">
        <v>7</v>
      </c>
      <c r="AA867" s="4" t="s">
        <v>27</v>
      </c>
      <c r="AB867" s="4">
        <v>1</v>
      </c>
      <c r="AC867" s="9">
        <v>0</v>
      </c>
      <c r="AD867" s="10">
        <v>2</v>
      </c>
      <c r="AE867" s="11">
        <v>1</v>
      </c>
      <c r="AF867" s="9">
        <v>0</v>
      </c>
      <c r="AG867" s="9">
        <v>0</v>
      </c>
      <c r="AH867" s="11">
        <v>1</v>
      </c>
      <c r="AI867" s="9">
        <v>0</v>
      </c>
      <c r="AJ867" s="10">
        <v>2</v>
      </c>
      <c r="AK867" s="9">
        <v>0</v>
      </c>
      <c r="AL867" s="9">
        <v>0</v>
      </c>
      <c r="AM867" s="4">
        <v>4</v>
      </c>
      <c r="AN867" s="4" t="s">
        <v>27</v>
      </c>
      <c r="AO867" s="15">
        <v>0</v>
      </c>
      <c r="AP867" s="15">
        <v>0</v>
      </c>
      <c r="AQ867" s="15">
        <v>0</v>
      </c>
      <c r="AR867" s="15">
        <v>0</v>
      </c>
      <c r="AS867" s="15">
        <v>0</v>
      </c>
      <c r="AT867" s="16">
        <v>1</v>
      </c>
      <c r="AU867" s="15">
        <v>0</v>
      </c>
    </row>
    <row r="868" spans="1:47">
      <c r="A868" s="22"/>
      <c r="B868" s="20"/>
      <c r="C868" s="20"/>
      <c r="D868" s="14">
        <v>712157</v>
      </c>
      <c r="E868" s="14">
        <v>211799</v>
      </c>
      <c r="F868" s="14">
        <v>712156</v>
      </c>
      <c r="G868" s="14">
        <v>712158</v>
      </c>
      <c r="H868" s="14">
        <v>211798</v>
      </c>
      <c r="I868" s="14">
        <v>211800</v>
      </c>
      <c r="J868" s="14">
        <v>504191</v>
      </c>
      <c r="K868" s="14">
        <v>24933</v>
      </c>
      <c r="L868" s="14">
        <v>5519</v>
      </c>
      <c r="M868" s="14">
        <v>19</v>
      </c>
      <c r="N868" s="14">
        <v>83</v>
      </c>
      <c r="O868" s="14">
        <v>2</v>
      </c>
      <c r="P868" s="14">
        <v>7</v>
      </c>
      <c r="Q868" s="1"/>
      <c r="R868" s="8">
        <v>16</v>
      </c>
      <c r="S868" s="4">
        <v>2</v>
      </c>
      <c r="T868" s="4">
        <v>211799</v>
      </c>
      <c r="U868" s="4">
        <v>2</v>
      </c>
      <c r="V868" s="4">
        <v>1</v>
      </c>
      <c r="W868" s="4">
        <v>1</v>
      </c>
      <c r="X868" s="4">
        <v>7</v>
      </c>
      <c r="Y868" s="4">
        <v>9</v>
      </c>
      <c r="Z868" s="4">
        <v>9</v>
      </c>
      <c r="AA868" s="4" t="s">
        <v>27</v>
      </c>
      <c r="AB868" s="4">
        <v>1</v>
      </c>
      <c r="AC868" s="9">
        <v>0</v>
      </c>
      <c r="AD868" s="10">
        <v>2</v>
      </c>
      <c r="AE868" s="11">
        <v>1</v>
      </c>
      <c r="AF868" s="9">
        <v>0</v>
      </c>
      <c r="AG868" s="9">
        <v>0</v>
      </c>
      <c r="AH868" s="9">
        <v>0</v>
      </c>
      <c r="AI868" s="9">
        <v>0</v>
      </c>
      <c r="AJ868" s="11">
        <v>1</v>
      </c>
      <c r="AK868" s="9">
        <v>0</v>
      </c>
      <c r="AL868" s="10">
        <v>2</v>
      </c>
      <c r="AM868" s="4">
        <v>4</v>
      </c>
      <c r="AN868" s="4" t="s">
        <v>27</v>
      </c>
      <c r="AO868" s="15">
        <v>0</v>
      </c>
      <c r="AP868" s="16">
        <v>1</v>
      </c>
      <c r="AQ868" s="15">
        <v>0</v>
      </c>
      <c r="AR868" s="15">
        <v>0</v>
      </c>
      <c r="AS868" s="15">
        <v>0</v>
      </c>
      <c r="AT868" s="15">
        <v>0</v>
      </c>
      <c r="AU868" s="15">
        <v>0</v>
      </c>
    </row>
    <row r="869" spans="1:47">
      <c r="A869" s="22"/>
      <c r="B869" s="19">
        <v>15</v>
      </c>
      <c r="C869" s="19">
        <v>20111012</v>
      </c>
      <c r="D869" s="7" t="s">
        <v>32</v>
      </c>
      <c r="E869" s="7" t="s">
        <v>31</v>
      </c>
      <c r="F869" s="7" t="s">
        <v>32</v>
      </c>
      <c r="G869" s="7" t="s">
        <v>32</v>
      </c>
      <c r="H869" s="7" t="s">
        <v>31</v>
      </c>
      <c r="I869" s="7" t="s">
        <v>31</v>
      </c>
      <c r="J869" s="7" t="s">
        <v>30</v>
      </c>
      <c r="K869" s="7" t="s">
        <v>30</v>
      </c>
      <c r="L869" s="7" t="s">
        <v>30</v>
      </c>
      <c r="M869" s="7" t="s">
        <v>30</v>
      </c>
      <c r="N869" s="7" t="s">
        <v>30</v>
      </c>
      <c r="O869" s="7" t="s">
        <v>30</v>
      </c>
      <c r="P869" s="7" t="s">
        <v>30</v>
      </c>
      <c r="Q869" s="1"/>
      <c r="R869" s="8">
        <v>15</v>
      </c>
      <c r="S869" s="4">
        <v>4</v>
      </c>
      <c r="T869" s="4">
        <v>325752</v>
      </c>
      <c r="U869" s="4">
        <v>3</v>
      </c>
      <c r="V869" s="4">
        <v>2</v>
      </c>
      <c r="W869" s="4">
        <v>5</v>
      </c>
      <c r="X869" s="4">
        <v>7</v>
      </c>
      <c r="Y869" s="4">
        <v>5</v>
      </c>
      <c r="Z869" s="4">
        <v>2</v>
      </c>
      <c r="AA869" s="4" t="s">
        <v>27</v>
      </c>
      <c r="AB869" s="4">
        <v>1</v>
      </c>
      <c r="AC869" s="9">
        <v>0</v>
      </c>
      <c r="AD869" s="9">
        <v>0</v>
      </c>
      <c r="AE869" s="10">
        <v>2</v>
      </c>
      <c r="AF869" s="11">
        <v>1</v>
      </c>
      <c r="AG869" s="9">
        <v>0</v>
      </c>
      <c r="AH869" s="10">
        <v>2</v>
      </c>
      <c r="AI869" s="9">
        <v>0</v>
      </c>
      <c r="AJ869" s="11">
        <v>1</v>
      </c>
      <c r="AK869" s="9">
        <v>0</v>
      </c>
      <c r="AL869" s="9">
        <v>0</v>
      </c>
      <c r="AM869" s="4">
        <v>4</v>
      </c>
      <c r="AN869" s="4" t="s">
        <v>27</v>
      </c>
      <c r="AO869" s="15">
        <v>0</v>
      </c>
      <c r="AP869" s="15">
        <v>0</v>
      </c>
      <c r="AQ869" s="15">
        <v>0</v>
      </c>
      <c r="AR869" s="16">
        <v>1</v>
      </c>
      <c r="AS869" s="15">
        <v>0</v>
      </c>
      <c r="AT869" s="15">
        <v>0</v>
      </c>
      <c r="AU869" s="15">
        <v>0</v>
      </c>
    </row>
    <row r="870" spans="1:47">
      <c r="A870" s="22"/>
      <c r="B870" s="20"/>
      <c r="C870" s="20"/>
      <c r="D870" s="14">
        <v>325752</v>
      </c>
      <c r="E870" s="14">
        <v>165864</v>
      </c>
      <c r="F870" s="14">
        <v>325751</v>
      </c>
      <c r="G870" s="14">
        <v>325753</v>
      </c>
      <c r="H870" s="14">
        <v>165863</v>
      </c>
      <c r="I870" s="14">
        <v>165865</v>
      </c>
      <c r="J870" s="14">
        <v>768986</v>
      </c>
      <c r="K870" s="14">
        <v>93293</v>
      </c>
      <c r="L870" s="14">
        <v>1738</v>
      </c>
      <c r="M870" s="14">
        <v>63</v>
      </c>
      <c r="N870" s="14">
        <v>44</v>
      </c>
      <c r="O870" s="14">
        <v>6</v>
      </c>
      <c r="P870" s="14">
        <v>9</v>
      </c>
      <c r="Q870" s="1"/>
      <c r="R870" s="8">
        <v>15</v>
      </c>
      <c r="S870" s="4">
        <v>5</v>
      </c>
      <c r="T870" s="4">
        <v>165864</v>
      </c>
      <c r="U870" s="4">
        <v>1</v>
      </c>
      <c r="V870" s="4">
        <v>6</v>
      </c>
      <c r="W870" s="4">
        <v>5</v>
      </c>
      <c r="X870" s="4">
        <v>8</v>
      </c>
      <c r="Y870" s="4">
        <v>6</v>
      </c>
      <c r="Z870" s="4">
        <v>4</v>
      </c>
      <c r="AA870" s="4" t="s">
        <v>27</v>
      </c>
      <c r="AB870" s="4">
        <v>1</v>
      </c>
      <c r="AC870" s="9">
        <v>0</v>
      </c>
      <c r="AD870" s="11">
        <v>1</v>
      </c>
      <c r="AE870" s="9">
        <v>0</v>
      </c>
      <c r="AF870" s="9">
        <v>0</v>
      </c>
      <c r="AG870" s="11">
        <v>1</v>
      </c>
      <c r="AH870" s="11">
        <v>1</v>
      </c>
      <c r="AI870" s="10">
        <v>2</v>
      </c>
      <c r="AJ870" s="9">
        <v>0</v>
      </c>
      <c r="AK870" s="11">
        <v>1</v>
      </c>
      <c r="AL870" s="9">
        <v>0</v>
      </c>
      <c r="AM870" s="4">
        <v>5</v>
      </c>
      <c r="AN870" s="4" t="s">
        <v>27</v>
      </c>
      <c r="AO870" s="15">
        <v>0</v>
      </c>
      <c r="AP870" s="15">
        <v>0</v>
      </c>
      <c r="AQ870" s="15">
        <v>0</v>
      </c>
      <c r="AR870" s="15">
        <v>0</v>
      </c>
      <c r="AS870" s="16">
        <v>1</v>
      </c>
      <c r="AT870" s="15">
        <v>0</v>
      </c>
      <c r="AU870" s="15">
        <v>0</v>
      </c>
    </row>
    <row r="871" spans="1:47">
      <c r="A871" s="22"/>
      <c r="B871" s="19">
        <v>14</v>
      </c>
      <c r="C871" s="19">
        <v>20111005</v>
      </c>
      <c r="D871" s="7" t="s">
        <v>35</v>
      </c>
      <c r="E871" s="7" t="s">
        <v>29</v>
      </c>
      <c r="F871" s="7" t="s">
        <v>35</v>
      </c>
      <c r="G871" s="7" t="s">
        <v>35</v>
      </c>
      <c r="H871" s="7" t="s">
        <v>29</v>
      </c>
      <c r="I871" s="7" t="s">
        <v>29</v>
      </c>
      <c r="J871" s="7" t="s">
        <v>30</v>
      </c>
      <c r="K871" s="7" t="s">
        <v>30</v>
      </c>
      <c r="L871" s="7" t="s">
        <v>30</v>
      </c>
      <c r="M871" s="7" t="s">
        <v>30</v>
      </c>
      <c r="N871" s="7" t="s">
        <v>30</v>
      </c>
      <c r="O871" s="7" t="s">
        <v>30</v>
      </c>
      <c r="P871" s="7" t="s">
        <v>30</v>
      </c>
      <c r="Q871" s="1"/>
      <c r="R871" s="8">
        <v>14</v>
      </c>
      <c r="S871" s="4">
        <v>7</v>
      </c>
      <c r="T871" s="4">
        <v>804847</v>
      </c>
      <c r="U871" s="4">
        <v>8</v>
      </c>
      <c r="V871" s="4">
        <v>0</v>
      </c>
      <c r="W871" s="4">
        <v>4</v>
      </c>
      <c r="X871" s="4">
        <v>8</v>
      </c>
      <c r="Y871" s="4">
        <v>4</v>
      </c>
      <c r="Z871" s="4">
        <v>7</v>
      </c>
      <c r="AA871" s="4" t="s">
        <v>27</v>
      </c>
      <c r="AB871" s="4">
        <v>1</v>
      </c>
      <c r="AC871" s="11">
        <v>1</v>
      </c>
      <c r="AD871" s="9">
        <v>0</v>
      </c>
      <c r="AE871" s="9">
        <v>0</v>
      </c>
      <c r="AF871" s="9">
        <v>0</v>
      </c>
      <c r="AG871" s="10">
        <v>2</v>
      </c>
      <c r="AH871" s="9">
        <v>0</v>
      </c>
      <c r="AI871" s="9">
        <v>0</v>
      </c>
      <c r="AJ871" s="11">
        <v>1</v>
      </c>
      <c r="AK871" s="10">
        <v>2</v>
      </c>
      <c r="AL871" s="9">
        <v>0</v>
      </c>
      <c r="AM871" s="4">
        <v>4</v>
      </c>
      <c r="AN871" s="4" t="s">
        <v>27</v>
      </c>
      <c r="AO871" s="15">
        <v>0</v>
      </c>
      <c r="AP871" s="15">
        <v>0</v>
      </c>
      <c r="AQ871" s="15">
        <v>0</v>
      </c>
      <c r="AR871" s="15">
        <v>0</v>
      </c>
      <c r="AS871" s="15">
        <v>0</v>
      </c>
      <c r="AT871" s="15">
        <v>0</v>
      </c>
      <c r="AU871" s="16">
        <v>1</v>
      </c>
    </row>
    <row r="872" spans="1:47">
      <c r="A872" s="22"/>
      <c r="B872" s="20"/>
      <c r="C872" s="20"/>
      <c r="D872" s="14">
        <v>804847</v>
      </c>
      <c r="E872" s="14">
        <v>379717</v>
      </c>
      <c r="F872" s="14">
        <v>804846</v>
      </c>
      <c r="G872" s="14">
        <v>804848</v>
      </c>
      <c r="H872" s="14">
        <v>379716</v>
      </c>
      <c r="I872" s="14">
        <v>379718</v>
      </c>
      <c r="J872" s="14">
        <v>847767</v>
      </c>
      <c r="K872" s="14">
        <v>9496</v>
      </c>
      <c r="L872" s="14">
        <v>7908</v>
      </c>
      <c r="M872" s="14">
        <v>88</v>
      </c>
      <c r="N872" s="14">
        <v>35</v>
      </c>
      <c r="O872" s="14">
        <v>9</v>
      </c>
      <c r="P872" s="14">
        <v>6</v>
      </c>
      <c r="Q872" s="1"/>
      <c r="R872" s="8">
        <v>14</v>
      </c>
      <c r="S872" s="4">
        <v>6</v>
      </c>
      <c r="T872" s="4">
        <v>379717</v>
      </c>
      <c r="U872" s="4">
        <v>3</v>
      </c>
      <c r="V872" s="4">
        <v>7</v>
      </c>
      <c r="W872" s="4">
        <v>9</v>
      </c>
      <c r="X872" s="4">
        <v>7</v>
      </c>
      <c r="Y872" s="4">
        <v>1</v>
      </c>
      <c r="Z872" s="4">
        <v>7</v>
      </c>
      <c r="AA872" s="4" t="s">
        <v>27</v>
      </c>
      <c r="AB872" s="4">
        <v>1</v>
      </c>
      <c r="AC872" s="9">
        <v>0</v>
      </c>
      <c r="AD872" s="11">
        <v>1</v>
      </c>
      <c r="AE872" s="9">
        <v>0</v>
      </c>
      <c r="AF872" s="11">
        <v>1</v>
      </c>
      <c r="AG872" s="9">
        <v>0</v>
      </c>
      <c r="AH872" s="9">
        <v>0</v>
      </c>
      <c r="AI872" s="9">
        <v>0</v>
      </c>
      <c r="AJ872" s="17">
        <v>3</v>
      </c>
      <c r="AK872" s="9">
        <v>0</v>
      </c>
      <c r="AL872" s="11">
        <v>1</v>
      </c>
      <c r="AM872" s="4">
        <v>4</v>
      </c>
      <c r="AN872" s="4" t="s">
        <v>27</v>
      </c>
      <c r="AO872" s="15">
        <v>0</v>
      </c>
      <c r="AP872" s="15">
        <v>0</v>
      </c>
      <c r="AQ872" s="15">
        <v>0</v>
      </c>
      <c r="AR872" s="15">
        <v>0</v>
      </c>
      <c r="AS872" s="15">
        <v>0</v>
      </c>
      <c r="AT872" s="16">
        <v>1</v>
      </c>
      <c r="AU872" s="15">
        <v>0</v>
      </c>
    </row>
    <row r="873" spans="1:47">
      <c r="A873" s="22"/>
      <c r="B873" s="19">
        <v>13</v>
      </c>
      <c r="C873" s="19">
        <v>20110928</v>
      </c>
      <c r="D873" s="7" t="s">
        <v>33</v>
      </c>
      <c r="E873" s="7" t="s">
        <v>35</v>
      </c>
      <c r="F873" s="7" t="s">
        <v>33</v>
      </c>
      <c r="G873" s="7" t="s">
        <v>33</v>
      </c>
      <c r="H873" s="7" t="s">
        <v>35</v>
      </c>
      <c r="I873" s="7" t="s">
        <v>35</v>
      </c>
      <c r="J873" s="7" t="s">
        <v>30</v>
      </c>
      <c r="K873" s="7" t="s">
        <v>30</v>
      </c>
      <c r="L873" s="7" t="s">
        <v>30</v>
      </c>
      <c r="M873" s="7" t="s">
        <v>30</v>
      </c>
      <c r="N873" s="7" t="s">
        <v>30</v>
      </c>
      <c r="O873" s="7" t="s">
        <v>30</v>
      </c>
      <c r="P873" s="7" t="s">
        <v>30</v>
      </c>
      <c r="Q873" s="1"/>
      <c r="R873" s="8">
        <v>13</v>
      </c>
      <c r="S873" s="4">
        <v>2</v>
      </c>
      <c r="T873" s="4">
        <v>747608</v>
      </c>
      <c r="U873" s="4">
        <v>7</v>
      </c>
      <c r="V873" s="4">
        <v>4</v>
      </c>
      <c r="W873" s="4">
        <v>7</v>
      </c>
      <c r="X873" s="4">
        <v>6</v>
      </c>
      <c r="Y873" s="4">
        <v>0</v>
      </c>
      <c r="Z873" s="4">
        <v>8</v>
      </c>
      <c r="AA873" s="4" t="s">
        <v>27</v>
      </c>
      <c r="AB873" s="4">
        <v>1</v>
      </c>
      <c r="AC873" s="11">
        <v>1</v>
      </c>
      <c r="AD873" s="9">
        <v>0</v>
      </c>
      <c r="AE873" s="9">
        <v>0</v>
      </c>
      <c r="AF873" s="9">
        <v>0</v>
      </c>
      <c r="AG873" s="11">
        <v>1</v>
      </c>
      <c r="AH873" s="9">
        <v>0</v>
      </c>
      <c r="AI873" s="11">
        <v>1</v>
      </c>
      <c r="AJ873" s="10">
        <v>2</v>
      </c>
      <c r="AK873" s="11">
        <v>1</v>
      </c>
      <c r="AL873" s="9">
        <v>0</v>
      </c>
      <c r="AM873" s="4">
        <v>5</v>
      </c>
      <c r="AN873" s="4" t="s">
        <v>27</v>
      </c>
      <c r="AO873" s="15">
        <v>0</v>
      </c>
      <c r="AP873" s="16">
        <v>1</v>
      </c>
      <c r="AQ873" s="15">
        <v>0</v>
      </c>
      <c r="AR873" s="15">
        <v>0</v>
      </c>
      <c r="AS873" s="15">
        <v>0</v>
      </c>
      <c r="AT873" s="15">
        <v>0</v>
      </c>
      <c r="AU873" s="15">
        <v>0</v>
      </c>
    </row>
    <row r="874" spans="1:47">
      <c r="A874" s="22"/>
      <c r="B874" s="20"/>
      <c r="C874" s="20"/>
      <c r="D874" s="14">
        <v>747608</v>
      </c>
      <c r="E874" s="14">
        <v>168239</v>
      </c>
      <c r="F874" s="14">
        <v>747607</v>
      </c>
      <c r="G874" s="14">
        <v>747609</v>
      </c>
      <c r="H874" s="14">
        <v>168238</v>
      </c>
      <c r="I874" s="14">
        <v>168240</v>
      </c>
      <c r="J874" s="14">
        <v>142961</v>
      </c>
      <c r="K874" s="14">
        <v>17991</v>
      </c>
      <c r="L874" s="14">
        <v>3132</v>
      </c>
      <c r="M874" s="14">
        <v>92</v>
      </c>
      <c r="N874" s="14">
        <v>49</v>
      </c>
      <c r="O874" s="14">
        <v>6</v>
      </c>
      <c r="P874" s="14">
        <v>8</v>
      </c>
      <c r="Q874" s="1"/>
      <c r="R874" s="8">
        <v>13</v>
      </c>
      <c r="S874" s="4">
        <v>7</v>
      </c>
      <c r="T874" s="4">
        <v>168239</v>
      </c>
      <c r="U874" s="4">
        <v>1</v>
      </c>
      <c r="V874" s="4">
        <v>6</v>
      </c>
      <c r="W874" s="4">
        <v>8</v>
      </c>
      <c r="X874" s="4">
        <v>2</v>
      </c>
      <c r="Y874" s="4">
        <v>3</v>
      </c>
      <c r="Z874" s="4">
        <v>9</v>
      </c>
      <c r="AA874" s="4" t="s">
        <v>27</v>
      </c>
      <c r="AB874" s="4">
        <v>1</v>
      </c>
      <c r="AC874" s="9">
        <v>0</v>
      </c>
      <c r="AD874" s="11">
        <v>1</v>
      </c>
      <c r="AE874" s="11">
        <v>1</v>
      </c>
      <c r="AF874" s="11">
        <v>1</v>
      </c>
      <c r="AG874" s="9">
        <v>0</v>
      </c>
      <c r="AH874" s="9">
        <v>0</v>
      </c>
      <c r="AI874" s="11">
        <v>1</v>
      </c>
      <c r="AJ874" s="9">
        <v>0</v>
      </c>
      <c r="AK874" s="11">
        <v>1</v>
      </c>
      <c r="AL874" s="11">
        <v>1</v>
      </c>
      <c r="AM874" s="4">
        <v>6</v>
      </c>
      <c r="AN874" s="4" t="s">
        <v>27</v>
      </c>
      <c r="AO874" s="15">
        <v>0</v>
      </c>
      <c r="AP874" s="15">
        <v>0</v>
      </c>
      <c r="AQ874" s="15">
        <v>0</v>
      </c>
      <c r="AR874" s="15">
        <v>0</v>
      </c>
      <c r="AS874" s="15">
        <v>0</v>
      </c>
      <c r="AT874" s="15">
        <v>0</v>
      </c>
      <c r="AU874" s="16">
        <v>1</v>
      </c>
    </row>
    <row r="875" spans="1:47">
      <c r="A875" s="22"/>
      <c r="B875" s="19">
        <v>12</v>
      </c>
      <c r="C875" s="19">
        <v>20110921</v>
      </c>
      <c r="D875" s="7" t="s">
        <v>31</v>
      </c>
      <c r="E875" s="7" t="s">
        <v>33</v>
      </c>
      <c r="F875" s="7" t="s">
        <v>31</v>
      </c>
      <c r="G875" s="7" t="s">
        <v>31</v>
      </c>
      <c r="H875" s="7" t="s">
        <v>33</v>
      </c>
      <c r="I875" s="7" t="s">
        <v>33</v>
      </c>
      <c r="J875" s="7" t="s">
        <v>30</v>
      </c>
      <c r="K875" s="7" t="s">
        <v>30</v>
      </c>
      <c r="L875" s="7" t="s">
        <v>30</v>
      </c>
      <c r="M875" s="7" t="s">
        <v>30</v>
      </c>
      <c r="N875" s="7" t="s">
        <v>30</v>
      </c>
      <c r="O875" s="7" t="s">
        <v>30</v>
      </c>
      <c r="P875" s="7" t="s">
        <v>30</v>
      </c>
      <c r="Q875" s="1"/>
      <c r="R875" s="8">
        <v>12</v>
      </c>
      <c r="S875" s="4">
        <v>5</v>
      </c>
      <c r="T875" s="4">
        <v>112245</v>
      </c>
      <c r="U875" s="4">
        <v>1</v>
      </c>
      <c r="V875" s="4">
        <v>1</v>
      </c>
      <c r="W875" s="4">
        <v>2</v>
      </c>
      <c r="X875" s="4">
        <v>2</v>
      </c>
      <c r="Y875" s="4">
        <v>4</v>
      </c>
      <c r="Z875" s="4">
        <v>5</v>
      </c>
      <c r="AA875" s="4" t="s">
        <v>27</v>
      </c>
      <c r="AB875" s="4">
        <v>1</v>
      </c>
      <c r="AC875" s="9">
        <v>0</v>
      </c>
      <c r="AD875" s="10">
        <v>2</v>
      </c>
      <c r="AE875" s="10">
        <v>2</v>
      </c>
      <c r="AF875" s="9">
        <v>0</v>
      </c>
      <c r="AG875" s="11">
        <v>1</v>
      </c>
      <c r="AH875" s="11">
        <v>1</v>
      </c>
      <c r="AI875" s="9">
        <v>0</v>
      </c>
      <c r="AJ875" s="9">
        <v>0</v>
      </c>
      <c r="AK875" s="9">
        <v>0</v>
      </c>
      <c r="AL875" s="9">
        <v>0</v>
      </c>
      <c r="AM875" s="4">
        <v>4</v>
      </c>
      <c r="AN875" s="4" t="s">
        <v>27</v>
      </c>
      <c r="AO875" s="15">
        <v>0</v>
      </c>
      <c r="AP875" s="15">
        <v>0</v>
      </c>
      <c r="AQ875" s="15">
        <v>0</v>
      </c>
      <c r="AR875" s="15">
        <v>0</v>
      </c>
      <c r="AS875" s="16">
        <v>1</v>
      </c>
      <c r="AT875" s="15">
        <v>0</v>
      </c>
      <c r="AU875" s="15">
        <v>0</v>
      </c>
    </row>
    <row r="876" spans="1:47">
      <c r="A876" s="22"/>
      <c r="B876" s="20"/>
      <c r="C876" s="20"/>
      <c r="D876" s="14">
        <v>112245</v>
      </c>
      <c r="E876" s="14">
        <v>247202</v>
      </c>
      <c r="F876" s="14">
        <v>112244</v>
      </c>
      <c r="G876" s="14">
        <v>112246</v>
      </c>
      <c r="H876" s="14">
        <v>247201</v>
      </c>
      <c r="I876" s="14">
        <v>247203</v>
      </c>
      <c r="J876" s="14">
        <v>535594</v>
      </c>
      <c r="K876" s="14">
        <v>88300</v>
      </c>
      <c r="L876" s="14">
        <v>1241</v>
      </c>
      <c r="M876" s="14">
        <v>16</v>
      </c>
      <c r="N876" s="14">
        <v>0</v>
      </c>
      <c r="O876" s="14">
        <v>0</v>
      </c>
      <c r="P876" s="14">
        <v>9</v>
      </c>
      <c r="Q876" s="1"/>
      <c r="R876" s="8">
        <v>12</v>
      </c>
      <c r="S876" s="4">
        <v>2</v>
      </c>
      <c r="T876" s="4">
        <v>247202</v>
      </c>
      <c r="U876" s="4">
        <v>2</v>
      </c>
      <c r="V876" s="4">
        <v>4</v>
      </c>
      <c r="W876" s="4">
        <v>7</v>
      </c>
      <c r="X876" s="4">
        <v>2</v>
      </c>
      <c r="Y876" s="4">
        <v>0</v>
      </c>
      <c r="Z876" s="4">
        <v>2</v>
      </c>
      <c r="AA876" s="4" t="s">
        <v>27</v>
      </c>
      <c r="AB876" s="4">
        <v>1</v>
      </c>
      <c r="AC876" s="11">
        <v>1</v>
      </c>
      <c r="AD876" s="9">
        <v>0</v>
      </c>
      <c r="AE876" s="17">
        <v>3</v>
      </c>
      <c r="AF876" s="9">
        <v>0</v>
      </c>
      <c r="AG876" s="11">
        <v>1</v>
      </c>
      <c r="AH876" s="9">
        <v>0</v>
      </c>
      <c r="AI876" s="9">
        <v>0</v>
      </c>
      <c r="AJ876" s="11">
        <v>1</v>
      </c>
      <c r="AK876" s="9">
        <v>0</v>
      </c>
      <c r="AL876" s="9">
        <v>0</v>
      </c>
      <c r="AM876" s="4">
        <v>4</v>
      </c>
      <c r="AN876" s="4" t="s">
        <v>27</v>
      </c>
      <c r="AO876" s="15">
        <v>0</v>
      </c>
      <c r="AP876" s="16">
        <v>1</v>
      </c>
      <c r="AQ876" s="15">
        <v>0</v>
      </c>
      <c r="AR876" s="15">
        <v>0</v>
      </c>
      <c r="AS876" s="15">
        <v>0</v>
      </c>
      <c r="AT876" s="15">
        <v>0</v>
      </c>
      <c r="AU876" s="15">
        <v>0</v>
      </c>
    </row>
    <row r="877" spans="1:47">
      <c r="A877" s="22"/>
      <c r="B877" s="19">
        <v>11</v>
      </c>
      <c r="C877" s="19">
        <v>20110914</v>
      </c>
      <c r="D877" s="7" t="s">
        <v>33</v>
      </c>
      <c r="E877" s="7" t="s">
        <v>34</v>
      </c>
      <c r="F877" s="7" t="s">
        <v>33</v>
      </c>
      <c r="G877" s="7" t="s">
        <v>33</v>
      </c>
      <c r="H877" s="7" t="s">
        <v>34</v>
      </c>
      <c r="I877" s="7" t="s">
        <v>34</v>
      </c>
      <c r="J877" s="7" t="s">
        <v>30</v>
      </c>
      <c r="K877" s="7" t="s">
        <v>30</v>
      </c>
      <c r="L877" s="7" t="s">
        <v>30</v>
      </c>
      <c r="M877" s="7" t="s">
        <v>30</v>
      </c>
      <c r="N877" s="7" t="s">
        <v>30</v>
      </c>
      <c r="O877" s="7" t="s">
        <v>30</v>
      </c>
      <c r="P877" s="7" t="s">
        <v>30</v>
      </c>
      <c r="Q877" s="1"/>
      <c r="R877" s="8">
        <v>11</v>
      </c>
      <c r="S877" s="4">
        <v>2</v>
      </c>
      <c r="T877" s="4">
        <v>449618</v>
      </c>
      <c r="U877" s="4">
        <v>4</v>
      </c>
      <c r="V877" s="4">
        <v>4</v>
      </c>
      <c r="W877" s="4">
        <v>9</v>
      </c>
      <c r="X877" s="4">
        <v>6</v>
      </c>
      <c r="Y877" s="4">
        <v>1</v>
      </c>
      <c r="Z877" s="4">
        <v>8</v>
      </c>
      <c r="AA877" s="4" t="s">
        <v>27</v>
      </c>
      <c r="AB877" s="4">
        <v>1</v>
      </c>
      <c r="AC877" s="9">
        <v>0</v>
      </c>
      <c r="AD877" s="11">
        <v>1</v>
      </c>
      <c r="AE877" s="9">
        <v>0</v>
      </c>
      <c r="AF877" s="9">
        <v>0</v>
      </c>
      <c r="AG877" s="10">
        <v>2</v>
      </c>
      <c r="AH877" s="9">
        <v>0</v>
      </c>
      <c r="AI877" s="11">
        <v>1</v>
      </c>
      <c r="AJ877" s="9">
        <v>0</v>
      </c>
      <c r="AK877" s="11">
        <v>1</v>
      </c>
      <c r="AL877" s="11">
        <v>1</v>
      </c>
      <c r="AM877" s="4">
        <v>5</v>
      </c>
      <c r="AN877" s="4" t="s">
        <v>27</v>
      </c>
      <c r="AO877" s="15">
        <v>0</v>
      </c>
      <c r="AP877" s="16">
        <v>1</v>
      </c>
      <c r="AQ877" s="15">
        <v>0</v>
      </c>
      <c r="AR877" s="15">
        <v>0</v>
      </c>
      <c r="AS877" s="15">
        <v>0</v>
      </c>
      <c r="AT877" s="15">
        <v>0</v>
      </c>
      <c r="AU877" s="15">
        <v>0</v>
      </c>
    </row>
    <row r="878" spans="1:47">
      <c r="A878" s="22"/>
      <c r="B878" s="20"/>
      <c r="C878" s="20"/>
      <c r="D878" s="14">
        <v>449618</v>
      </c>
      <c r="E878" s="14">
        <v>743410</v>
      </c>
      <c r="F878" s="14">
        <v>449617</v>
      </c>
      <c r="G878" s="14">
        <v>449619</v>
      </c>
      <c r="H878" s="14">
        <v>743409</v>
      </c>
      <c r="I878" s="14">
        <v>743411</v>
      </c>
      <c r="J878" s="14">
        <v>723282</v>
      </c>
      <c r="K878" s="14">
        <v>38469</v>
      </c>
      <c r="L878" s="14">
        <v>6770</v>
      </c>
      <c r="M878" s="14">
        <v>98</v>
      </c>
      <c r="N878" s="14">
        <v>21</v>
      </c>
      <c r="O878" s="14">
        <v>5</v>
      </c>
      <c r="P878" s="14">
        <v>1</v>
      </c>
      <c r="Q878" s="1"/>
      <c r="R878" s="8">
        <v>11</v>
      </c>
      <c r="S878" s="4">
        <v>1</v>
      </c>
      <c r="T878" s="4">
        <v>743410</v>
      </c>
      <c r="U878" s="4">
        <v>7</v>
      </c>
      <c r="V878" s="4">
        <v>4</v>
      </c>
      <c r="W878" s="4">
        <v>3</v>
      </c>
      <c r="X878" s="4">
        <v>4</v>
      </c>
      <c r="Y878" s="4">
        <v>1</v>
      </c>
      <c r="Z878" s="4">
        <v>0</v>
      </c>
      <c r="AA878" s="4" t="s">
        <v>27</v>
      </c>
      <c r="AB878" s="4">
        <v>1</v>
      </c>
      <c r="AC878" s="11">
        <v>1</v>
      </c>
      <c r="AD878" s="11">
        <v>1</v>
      </c>
      <c r="AE878" s="9">
        <v>0</v>
      </c>
      <c r="AF878" s="11">
        <v>1</v>
      </c>
      <c r="AG878" s="10">
        <v>2</v>
      </c>
      <c r="AH878" s="9">
        <v>0</v>
      </c>
      <c r="AI878" s="9">
        <v>0</v>
      </c>
      <c r="AJ878" s="11">
        <v>1</v>
      </c>
      <c r="AK878" s="9">
        <v>0</v>
      </c>
      <c r="AL878" s="9">
        <v>0</v>
      </c>
      <c r="AM878" s="4">
        <v>5</v>
      </c>
      <c r="AN878" s="4" t="s">
        <v>27</v>
      </c>
      <c r="AO878" s="16">
        <v>1</v>
      </c>
      <c r="AP878" s="15">
        <v>0</v>
      </c>
      <c r="AQ878" s="15">
        <v>0</v>
      </c>
      <c r="AR878" s="15">
        <v>0</v>
      </c>
      <c r="AS878" s="15">
        <v>0</v>
      </c>
      <c r="AT878" s="15">
        <v>0</v>
      </c>
      <c r="AU878" s="15">
        <v>0</v>
      </c>
    </row>
    <row r="879" spans="1:47">
      <c r="A879" s="22"/>
      <c r="B879" s="19">
        <v>10</v>
      </c>
      <c r="C879" s="19">
        <v>20110907</v>
      </c>
      <c r="D879" s="7" t="s">
        <v>32</v>
      </c>
      <c r="E879" s="7" t="s">
        <v>28</v>
      </c>
      <c r="F879" s="7" t="s">
        <v>32</v>
      </c>
      <c r="G879" s="7" t="s">
        <v>32</v>
      </c>
      <c r="H879" s="7" t="s">
        <v>28</v>
      </c>
      <c r="I879" s="7" t="s">
        <v>28</v>
      </c>
      <c r="J879" s="7" t="s">
        <v>30</v>
      </c>
      <c r="K879" s="7" t="s">
        <v>30</v>
      </c>
      <c r="L879" s="7" t="s">
        <v>30</v>
      </c>
      <c r="M879" s="7" t="s">
        <v>30</v>
      </c>
      <c r="N879" s="7" t="s">
        <v>30</v>
      </c>
      <c r="O879" s="7" t="s">
        <v>30</v>
      </c>
      <c r="P879" s="7" t="s">
        <v>30</v>
      </c>
      <c r="Q879" s="1"/>
      <c r="R879" s="8">
        <v>10</v>
      </c>
      <c r="S879" s="4">
        <v>4</v>
      </c>
      <c r="T879" s="4">
        <v>449952</v>
      </c>
      <c r="U879" s="4">
        <v>4</v>
      </c>
      <c r="V879" s="4">
        <v>4</v>
      </c>
      <c r="W879" s="4">
        <v>9</v>
      </c>
      <c r="X879" s="4">
        <v>9</v>
      </c>
      <c r="Y879" s="4">
        <v>5</v>
      </c>
      <c r="Z879" s="4">
        <v>2</v>
      </c>
      <c r="AA879" s="4" t="s">
        <v>27</v>
      </c>
      <c r="AB879" s="4">
        <v>1</v>
      </c>
      <c r="AC879" s="9">
        <v>0</v>
      </c>
      <c r="AD879" s="9">
        <v>0</v>
      </c>
      <c r="AE879" s="11">
        <v>1</v>
      </c>
      <c r="AF879" s="9">
        <v>0</v>
      </c>
      <c r="AG879" s="10">
        <v>2</v>
      </c>
      <c r="AH879" s="11">
        <v>1</v>
      </c>
      <c r="AI879" s="9">
        <v>0</v>
      </c>
      <c r="AJ879" s="9">
        <v>0</v>
      </c>
      <c r="AK879" s="9">
        <v>0</v>
      </c>
      <c r="AL879" s="10">
        <v>2</v>
      </c>
      <c r="AM879" s="4">
        <v>4</v>
      </c>
      <c r="AN879" s="4" t="s">
        <v>27</v>
      </c>
      <c r="AO879" s="15">
        <v>0</v>
      </c>
      <c r="AP879" s="15">
        <v>0</v>
      </c>
      <c r="AQ879" s="15">
        <v>0</v>
      </c>
      <c r="AR879" s="16">
        <v>1</v>
      </c>
      <c r="AS879" s="15">
        <v>0</v>
      </c>
      <c r="AT879" s="15">
        <v>0</v>
      </c>
      <c r="AU879" s="15">
        <v>0</v>
      </c>
    </row>
    <row r="880" spans="1:47">
      <c r="A880" s="22"/>
      <c r="B880" s="20"/>
      <c r="C880" s="20"/>
      <c r="D880" s="14">
        <v>449952</v>
      </c>
      <c r="E880" s="14">
        <v>955088</v>
      </c>
      <c r="F880" s="14">
        <v>449951</v>
      </c>
      <c r="G880" s="14">
        <v>449953</v>
      </c>
      <c r="H880" s="14">
        <v>955087</v>
      </c>
      <c r="I880" s="14">
        <v>955089</v>
      </c>
      <c r="J880" s="14">
        <v>276668</v>
      </c>
      <c r="K880" s="14">
        <v>58554</v>
      </c>
      <c r="L880" s="14">
        <v>4042</v>
      </c>
      <c r="M880" s="14">
        <v>10</v>
      </c>
      <c r="N880" s="14">
        <v>96</v>
      </c>
      <c r="O880" s="14">
        <v>6</v>
      </c>
      <c r="P880" s="14">
        <v>7</v>
      </c>
      <c r="Q880" s="1"/>
      <c r="R880" s="8">
        <v>10</v>
      </c>
      <c r="S880" s="4">
        <v>3</v>
      </c>
      <c r="T880" s="4">
        <v>955088</v>
      </c>
      <c r="U880" s="4">
        <v>9</v>
      </c>
      <c r="V880" s="4">
        <v>5</v>
      </c>
      <c r="W880" s="4">
        <v>5</v>
      </c>
      <c r="X880" s="4">
        <v>0</v>
      </c>
      <c r="Y880" s="4">
        <v>8</v>
      </c>
      <c r="Z880" s="4">
        <v>8</v>
      </c>
      <c r="AA880" s="4" t="s">
        <v>27</v>
      </c>
      <c r="AB880" s="4">
        <v>1</v>
      </c>
      <c r="AC880" s="11">
        <v>1</v>
      </c>
      <c r="AD880" s="9">
        <v>0</v>
      </c>
      <c r="AE880" s="9">
        <v>0</v>
      </c>
      <c r="AF880" s="9">
        <v>0</v>
      </c>
      <c r="AG880" s="9">
        <v>0</v>
      </c>
      <c r="AH880" s="10">
        <v>2</v>
      </c>
      <c r="AI880" s="9">
        <v>0</v>
      </c>
      <c r="AJ880" s="9">
        <v>0</v>
      </c>
      <c r="AK880" s="10">
        <v>2</v>
      </c>
      <c r="AL880" s="11">
        <v>1</v>
      </c>
      <c r="AM880" s="4">
        <v>4</v>
      </c>
      <c r="AN880" s="4" t="s">
        <v>27</v>
      </c>
      <c r="AO880" s="15">
        <v>0</v>
      </c>
      <c r="AP880" s="15">
        <v>0</v>
      </c>
      <c r="AQ880" s="16">
        <v>1</v>
      </c>
      <c r="AR880" s="15">
        <v>0</v>
      </c>
      <c r="AS880" s="15">
        <v>0</v>
      </c>
      <c r="AT880" s="15">
        <v>0</v>
      </c>
      <c r="AU880" s="15">
        <v>0</v>
      </c>
    </row>
    <row r="881" spans="1:47">
      <c r="A881" s="22"/>
      <c r="B881" s="19">
        <v>9</v>
      </c>
      <c r="C881" s="19">
        <v>20110831</v>
      </c>
      <c r="D881" s="7" t="s">
        <v>28</v>
      </c>
      <c r="E881" s="7" t="s">
        <v>34</v>
      </c>
      <c r="F881" s="7" t="s">
        <v>28</v>
      </c>
      <c r="G881" s="7" t="s">
        <v>28</v>
      </c>
      <c r="H881" s="7" t="s">
        <v>34</v>
      </c>
      <c r="I881" s="7" t="s">
        <v>34</v>
      </c>
      <c r="J881" s="7" t="s">
        <v>30</v>
      </c>
      <c r="K881" s="7" t="s">
        <v>30</v>
      </c>
      <c r="L881" s="7" t="s">
        <v>30</v>
      </c>
      <c r="M881" s="7" t="s">
        <v>30</v>
      </c>
      <c r="N881" s="7" t="s">
        <v>30</v>
      </c>
      <c r="O881" s="7" t="s">
        <v>30</v>
      </c>
      <c r="P881" s="7" t="s">
        <v>30</v>
      </c>
      <c r="Q881" s="1"/>
      <c r="R881" s="8">
        <v>9</v>
      </c>
      <c r="S881" s="4">
        <v>3</v>
      </c>
      <c r="T881" s="4">
        <v>759177</v>
      </c>
      <c r="U881" s="4">
        <v>7</v>
      </c>
      <c r="V881" s="4">
        <v>5</v>
      </c>
      <c r="W881" s="4">
        <v>9</v>
      </c>
      <c r="X881" s="4">
        <v>1</v>
      </c>
      <c r="Y881" s="4">
        <v>7</v>
      </c>
      <c r="Z881" s="4">
        <v>7</v>
      </c>
      <c r="AA881" s="4" t="s">
        <v>27</v>
      </c>
      <c r="AB881" s="4">
        <v>1</v>
      </c>
      <c r="AC881" s="9">
        <v>0</v>
      </c>
      <c r="AD881" s="11">
        <v>1</v>
      </c>
      <c r="AE881" s="9">
        <v>0</v>
      </c>
      <c r="AF881" s="9">
        <v>0</v>
      </c>
      <c r="AG881" s="9">
        <v>0</v>
      </c>
      <c r="AH881" s="11">
        <v>1</v>
      </c>
      <c r="AI881" s="9">
        <v>0</v>
      </c>
      <c r="AJ881" s="17">
        <v>3</v>
      </c>
      <c r="AK881" s="9">
        <v>0</v>
      </c>
      <c r="AL881" s="11">
        <v>1</v>
      </c>
      <c r="AM881" s="4">
        <v>4</v>
      </c>
      <c r="AN881" s="4" t="s">
        <v>27</v>
      </c>
      <c r="AO881" s="15">
        <v>0</v>
      </c>
      <c r="AP881" s="15">
        <v>0</v>
      </c>
      <c r="AQ881" s="16">
        <v>1</v>
      </c>
      <c r="AR881" s="15">
        <v>0</v>
      </c>
      <c r="AS881" s="15">
        <v>0</v>
      </c>
      <c r="AT881" s="15">
        <v>0</v>
      </c>
      <c r="AU881" s="15">
        <v>0</v>
      </c>
    </row>
    <row r="882" spans="1:47">
      <c r="A882" s="22"/>
      <c r="B882" s="20"/>
      <c r="C882" s="20"/>
      <c r="D882" s="14">
        <v>759177</v>
      </c>
      <c r="E882" s="14">
        <v>250156</v>
      </c>
      <c r="F882" s="14">
        <v>759176</v>
      </c>
      <c r="G882" s="14">
        <v>759178</v>
      </c>
      <c r="H882" s="14">
        <v>250155</v>
      </c>
      <c r="I882" s="14">
        <v>250157</v>
      </c>
      <c r="J882" s="14">
        <v>862394</v>
      </c>
      <c r="K882" s="14">
        <v>53916</v>
      </c>
      <c r="L882" s="14">
        <v>1145</v>
      </c>
      <c r="M882" s="14">
        <v>62</v>
      </c>
      <c r="N882" s="14">
        <v>9</v>
      </c>
      <c r="O882" s="14">
        <v>0</v>
      </c>
      <c r="P882" s="14">
        <v>8</v>
      </c>
      <c r="Q882" s="1"/>
      <c r="R882" s="8">
        <v>9</v>
      </c>
      <c r="S882" s="4">
        <v>1</v>
      </c>
      <c r="T882" s="4">
        <v>250156</v>
      </c>
      <c r="U882" s="4">
        <v>2</v>
      </c>
      <c r="V882" s="4">
        <v>5</v>
      </c>
      <c r="W882" s="4">
        <v>0</v>
      </c>
      <c r="X882" s="4">
        <v>1</v>
      </c>
      <c r="Y882" s="4">
        <v>5</v>
      </c>
      <c r="Z882" s="4">
        <v>6</v>
      </c>
      <c r="AA882" s="4" t="s">
        <v>27</v>
      </c>
      <c r="AB882" s="4">
        <v>1</v>
      </c>
      <c r="AC882" s="11">
        <v>1</v>
      </c>
      <c r="AD882" s="11">
        <v>1</v>
      </c>
      <c r="AE882" s="11">
        <v>1</v>
      </c>
      <c r="AF882" s="9">
        <v>0</v>
      </c>
      <c r="AG882" s="9">
        <v>0</v>
      </c>
      <c r="AH882" s="10">
        <v>2</v>
      </c>
      <c r="AI882" s="11">
        <v>1</v>
      </c>
      <c r="AJ882" s="9">
        <v>0</v>
      </c>
      <c r="AK882" s="9">
        <v>0</v>
      </c>
      <c r="AL882" s="9">
        <v>0</v>
      </c>
      <c r="AM882" s="4">
        <v>5</v>
      </c>
      <c r="AN882" s="4" t="s">
        <v>27</v>
      </c>
      <c r="AO882" s="16">
        <v>1</v>
      </c>
      <c r="AP882" s="15">
        <v>0</v>
      </c>
      <c r="AQ882" s="15">
        <v>0</v>
      </c>
      <c r="AR882" s="15">
        <v>0</v>
      </c>
      <c r="AS882" s="15">
        <v>0</v>
      </c>
      <c r="AT882" s="15">
        <v>0</v>
      </c>
      <c r="AU882" s="15">
        <v>0</v>
      </c>
    </row>
    <row r="883" spans="1:47">
      <c r="A883" s="22"/>
      <c r="B883" s="19">
        <v>8</v>
      </c>
      <c r="C883" s="19">
        <v>20110824</v>
      </c>
      <c r="D883" s="7" t="s">
        <v>28</v>
      </c>
      <c r="E883" s="7" t="s">
        <v>34</v>
      </c>
      <c r="F883" s="7" t="s">
        <v>28</v>
      </c>
      <c r="G883" s="7" t="s">
        <v>28</v>
      </c>
      <c r="H883" s="7" t="s">
        <v>34</v>
      </c>
      <c r="I883" s="7" t="s">
        <v>34</v>
      </c>
      <c r="J883" s="7" t="s">
        <v>30</v>
      </c>
      <c r="K883" s="7" t="s">
        <v>30</v>
      </c>
      <c r="L883" s="7" t="s">
        <v>30</v>
      </c>
      <c r="M883" s="7" t="s">
        <v>30</v>
      </c>
      <c r="N883" s="7" t="s">
        <v>30</v>
      </c>
      <c r="O883" s="7" t="s">
        <v>30</v>
      </c>
      <c r="P883" s="7" t="s">
        <v>30</v>
      </c>
      <c r="Q883" s="1"/>
      <c r="R883" s="8">
        <v>8</v>
      </c>
      <c r="S883" s="4">
        <v>3</v>
      </c>
      <c r="T883" s="4">
        <v>550501</v>
      </c>
      <c r="U883" s="4">
        <v>5</v>
      </c>
      <c r="V883" s="4">
        <v>5</v>
      </c>
      <c r="W883" s="4">
        <v>0</v>
      </c>
      <c r="X883" s="4">
        <v>5</v>
      </c>
      <c r="Y883" s="4">
        <v>0</v>
      </c>
      <c r="Z883" s="4">
        <v>1</v>
      </c>
      <c r="AA883" s="4" t="s">
        <v>27</v>
      </c>
      <c r="AB883" s="4">
        <v>1</v>
      </c>
      <c r="AC883" s="10">
        <v>2</v>
      </c>
      <c r="AD883" s="11">
        <v>1</v>
      </c>
      <c r="AE883" s="9">
        <v>0</v>
      </c>
      <c r="AF883" s="9">
        <v>0</v>
      </c>
      <c r="AG883" s="9">
        <v>0</v>
      </c>
      <c r="AH883" s="17">
        <v>3</v>
      </c>
      <c r="AI883" s="9">
        <v>0</v>
      </c>
      <c r="AJ883" s="9">
        <v>0</v>
      </c>
      <c r="AK883" s="9">
        <v>0</v>
      </c>
      <c r="AL883" s="9">
        <v>0</v>
      </c>
      <c r="AM883" s="4">
        <v>3</v>
      </c>
      <c r="AN883" s="4" t="s">
        <v>27</v>
      </c>
      <c r="AO883" s="15">
        <v>0</v>
      </c>
      <c r="AP883" s="15">
        <v>0</v>
      </c>
      <c r="AQ883" s="16">
        <v>1</v>
      </c>
      <c r="AR883" s="15">
        <v>0</v>
      </c>
      <c r="AS883" s="15">
        <v>0</v>
      </c>
      <c r="AT883" s="15">
        <v>0</v>
      </c>
      <c r="AU883" s="15">
        <v>0</v>
      </c>
    </row>
    <row r="884" spans="1:47">
      <c r="A884" s="22"/>
      <c r="B884" s="20"/>
      <c r="C884" s="20"/>
      <c r="D884" s="14">
        <v>550501</v>
      </c>
      <c r="E884" s="14">
        <v>617999</v>
      </c>
      <c r="F884" s="14">
        <v>550500</v>
      </c>
      <c r="G884" s="14">
        <v>550502</v>
      </c>
      <c r="H884" s="14">
        <v>617998</v>
      </c>
      <c r="I884" s="14">
        <v>618000</v>
      </c>
      <c r="J884" s="14">
        <v>482851</v>
      </c>
      <c r="K884" s="14">
        <v>70928</v>
      </c>
      <c r="L884" s="14">
        <v>8098</v>
      </c>
      <c r="M884" s="14">
        <v>67</v>
      </c>
      <c r="N884" s="14">
        <v>94</v>
      </c>
      <c r="O884" s="14">
        <v>1</v>
      </c>
      <c r="P884" s="14">
        <v>0</v>
      </c>
      <c r="Q884" s="1"/>
      <c r="R884" s="8">
        <v>8</v>
      </c>
      <c r="S884" s="4">
        <v>1</v>
      </c>
      <c r="T884" s="4">
        <v>617999</v>
      </c>
      <c r="U884" s="4">
        <v>6</v>
      </c>
      <c r="V884" s="4">
        <v>1</v>
      </c>
      <c r="W884" s="4">
        <v>7</v>
      </c>
      <c r="X884" s="4">
        <v>9</v>
      </c>
      <c r="Y884" s="4">
        <v>9</v>
      </c>
      <c r="Z884" s="4">
        <v>9</v>
      </c>
      <c r="AA884" s="4" t="s">
        <v>27</v>
      </c>
      <c r="AB884" s="4">
        <v>1</v>
      </c>
      <c r="AC884" s="9">
        <v>0</v>
      </c>
      <c r="AD884" s="11">
        <v>1</v>
      </c>
      <c r="AE884" s="9">
        <v>0</v>
      </c>
      <c r="AF884" s="9">
        <v>0</v>
      </c>
      <c r="AG884" s="9">
        <v>0</v>
      </c>
      <c r="AH884" s="9">
        <v>0</v>
      </c>
      <c r="AI884" s="11">
        <v>1</v>
      </c>
      <c r="AJ884" s="11">
        <v>1</v>
      </c>
      <c r="AK884" s="9">
        <v>0</v>
      </c>
      <c r="AL884" s="17">
        <v>3</v>
      </c>
      <c r="AM884" s="4">
        <v>4</v>
      </c>
      <c r="AN884" s="4" t="s">
        <v>27</v>
      </c>
      <c r="AO884" s="16">
        <v>1</v>
      </c>
      <c r="AP884" s="15">
        <v>0</v>
      </c>
      <c r="AQ884" s="15">
        <v>0</v>
      </c>
      <c r="AR884" s="15">
        <v>0</v>
      </c>
      <c r="AS884" s="15">
        <v>0</v>
      </c>
      <c r="AT884" s="15">
        <v>0</v>
      </c>
      <c r="AU884" s="15">
        <v>0</v>
      </c>
    </row>
    <row r="885" spans="1:47">
      <c r="A885" s="22"/>
      <c r="B885" s="19">
        <v>7</v>
      </c>
      <c r="C885" s="19">
        <v>20110817</v>
      </c>
      <c r="D885" s="7" t="s">
        <v>28</v>
      </c>
      <c r="E885" s="7" t="s">
        <v>31</v>
      </c>
      <c r="F885" s="7" t="s">
        <v>28</v>
      </c>
      <c r="G885" s="7" t="s">
        <v>28</v>
      </c>
      <c r="H885" s="7" t="s">
        <v>31</v>
      </c>
      <c r="I885" s="7" t="s">
        <v>31</v>
      </c>
      <c r="J885" s="7" t="s">
        <v>30</v>
      </c>
      <c r="K885" s="7" t="s">
        <v>30</v>
      </c>
      <c r="L885" s="7" t="s">
        <v>30</v>
      </c>
      <c r="M885" s="7" t="s">
        <v>30</v>
      </c>
      <c r="N885" s="7" t="s">
        <v>30</v>
      </c>
      <c r="O885" s="7" t="s">
        <v>30</v>
      </c>
      <c r="P885" s="7" t="s">
        <v>30</v>
      </c>
      <c r="Q885" s="1"/>
      <c r="R885" s="8">
        <v>7</v>
      </c>
      <c r="S885" s="4">
        <v>3</v>
      </c>
      <c r="T885" s="4">
        <v>360049</v>
      </c>
      <c r="U885" s="4">
        <v>3</v>
      </c>
      <c r="V885" s="4">
        <v>6</v>
      </c>
      <c r="W885" s="4">
        <v>0</v>
      </c>
      <c r="X885" s="4">
        <v>0</v>
      </c>
      <c r="Y885" s="4">
        <v>4</v>
      </c>
      <c r="Z885" s="4">
        <v>9</v>
      </c>
      <c r="AA885" s="4" t="s">
        <v>27</v>
      </c>
      <c r="AB885" s="4">
        <v>1</v>
      </c>
      <c r="AC885" s="10">
        <v>2</v>
      </c>
      <c r="AD885" s="9">
        <v>0</v>
      </c>
      <c r="AE885" s="9">
        <v>0</v>
      </c>
      <c r="AF885" s="11">
        <v>1</v>
      </c>
      <c r="AG885" s="11">
        <v>1</v>
      </c>
      <c r="AH885" s="9">
        <v>0</v>
      </c>
      <c r="AI885" s="11">
        <v>1</v>
      </c>
      <c r="AJ885" s="9">
        <v>0</v>
      </c>
      <c r="AK885" s="9">
        <v>0</v>
      </c>
      <c r="AL885" s="11">
        <v>1</v>
      </c>
      <c r="AM885" s="4">
        <v>5</v>
      </c>
      <c r="AN885" s="4" t="s">
        <v>27</v>
      </c>
      <c r="AO885" s="15">
        <v>0</v>
      </c>
      <c r="AP885" s="15">
        <v>0</v>
      </c>
      <c r="AQ885" s="16">
        <v>1</v>
      </c>
      <c r="AR885" s="15">
        <v>0</v>
      </c>
      <c r="AS885" s="15">
        <v>0</v>
      </c>
      <c r="AT885" s="15">
        <v>0</v>
      </c>
      <c r="AU885" s="15">
        <v>0</v>
      </c>
    </row>
    <row r="886" spans="1:47">
      <c r="A886" s="22"/>
      <c r="B886" s="20"/>
      <c r="C886" s="20"/>
      <c r="D886" s="14">
        <v>360049</v>
      </c>
      <c r="E886" s="14">
        <v>983515</v>
      </c>
      <c r="F886" s="14">
        <v>360048</v>
      </c>
      <c r="G886" s="14">
        <v>360050</v>
      </c>
      <c r="H886" s="14">
        <v>983514</v>
      </c>
      <c r="I886" s="14">
        <v>983516</v>
      </c>
      <c r="J886" s="14">
        <v>988775</v>
      </c>
      <c r="K886" s="14">
        <v>58712</v>
      </c>
      <c r="L886" s="14">
        <v>5272</v>
      </c>
      <c r="M886" s="14">
        <v>68</v>
      </c>
      <c r="N886" s="14">
        <v>55</v>
      </c>
      <c r="O886" s="14">
        <v>8</v>
      </c>
      <c r="P886" s="14">
        <v>4</v>
      </c>
      <c r="Q886" s="1"/>
      <c r="R886" s="8">
        <v>7</v>
      </c>
      <c r="S886" s="4">
        <v>5</v>
      </c>
      <c r="T886" s="4">
        <v>983515</v>
      </c>
      <c r="U886" s="4">
        <v>9</v>
      </c>
      <c r="V886" s="4">
        <v>8</v>
      </c>
      <c r="W886" s="4">
        <v>3</v>
      </c>
      <c r="X886" s="4">
        <v>5</v>
      </c>
      <c r="Y886" s="4">
        <v>1</v>
      </c>
      <c r="Z886" s="4">
        <v>5</v>
      </c>
      <c r="AA886" s="4" t="s">
        <v>27</v>
      </c>
      <c r="AB886" s="4">
        <v>1</v>
      </c>
      <c r="AC886" s="9">
        <v>0</v>
      </c>
      <c r="AD886" s="11">
        <v>1</v>
      </c>
      <c r="AE886" s="9">
        <v>0</v>
      </c>
      <c r="AF886" s="11">
        <v>1</v>
      </c>
      <c r="AG886" s="9">
        <v>0</v>
      </c>
      <c r="AH886" s="10">
        <v>2</v>
      </c>
      <c r="AI886" s="9">
        <v>0</v>
      </c>
      <c r="AJ886" s="9">
        <v>0</v>
      </c>
      <c r="AK886" s="11">
        <v>1</v>
      </c>
      <c r="AL886" s="11">
        <v>1</v>
      </c>
      <c r="AM886" s="4">
        <v>5</v>
      </c>
      <c r="AN886" s="4" t="s">
        <v>27</v>
      </c>
      <c r="AO886" s="15">
        <v>0</v>
      </c>
      <c r="AP886" s="15">
        <v>0</v>
      </c>
      <c r="AQ886" s="15">
        <v>0</v>
      </c>
      <c r="AR886" s="15">
        <v>0</v>
      </c>
      <c r="AS886" s="16">
        <v>1</v>
      </c>
      <c r="AT886" s="15">
        <v>0</v>
      </c>
      <c r="AU886" s="15">
        <v>0</v>
      </c>
    </row>
    <row r="887" spans="1:47">
      <c r="A887" s="22"/>
      <c r="B887" s="19">
        <v>6</v>
      </c>
      <c r="C887" s="19">
        <v>20110810</v>
      </c>
      <c r="D887" s="7" t="s">
        <v>34</v>
      </c>
      <c r="E887" s="7" t="s">
        <v>28</v>
      </c>
      <c r="F887" s="7" t="s">
        <v>34</v>
      </c>
      <c r="G887" s="7" t="s">
        <v>34</v>
      </c>
      <c r="H887" s="7" t="s">
        <v>28</v>
      </c>
      <c r="I887" s="7" t="s">
        <v>28</v>
      </c>
      <c r="J887" s="7" t="s">
        <v>30</v>
      </c>
      <c r="K887" s="7" t="s">
        <v>30</v>
      </c>
      <c r="L887" s="7" t="s">
        <v>30</v>
      </c>
      <c r="M887" s="7" t="s">
        <v>30</v>
      </c>
      <c r="N887" s="7" t="s">
        <v>30</v>
      </c>
      <c r="O887" s="7" t="s">
        <v>30</v>
      </c>
      <c r="P887" s="7" t="s">
        <v>30</v>
      </c>
      <c r="Q887" s="1"/>
      <c r="R887" s="8">
        <v>6</v>
      </c>
      <c r="S887" s="4">
        <v>1</v>
      </c>
      <c r="T887" s="4">
        <v>317170</v>
      </c>
      <c r="U887" s="4">
        <v>3</v>
      </c>
      <c r="V887" s="4">
        <v>1</v>
      </c>
      <c r="W887" s="4">
        <v>7</v>
      </c>
      <c r="X887" s="4">
        <v>1</v>
      </c>
      <c r="Y887" s="4">
        <v>7</v>
      </c>
      <c r="Z887" s="4">
        <v>0</v>
      </c>
      <c r="AA887" s="4" t="s">
        <v>27</v>
      </c>
      <c r="AB887" s="4">
        <v>1</v>
      </c>
      <c r="AC887" s="11">
        <v>1</v>
      </c>
      <c r="AD887" s="10">
        <v>2</v>
      </c>
      <c r="AE887" s="9">
        <v>0</v>
      </c>
      <c r="AF887" s="11">
        <v>1</v>
      </c>
      <c r="AG887" s="9">
        <v>0</v>
      </c>
      <c r="AH887" s="9">
        <v>0</v>
      </c>
      <c r="AI887" s="9">
        <v>0</v>
      </c>
      <c r="AJ887" s="10">
        <v>2</v>
      </c>
      <c r="AK887" s="9">
        <v>0</v>
      </c>
      <c r="AL887" s="9">
        <v>0</v>
      </c>
      <c r="AM887" s="4">
        <v>4</v>
      </c>
      <c r="AN887" s="4" t="s">
        <v>27</v>
      </c>
      <c r="AO887" s="16">
        <v>1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</row>
    <row r="888" spans="1:47">
      <c r="A888" s="22"/>
      <c r="B888" s="20"/>
      <c r="C888" s="20"/>
      <c r="D888" s="14">
        <v>317170</v>
      </c>
      <c r="E888" s="14">
        <v>311618</v>
      </c>
      <c r="F888" s="14">
        <v>317169</v>
      </c>
      <c r="G888" s="14">
        <v>317171</v>
      </c>
      <c r="H888" s="14">
        <v>311617</v>
      </c>
      <c r="I888" s="14">
        <v>311619</v>
      </c>
      <c r="J888" s="14">
        <v>440563</v>
      </c>
      <c r="K888" s="14">
        <v>63384</v>
      </c>
      <c r="L888" s="14">
        <v>7454</v>
      </c>
      <c r="M888" s="14">
        <v>2</v>
      </c>
      <c r="N888" s="14">
        <v>74</v>
      </c>
      <c r="O888" s="14">
        <v>1</v>
      </c>
      <c r="P888" s="14">
        <v>2</v>
      </c>
      <c r="Q888" s="1"/>
      <c r="R888" s="8">
        <v>6</v>
      </c>
      <c r="S888" s="4">
        <v>3</v>
      </c>
      <c r="T888" s="4">
        <v>311618</v>
      </c>
      <c r="U888" s="4">
        <v>3</v>
      </c>
      <c r="V888" s="4">
        <v>1</v>
      </c>
      <c r="W888" s="4">
        <v>1</v>
      </c>
      <c r="X888" s="4">
        <v>6</v>
      </c>
      <c r="Y888" s="4">
        <v>1</v>
      </c>
      <c r="Z888" s="4">
        <v>8</v>
      </c>
      <c r="AA888" s="4" t="s">
        <v>27</v>
      </c>
      <c r="AB888" s="4">
        <v>1</v>
      </c>
      <c r="AC888" s="9">
        <v>0</v>
      </c>
      <c r="AD888" s="17">
        <v>3</v>
      </c>
      <c r="AE888" s="9">
        <v>0</v>
      </c>
      <c r="AF888" s="11">
        <v>1</v>
      </c>
      <c r="AG888" s="9">
        <v>0</v>
      </c>
      <c r="AH888" s="9">
        <v>0</v>
      </c>
      <c r="AI888" s="11">
        <v>1</v>
      </c>
      <c r="AJ888" s="9">
        <v>0</v>
      </c>
      <c r="AK888" s="11">
        <v>1</v>
      </c>
      <c r="AL888" s="9">
        <v>0</v>
      </c>
      <c r="AM888" s="4">
        <v>4</v>
      </c>
      <c r="AN888" s="4" t="s">
        <v>27</v>
      </c>
      <c r="AO888" s="15">
        <v>0</v>
      </c>
      <c r="AP888" s="15">
        <v>0</v>
      </c>
      <c r="AQ888" s="16">
        <v>1</v>
      </c>
      <c r="AR888" s="15">
        <v>0</v>
      </c>
      <c r="AS888" s="15">
        <v>0</v>
      </c>
      <c r="AT888" s="15">
        <v>0</v>
      </c>
      <c r="AU888" s="15">
        <v>0</v>
      </c>
    </row>
    <row r="889" spans="1:47">
      <c r="A889" s="22"/>
      <c r="B889" s="19">
        <v>5</v>
      </c>
      <c r="C889" s="19">
        <v>20110803</v>
      </c>
      <c r="D889" s="7" t="s">
        <v>28</v>
      </c>
      <c r="E889" s="7" t="s">
        <v>28</v>
      </c>
      <c r="F889" s="7" t="s">
        <v>28</v>
      </c>
      <c r="G889" s="7" t="s">
        <v>28</v>
      </c>
      <c r="H889" s="7" t="s">
        <v>28</v>
      </c>
      <c r="I889" s="7" t="s">
        <v>28</v>
      </c>
      <c r="J889" s="7" t="s">
        <v>30</v>
      </c>
      <c r="K889" s="7" t="s">
        <v>30</v>
      </c>
      <c r="L889" s="7" t="s">
        <v>30</v>
      </c>
      <c r="M889" s="7" t="s">
        <v>30</v>
      </c>
      <c r="N889" s="7" t="s">
        <v>30</v>
      </c>
      <c r="O889" s="7" t="s">
        <v>30</v>
      </c>
      <c r="P889" s="7" t="s">
        <v>30</v>
      </c>
      <c r="Q889" s="1"/>
      <c r="R889" s="8">
        <v>5</v>
      </c>
      <c r="S889" s="4">
        <v>3</v>
      </c>
      <c r="T889" s="4">
        <v>197112</v>
      </c>
      <c r="U889" s="4">
        <v>1</v>
      </c>
      <c r="V889" s="4">
        <v>9</v>
      </c>
      <c r="W889" s="4">
        <v>7</v>
      </c>
      <c r="X889" s="4">
        <v>1</v>
      </c>
      <c r="Y889" s="4">
        <v>1</v>
      </c>
      <c r="Z889" s="4">
        <v>2</v>
      </c>
      <c r="AA889" s="4" t="s">
        <v>27</v>
      </c>
      <c r="AB889" s="4">
        <v>1</v>
      </c>
      <c r="AC889" s="9">
        <v>0</v>
      </c>
      <c r="AD889" s="17">
        <v>3</v>
      </c>
      <c r="AE889" s="11">
        <v>1</v>
      </c>
      <c r="AF889" s="9">
        <v>0</v>
      </c>
      <c r="AG889" s="9">
        <v>0</v>
      </c>
      <c r="AH889" s="9">
        <v>0</v>
      </c>
      <c r="AI889" s="9">
        <v>0</v>
      </c>
      <c r="AJ889" s="11">
        <v>1</v>
      </c>
      <c r="AK889" s="9">
        <v>0</v>
      </c>
      <c r="AL889" s="11">
        <v>1</v>
      </c>
      <c r="AM889" s="4">
        <v>4</v>
      </c>
      <c r="AN889" s="4" t="s">
        <v>27</v>
      </c>
      <c r="AO889" s="15">
        <v>0</v>
      </c>
      <c r="AP889" s="15">
        <v>0</v>
      </c>
      <c r="AQ889" s="16">
        <v>1</v>
      </c>
      <c r="AR889" s="15">
        <v>0</v>
      </c>
      <c r="AS889" s="15">
        <v>0</v>
      </c>
      <c r="AT889" s="15">
        <v>0</v>
      </c>
      <c r="AU889" s="15">
        <v>0</v>
      </c>
    </row>
    <row r="890" spans="1:47">
      <c r="A890" s="22"/>
      <c r="B890" s="20"/>
      <c r="C890" s="20"/>
      <c r="D890" s="14">
        <v>197112</v>
      </c>
      <c r="E890" s="14">
        <v>208043</v>
      </c>
      <c r="F890" s="14">
        <v>197111</v>
      </c>
      <c r="G890" s="14">
        <v>197113</v>
      </c>
      <c r="H890" s="14">
        <v>208042</v>
      </c>
      <c r="I890" s="14">
        <v>208044</v>
      </c>
      <c r="J890" s="14">
        <v>377346</v>
      </c>
      <c r="K890" s="14">
        <v>19584</v>
      </c>
      <c r="L890" s="14">
        <v>789</v>
      </c>
      <c r="M890" s="14">
        <v>58</v>
      </c>
      <c r="N890" s="14">
        <v>32</v>
      </c>
      <c r="O890" s="14">
        <v>8</v>
      </c>
      <c r="P890" s="14">
        <v>0</v>
      </c>
      <c r="Q890" s="1"/>
      <c r="R890" s="8">
        <v>5</v>
      </c>
      <c r="S890" s="4">
        <v>3</v>
      </c>
      <c r="T890" s="4">
        <v>208043</v>
      </c>
      <c r="U890" s="4">
        <v>2</v>
      </c>
      <c r="V890" s="4">
        <v>0</v>
      </c>
      <c r="W890" s="4">
        <v>8</v>
      </c>
      <c r="X890" s="4">
        <v>0</v>
      </c>
      <c r="Y890" s="4">
        <v>4</v>
      </c>
      <c r="Z890" s="4">
        <v>3</v>
      </c>
      <c r="AA890" s="4" t="s">
        <v>27</v>
      </c>
      <c r="AB890" s="4">
        <v>1</v>
      </c>
      <c r="AC890" s="10">
        <v>2</v>
      </c>
      <c r="AD890" s="9">
        <v>0</v>
      </c>
      <c r="AE890" s="11">
        <v>1</v>
      </c>
      <c r="AF890" s="11">
        <v>1</v>
      </c>
      <c r="AG890" s="11">
        <v>1</v>
      </c>
      <c r="AH890" s="9">
        <v>0</v>
      </c>
      <c r="AI890" s="9">
        <v>0</v>
      </c>
      <c r="AJ890" s="9">
        <v>0</v>
      </c>
      <c r="AK890" s="11">
        <v>1</v>
      </c>
      <c r="AL890" s="9">
        <v>0</v>
      </c>
      <c r="AM890" s="4">
        <v>5</v>
      </c>
      <c r="AN890" s="4" t="s">
        <v>27</v>
      </c>
      <c r="AO890" s="15">
        <v>0</v>
      </c>
      <c r="AP890" s="15">
        <v>0</v>
      </c>
      <c r="AQ890" s="16">
        <v>1</v>
      </c>
      <c r="AR890" s="15">
        <v>0</v>
      </c>
      <c r="AS890" s="15">
        <v>0</v>
      </c>
      <c r="AT890" s="15">
        <v>0</v>
      </c>
      <c r="AU890" s="15">
        <v>0</v>
      </c>
    </row>
    <row r="891" spans="1:47">
      <c r="A891" s="22"/>
      <c r="B891" s="19">
        <v>4</v>
      </c>
      <c r="C891" s="19">
        <v>20110727</v>
      </c>
      <c r="D891" s="7" t="s">
        <v>33</v>
      </c>
      <c r="E891" s="7" t="s">
        <v>34</v>
      </c>
      <c r="F891" s="7" t="s">
        <v>33</v>
      </c>
      <c r="G891" s="7" t="s">
        <v>33</v>
      </c>
      <c r="H891" s="7" t="s">
        <v>34</v>
      </c>
      <c r="I891" s="7" t="s">
        <v>34</v>
      </c>
      <c r="J891" s="7" t="s">
        <v>30</v>
      </c>
      <c r="K891" s="7" t="s">
        <v>30</v>
      </c>
      <c r="L891" s="7" t="s">
        <v>30</v>
      </c>
      <c r="M891" s="7" t="s">
        <v>30</v>
      </c>
      <c r="N891" s="7" t="s">
        <v>30</v>
      </c>
      <c r="O891" s="7" t="s">
        <v>30</v>
      </c>
      <c r="P891" s="7" t="s">
        <v>30</v>
      </c>
      <c r="Q891" s="1"/>
      <c r="R891" s="8">
        <v>4</v>
      </c>
      <c r="S891" s="4">
        <v>2</v>
      </c>
      <c r="T891" s="4">
        <v>835371</v>
      </c>
      <c r="U891" s="4">
        <v>8</v>
      </c>
      <c r="V891" s="4">
        <v>3</v>
      </c>
      <c r="W891" s="4">
        <v>5</v>
      </c>
      <c r="X891" s="4">
        <v>3</v>
      </c>
      <c r="Y891" s="4">
        <v>7</v>
      </c>
      <c r="Z891" s="4">
        <v>1</v>
      </c>
      <c r="AA891" s="4" t="s">
        <v>27</v>
      </c>
      <c r="AB891" s="4">
        <v>1</v>
      </c>
      <c r="AC891" s="9">
        <v>0</v>
      </c>
      <c r="AD891" s="11">
        <v>1</v>
      </c>
      <c r="AE891" s="9">
        <v>0</v>
      </c>
      <c r="AF891" s="10">
        <v>2</v>
      </c>
      <c r="AG891" s="9">
        <v>0</v>
      </c>
      <c r="AH891" s="11">
        <v>1</v>
      </c>
      <c r="AI891" s="9">
        <v>0</v>
      </c>
      <c r="AJ891" s="11">
        <v>1</v>
      </c>
      <c r="AK891" s="11">
        <v>1</v>
      </c>
      <c r="AL891" s="9">
        <v>0</v>
      </c>
      <c r="AM891" s="4">
        <v>5</v>
      </c>
      <c r="AN891" s="4" t="s">
        <v>27</v>
      </c>
      <c r="AO891" s="15">
        <v>0</v>
      </c>
      <c r="AP891" s="16">
        <v>1</v>
      </c>
      <c r="AQ891" s="15">
        <v>0</v>
      </c>
      <c r="AR891" s="15">
        <v>0</v>
      </c>
      <c r="AS891" s="15">
        <v>0</v>
      </c>
      <c r="AT891" s="15">
        <v>0</v>
      </c>
      <c r="AU891" s="15">
        <v>0</v>
      </c>
    </row>
    <row r="892" spans="1:47">
      <c r="A892" s="22"/>
      <c r="B892" s="20"/>
      <c r="C892" s="20"/>
      <c r="D892" s="14">
        <v>835371</v>
      </c>
      <c r="E892" s="14">
        <v>144422</v>
      </c>
      <c r="F892" s="14">
        <v>835370</v>
      </c>
      <c r="G892" s="14">
        <v>835372</v>
      </c>
      <c r="H892" s="14">
        <v>144421</v>
      </c>
      <c r="I892" s="14">
        <v>144423</v>
      </c>
      <c r="J892" s="14">
        <v>314768</v>
      </c>
      <c r="K892" s="14">
        <v>3483</v>
      </c>
      <c r="L892" s="14">
        <v>110</v>
      </c>
      <c r="M892" s="14">
        <v>8</v>
      </c>
      <c r="N892" s="14">
        <v>45</v>
      </c>
      <c r="O892" s="14">
        <v>8</v>
      </c>
      <c r="P892" s="14">
        <v>5</v>
      </c>
      <c r="Q892" s="1"/>
      <c r="R892" s="8">
        <v>4</v>
      </c>
      <c r="S892" s="4">
        <v>1</v>
      </c>
      <c r="T892" s="4">
        <v>144422</v>
      </c>
      <c r="U892" s="4">
        <v>1</v>
      </c>
      <c r="V892" s="4">
        <v>4</v>
      </c>
      <c r="W892" s="4">
        <v>4</v>
      </c>
      <c r="X892" s="4">
        <v>4</v>
      </c>
      <c r="Y892" s="4">
        <v>2</v>
      </c>
      <c r="Z892" s="4">
        <v>2</v>
      </c>
      <c r="AA892" s="4" t="s">
        <v>27</v>
      </c>
      <c r="AB892" s="4">
        <v>1</v>
      </c>
      <c r="AC892" s="9">
        <v>0</v>
      </c>
      <c r="AD892" s="11">
        <v>1</v>
      </c>
      <c r="AE892" s="10">
        <v>2</v>
      </c>
      <c r="AF892" s="9">
        <v>0</v>
      </c>
      <c r="AG892" s="17">
        <v>3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4">
        <v>3</v>
      </c>
      <c r="AN892" s="4" t="s">
        <v>27</v>
      </c>
      <c r="AO892" s="16">
        <v>1</v>
      </c>
      <c r="AP892" s="15">
        <v>0</v>
      </c>
      <c r="AQ892" s="15">
        <v>0</v>
      </c>
      <c r="AR892" s="15">
        <v>0</v>
      </c>
      <c r="AS892" s="15">
        <v>0</v>
      </c>
      <c r="AT892" s="15">
        <v>0</v>
      </c>
      <c r="AU892" s="15">
        <v>0</v>
      </c>
    </row>
    <row r="893" spans="1:47">
      <c r="A893" s="22"/>
      <c r="B893" s="19">
        <v>3</v>
      </c>
      <c r="C893" s="19">
        <v>20110720</v>
      </c>
      <c r="D893" s="7" t="s">
        <v>33</v>
      </c>
      <c r="E893" s="7" t="s">
        <v>34</v>
      </c>
      <c r="F893" s="7" t="s">
        <v>33</v>
      </c>
      <c r="G893" s="7" t="s">
        <v>33</v>
      </c>
      <c r="H893" s="7" t="s">
        <v>34</v>
      </c>
      <c r="I893" s="7" t="s">
        <v>34</v>
      </c>
      <c r="J893" s="7" t="s">
        <v>30</v>
      </c>
      <c r="K893" s="7" t="s">
        <v>30</v>
      </c>
      <c r="L893" s="7" t="s">
        <v>30</v>
      </c>
      <c r="M893" s="7" t="s">
        <v>30</v>
      </c>
      <c r="N893" s="7" t="s">
        <v>30</v>
      </c>
      <c r="O893" s="7" t="s">
        <v>30</v>
      </c>
      <c r="P893" s="7" t="s">
        <v>30</v>
      </c>
      <c r="Q893" s="1"/>
      <c r="R893" s="8">
        <v>3</v>
      </c>
      <c r="S893" s="4">
        <v>2</v>
      </c>
      <c r="T893" s="4">
        <v>389932</v>
      </c>
      <c r="U893" s="4">
        <v>3</v>
      </c>
      <c r="V893" s="4">
        <v>8</v>
      </c>
      <c r="W893" s="4">
        <v>9</v>
      </c>
      <c r="X893" s="4">
        <v>9</v>
      </c>
      <c r="Y893" s="4">
        <v>3</v>
      </c>
      <c r="Z893" s="4">
        <v>2</v>
      </c>
      <c r="AA893" s="4" t="s">
        <v>27</v>
      </c>
      <c r="AB893" s="4">
        <v>1</v>
      </c>
      <c r="AC893" s="9">
        <v>0</v>
      </c>
      <c r="AD893" s="9">
        <v>0</v>
      </c>
      <c r="AE893" s="11">
        <v>1</v>
      </c>
      <c r="AF893" s="10">
        <v>2</v>
      </c>
      <c r="AG893" s="9">
        <v>0</v>
      </c>
      <c r="AH893" s="9">
        <v>0</v>
      </c>
      <c r="AI893" s="9">
        <v>0</v>
      </c>
      <c r="AJ893" s="9">
        <v>0</v>
      </c>
      <c r="AK893" s="11">
        <v>1</v>
      </c>
      <c r="AL893" s="10">
        <v>2</v>
      </c>
      <c r="AM893" s="4">
        <v>4</v>
      </c>
      <c r="AN893" s="4" t="s">
        <v>27</v>
      </c>
      <c r="AO893" s="15">
        <v>0</v>
      </c>
      <c r="AP893" s="16">
        <v>1</v>
      </c>
      <c r="AQ893" s="15">
        <v>0</v>
      </c>
      <c r="AR893" s="15">
        <v>0</v>
      </c>
      <c r="AS893" s="15">
        <v>0</v>
      </c>
      <c r="AT893" s="15">
        <v>0</v>
      </c>
      <c r="AU893" s="15">
        <v>0</v>
      </c>
    </row>
    <row r="894" spans="1:47">
      <c r="A894" s="22"/>
      <c r="B894" s="20"/>
      <c r="C894" s="20"/>
      <c r="D894" s="14">
        <v>389932</v>
      </c>
      <c r="E894" s="14">
        <v>405842</v>
      </c>
      <c r="F894" s="14">
        <v>389931</v>
      </c>
      <c r="G894" s="14">
        <v>389933</v>
      </c>
      <c r="H894" s="14">
        <v>405841</v>
      </c>
      <c r="I894" s="14">
        <v>405843</v>
      </c>
      <c r="J894" s="14">
        <v>503055</v>
      </c>
      <c r="K894" s="14">
        <v>611</v>
      </c>
      <c r="L894" s="14">
        <v>6968</v>
      </c>
      <c r="M894" s="14">
        <v>23</v>
      </c>
      <c r="N894" s="14">
        <v>11</v>
      </c>
      <c r="O894" s="14">
        <v>3</v>
      </c>
      <c r="P894" s="14">
        <v>4</v>
      </c>
      <c r="Q894" s="1"/>
      <c r="R894" s="8">
        <v>3</v>
      </c>
      <c r="S894" s="4">
        <v>1</v>
      </c>
      <c r="T894" s="4">
        <v>405842</v>
      </c>
      <c r="U894" s="4">
        <v>4</v>
      </c>
      <c r="V894" s="4">
        <v>0</v>
      </c>
      <c r="W894" s="4">
        <v>5</v>
      </c>
      <c r="X894" s="4">
        <v>8</v>
      </c>
      <c r="Y894" s="4">
        <v>4</v>
      </c>
      <c r="Z894" s="4">
        <v>2</v>
      </c>
      <c r="AA894" s="4" t="s">
        <v>27</v>
      </c>
      <c r="AB894" s="4">
        <v>1</v>
      </c>
      <c r="AC894" s="11">
        <v>1</v>
      </c>
      <c r="AD894" s="9">
        <v>0</v>
      </c>
      <c r="AE894" s="11">
        <v>1</v>
      </c>
      <c r="AF894" s="9">
        <v>0</v>
      </c>
      <c r="AG894" s="10">
        <v>2</v>
      </c>
      <c r="AH894" s="11">
        <v>1</v>
      </c>
      <c r="AI894" s="9">
        <v>0</v>
      </c>
      <c r="AJ894" s="9">
        <v>0</v>
      </c>
      <c r="AK894" s="11">
        <v>1</v>
      </c>
      <c r="AL894" s="9">
        <v>0</v>
      </c>
      <c r="AM894" s="4">
        <v>5</v>
      </c>
      <c r="AN894" s="4" t="s">
        <v>27</v>
      </c>
      <c r="AO894" s="16">
        <v>1</v>
      </c>
      <c r="AP894" s="15">
        <v>0</v>
      </c>
      <c r="AQ894" s="15">
        <v>0</v>
      </c>
      <c r="AR894" s="15">
        <v>0</v>
      </c>
      <c r="AS894" s="15">
        <v>0</v>
      </c>
      <c r="AT894" s="15">
        <v>0</v>
      </c>
      <c r="AU894" s="15">
        <v>0</v>
      </c>
    </row>
    <row r="895" spans="1:47">
      <c r="A895" s="22"/>
      <c r="B895" s="19">
        <v>2</v>
      </c>
      <c r="C895" s="19">
        <v>20110713</v>
      </c>
      <c r="D895" s="7" t="s">
        <v>33</v>
      </c>
      <c r="E895" s="7" t="s">
        <v>33</v>
      </c>
      <c r="F895" s="7" t="s">
        <v>33</v>
      </c>
      <c r="G895" s="7" t="s">
        <v>33</v>
      </c>
      <c r="H895" s="7" t="s">
        <v>33</v>
      </c>
      <c r="I895" s="7" t="s">
        <v>33</v>
      </c>
      <c r="J895" s="7" t="s">
        <v>30</v>
      </c>
      <c r="K895" s="7" t="s">
        <v>30</v>
      </c>
      <c r="L895" s="7" t="s">
        <v>30</v>
      </c>
      <c r="M895" s="7" t="s">
        <v>30</v>
      </c>
      <c r="N895" s="7" t="s">
        <v>30</v>
      </c>
      <c r="O895" s="7" t="s">
        <v>30</v>
      </c>
      <c r="P895" s="7" t="s">
        <v>30</v>
      </c>
      <c r="Q895" s="1"/>
      <c r="R895" s="8">
        <v>2</v>
      </c>
      <c r="S895" s="4">
        <v>2</v>
      </c>
      <c r="T895" s="4">
        <v>375223</v>
      </c>
      <c r="U895" s="4">
        <v>3</v>
      </c>
      <c r="V895" s="4">
        <v>7</v>
      </c>
      <c r="W895" s="4">
        <v>5</v>
      </c>
      <c r="X895" s="4">
        <v>2</v>
      </c>
      <c r="Y895" s="4">
        <v>2</v>
      </c>
      <c r="Z895" s="4">
        <v>3</v>
      </c>
      <c r="AA895" s="4" t="s">
        <v>27</v>
      </c>
      <c r="AB895" s="4">
        <v>1</v>
      </c>
      <c r="AC895" s="9">
        <v>0</v>
      </c>
      <c r="AD895" s="9">
        <v>0</v>
      </c>
      <c r="AE895" s="10">
        <v>2</v>
      </c>
      <c r="AF895" s="10">
        <v>2</v>
      </c>
      <c r="AG895" s="9">
        <v>0</v>
      </c>
      <c r="AH895" s="11">
        <v>1</v>
      </c>
      <c r="AI895" s="9">
        <v>0</v>
      </c>
      <c r="AJ895" s="11">
        <v>1</v>
      </c>
      <c r="AK895" s="9">
        <v>0</v>
      </c>
      <c r="AL895" s="9">
        <v>0</v>
      </c>
      <c r="AM895" s="4">
        <v>4</v>
      </c>
      <c r="AN895" s="4" t="s">
        <v>27</v>
      </c>
      <c r="AO895" s="15">
        <v>0</v>
      </c>
      <c r="AP895" s="16">
        <v>1</v>
      </c>
      <c r="AQ895" s="15">
        <v>0</v>
      </c>
      <c r="AR895" s="15">
        <v>0</v>
      </c>
      <c r="AS895" s="15">
        <v>0</v>
      </c>
      <c r="AT895" s="15">
        <v>0</v>
      </c>
      <c r="AU895" s="15">
        <v>0</v>
      </c>
    </row>
    <row r="896" spans="1:47">
      <c r="A896" s="22"/>
      <c r="B896" s="20"/>
      <c r="C896" s="20"/>
      <c r="D896" s="14">
        <v>375223</v>
      </c>
      <c r="E896" s="14">
        <v>511555</v>
      </c>
      <c r="F896" s="14">
        <v>375222</v>
      </c>
      <c r="G896" s="14">
        <v>375224</v>
      </c>
      <c r="H896" s="14">
        <v>511554</v>
      </c>
      <c r="I896" s="14">
        <v>511556</v>
      </c>
      <c r="J896" s="14">
        <v>541116</v>
      </c>
      <c r="K896" s="14">
        <v>19605</v>
      </c>
      <c r="L896" s="14">
        <v>772</v>
      </c>
      <c r="M896" s="14">
        <v>13</v>
      </c>
      <c r="N896" s="14">
        <v>53</v>
      </c>
      <c r="O896" s="14">
        <v>9</v>
      </c>
      <c r="P896" s="14">
        <v>3</v>
      </c>
      <c r="Q896" s="1"/>
      <c r="R896" s="8">
        <v>2</v>
      </c>
      <c r="S896" s="4">
        <v>2</v>
      </c>
      <c r="T896" s="4">
        <v>511555</v>
      </c>
      <c r="U896" s="4">
        <v>5</v>
      </c>
      <c r="V896" s="4">
        <v>1</v>
      </c>
      <c r="W896" s="4">
        <v>1</v>
      </c>
      <c r="X896" s="4">
        <v>5</v>
      </c>
      <c r="Y896" s="4">
        <v>5</v>
      </c>
      <c r="Z896" s="4">
        <v>5</v>
      </c>
      <c r="AA896" s="4" t="s">
        <v>27</v>
      </c>
      <c r="AB896" s="4">
        <v>1</v>
      </c>
      <c r="AC896" s="9">
        <v>0</v>
      </c>
      <c r="AD896" s="10">
        <v>2</v>
      </c>
      <c r="AE896" s="9">
        <v>0</v>
      </c>
      <c r="AF896" s="9">
        <v>0</v>
      </c>
      <c r="AG896" s="9">
        <v>0</v>
      </c>
      <c r="AH896" s="18">
        <v>4</v>
      </c>
      <c r="AI896" s="9">
        <v>0</v>
      </c>
      <c r="AJ896" s="9">
        <v>0</v>
      </c>
      <c r="AK896" s="9">
        <v>0</v>
      </c>
      <c r="AL896" s="9">
        <v>0</v>
      </c>
      <c r="AM896" s="4">
        <v>2</v>
      </c>
      <c r="AN896" s="4" t="s">
        <v>27</v>
      </c>
      <c r="AO896" s="15">
        <v>0</v>
      </c>
      <c r="AP896" s="16">
        <v>1</v>
      </c>
      <c r="AQ896" s="15">
        <v>0</v>
      </c>
      <c r="AR896" s="15">
        <v>0</v>
      </c>
      <c r="AS896" s="15">
        <v>0</v>
      </c>
      <c r="AT896" s="15">
        <v>0</v>
      </c>
      <c r="AU896" s="15">
        <v>0</v>
      </c>
    </row>
    <row r="897" spans="1:47">
      <c r="A897" s="22"/>
      <c r="B897" s="19">
        <v>1</v>
      </c>
      <c r="C897" s="19">
        <v>20110706</v>
      </c>
      <c r="D897" s="7" t="s">
        <v>32</v>
      </c>
      <c r="E897" s="7" t="s">
        <v>31</v>
      </c>
      <c r="F897" s="7" t="s">
        <v>32</v>
      </c>
      <c r="G897" s="7" t="s">
        <v>32</v>
      </c>
      <c r="H897" s="7" t="s">
        <v>31</v>
      </c>
      <c r="I897" s="7" t="s">
        <v>31</v>
      </c>
      <c r="J897" s="7" t="s">
        <v>30</v>
      </c>
      <c r="K897" s="7" t="s">
        <v>30</v>
      </c>
      <c r="L897" s="7" t="s">
        <v>30</v>
      </c>
      <c r="M897" s="7" t="s">
        <v>30</v>
      </c>
      <c r="N897" s="7" t="s">
        <v>30</v>
      </c>
      <c r="O897" s="7" t="s">
        <v>30</v>
      </c>
      <c r="P897" s="7" t="s">
        <v>30</v>
      </c>
      <c r="Q897" s="1"/>
      <c r="R897" s="8">
        <v>1</v>
      </c>
      <c r="S897" s="4">
        <v>4</v>
      </c>
      <c r="T897" s="4">
        <v>601586</v>
      </c>
      <c r="U897" s="4">
        <v>6</v>
      </c>
      <c r="V897" s="4">
        <v>0</v>
      </c>
      <c r="W897" s="4">
        <v>1</v>
      </c>
      <c r="X897" s="4">
        <v>5</v>
      </c>
      <c r="Y897" s="4">
        <v>8</v>
      </c>
      <c r="Z897" s="4">
        <v>6</v>
      </c>
      <c r="AA897" s="4" t="s">
        <v>27</v>
      </c>
      <c r="AB897" s="4">
        <v>1</v>
      </c>
      <c r="AC897" s="11">
        <v>1</v>
      </c>
      <c r="AD897" s="11">
        <v>1</v>
      </c>
      <c r="AE897" s="9">
        <v>0</v>
      </c>
      <c r="AF897" s="9">
        <v>0</v>
      </c>
      <c r="AG897" s="9">
        <v>0</v>
      </c>
      <c r="AH897" s="11">
        <v>1</v>
      </c>
      <c r="AI897" s="10">
        <v>2</v>
      </c>
      <c r="AJ897" s="9">
        <v>0</v>
      </c>
      <c r="AK897" s="11">
        <v>1</v>
      </c>
      <c r="AL897" s="9">
        <v>0</v>
      </c>
      <c r="AM897" s="4">
        <v>5</v>
      </c>
      <c r="AN897" s="4" t="s">
        <v>27</v>
      </c>
      <c r="AO897" s="15">
        <v>0</v>
      </c>
      <c r="AP897" s="15">
        <v>0</v>
      </c>
      <c r="AQ897" s="15">
        <v>0</v>
      </c>
      <c r="AR897" s="16">
        <v>1</v>
      </c>
      <c r="AS897" s="15">
        <v>0</v>
      </c>
      <c r="AT897" s="15">
        <v>0</v>
      </c>
      <c r="AU897" s="15">
        <v>0</v>
      </c>
    </row>
    <row r="898" spans="1:47">
      <c r="A898" s="23"/>
      <c r="B898" s="20"/>
      <c r="C898" s="20"/>
      <c r="D898" s="14">
        <v>601586</v>
      </c>
      <c r="E898" s="14">
        <v>530562</v>
      </c>
      <c r="F898" s="14">
        <v>601585</v>
      </c>
      <c r="G898" s="14">
        <v>601587</v>
      </c>
      <c r="H898" s="14">
        <v>530561</v>
      </c>
      <c r="I898" s="14">
        <v>530563</v>
      </c>
      <c r="J898" s="14">
        <v>725668</v>
      </c>
      <c r="K898" s="14">
        <v>81227</v>
      </c>
      <c r="L898" s="14">
        <v>1900</v>
      </c>
      <c r="M898" s="14">
        <v>54</v>
      </c>
      <c r="N898" s="14">
        <v>15</v>
      </c>
      <c r="O898" s="14">
        <v>4</v>
      </c>
      <c r="P898" s="14">
        <v>3</v>
      </c>
      <c r="Q898" s="1"/>
      <c r="R898" s="8">
        <v>1</v>
      </c>
      <c r="S898" s="4">
        <v>5</v>
      </c>
      <c r="T898" s="4">
        <v>530562</v>
      </c>
      <c r="U898" s="4">
        <v>5</v>
      </c>
      <c r="V898" s="4">
        <v>3</v>
      </c>
      <c r="W898" s="4">
        <v>0</v>
      </c>
      <c r="X898" s="4">
        <v>5</v>
      </c>
      <c r="Y898" s="4">
        <v>6</v>
      </c>
      <c r="Z898" s="4">
        <v>2</v>
      </c>
      <c r="AA898" s="4" t="s">
        <v>27</v>
      </c>
      <c r="AB898" s="4">
        <v>1</v>
      </c>
      <c r="AC898" s="11">
        <v>1</v>
      </c>
      <c r="AD898" s="9">
        <v>0</v>
      </c>
      <c r="AE898" s="11">
        <v>1</v>
      </c>
      <c r="AF898" s="11">
        <v>1</v>
      </c>
      <c r="AG898" s="9">
        <v>0</v>
      </c>
      <c r="AH898" s="10">
        <v>2</v>
      </c>
      <c r="AI898" s="11">
        <v>1</v>
      </c>
      <c r="AJ898" s="9">
        <v>0</v>
      </c>
      <c r="AK898" s="9">
        <v>0</v>
      </c>
      <c r="AL898" s="9">
        <v>0</v>
      </c>
      <c r="AM898" s="4">
        <v>5</v>
      </c>
      <c r="AN898" s="4" t="s">
        <v>27</v>
      </c>
      <c r="AO898" s="15">
        <v>0</v>
      </c>
      <c r="AP898" s="15">
        <v>0</v>
      </c>
      <c r="AQ898" s="15">
        <v>0</v>
      </c>
      <c r="AR898" s="15">
        <v>0</v>
      </c>
      <c r="AS898" s="16">
        <v>1</v>
      </c>
      <c r="AT898" s="15">
        <v>0</v>
      </c>
      <c r="AU898" s="15">
        <v>0</v>
      </c>
    </row>
  </sheetData>
  <mergeCells count="918">
    <mergeCell ref="AC1:AL1"/>
    <mergeCell ref="AO1:AU1"/>
    <mergeCell ref="A2:P2"/>
    <mergeCell ref="A3:A4"/>
    <mergeCell ref="B3:B4"/>
    <mergeCell ref="C3:C4"/>
    <mergeCell ref="D3:E3"/>
    <mergeCell ref="F3:I3"/>
    <mergeCell ref="M3:N3"/>
    <mergeCell ref="O3:P3"/>
    <mergeCell ref="D4:E4"/>
    <mergeCell ref="F4:I4"/>
    <mergeCell ref="M4:N4"/>
    <mergeCell ref="O4:P4"/>
    <mergeCell ref="A5:A12"/>
    <mergeCell ref="B5:B6"/>
    <mergeCell ref="C5:C6"/>
    <mergeCell ref="B7:B8"/>
    <mergeCell ref="C7:C8"/>
    <mergeCell ref="B9:B10"/>
    <mergeCell ref="C9:C10"/>
    <mergeCell ref="B11:B12"/>
    <mergeCell ref="C11:C12"/>
    <mergeCell ref="A13:A116"/>
    <mergeCell ref="B13:B14"/>
    <mergeCell ref="C13:C14"/>
    <mergeCell ref="B15:B16"/>
    <mergeCell ref="C15:C16"/>
    <mergeCell ref="B17:B18"/>
    <mergeCell ref="C17:C18"/>
    <mergeCell ref="B25:B26"/>
    <mergeCell ref="C25:C26"/>
    <mergeCell ref="B27:B28"/>
    <mergeCell ref="C27:C28"/>
    <mergeCell ref="B29:B30"/>
    <mergeCell ref="C29:C30"/>
    <mergeCell ref="B19:B20"/>
    <mergeCell ref="C19:C20"/>
    <mergeCell ref="B21:B22"/>
    <mergeCell ref="C21:C22"/>
    <mergeCell ref="B23:B24"/>
    <mergeCell ref="C23:C24"/>
    <mergeCell ref="B37:B38"/>
    <mergeCell ref="C37:C38"/>
    <mergeCell ref="B39:B40"/>
    <mergeCell ref="C39:C40"/>
    <mergeCell ref="B41:B42"/>
    <mergeCell ref="C41:C42"/>
    <mergeCell ref="B31:B32"/>
    <mergeCell ref="C31:C32"/>
    <mergeCell ref="B33:B34"/>
    <mergeCell ref="C33:C34"/>
    <mergeCell ref="B35:B36"/>
    <mergeCell ref="C35:C36"/>
    <mergeCell ref="B49:B50"/>
    <mergeCell ref="C49:C50"/>
    <mergeCell ref="B51:B52"/>
    <mergeCell ref="C51:C52"/>
    <mergeCell ref="B53:B54"/>
    <mergeCell ref="C53:C54"/>
    <mergeCell ref="B43:B44"/>
    <mergeCell ref="C43:C44"/>
    <mergeCell ref="B45:B46"/>
    <mergeCell ref="C45:C46"/>
    <mergeCell ref="B47:B48"/>
    <mergeCell ref="C47:C48"/>
    <mergeCell ref="B61:B62"/>
    <mergeCell ref="C61:C62"/>
    <mergeCell ref="B63:B64"/>
    <mergeCell ref="C63:C64"/>
    <mergeCell ref="B65:B66"/>
    <mergeCell ref="C65:C66"/>
    <mergeCell ref="B55:B56"/>
    <mergeCell ref="C55:C56"/>
    <mergeCell ref="B57:B58"/>
    <mergeCell ref="C57:C58"/>
    <mergeCell ref="B59:B60"/>
    <mergeCell ref="C59:C60"/>
    <mergeCell ref="B73:B74"/>
    <mergeCell ref="C73:C74"/>
    <mergeCell ref="B75:B76"/>
    <mergeCell ref="C75:C76"/>
    <mergeCell ref="B77:B78"/>
    <mergeCell ref="C77:C78"/>
    <mergeCell ref="B67:B68"/>
    <mergeCell ref="C67:C68"/>
    <mergeCell ref="B69:B70"/>
    <mergeCell ref="C69:C70"/>
    <mergeCell ref="B71:B72"/>
    <mergeCell ref="C71:C72"/>
    <mergeCell ref="B85:B86"/>
    <mergeCell ref="C85:C86"/>
    <mergeCell ref="B87:B88"/>
    <mergeCell ref="C87:C88"/>
    <mergeCell ref="B89:B90"/>
    <mergeCell ref="C89:C90"/>
    <mergeCell ref="B79:B80"/>
    <mergeCell ref="C79:C80"/>
    <mergeCell ref="B81:B82"/>
    <mergeCell ref="C81:C82"/>
    <mergeCell ref="B83:B84"/>
    <mergeCell ref="C83:C84"/>
    <mergeCell ref="B97:B98"/>
    <mergeCell ref="C97:C98"/>
    <mergeCell ref="B99:B100"/>
    <mergeCell ref="C99:C100"/>
    <mergeCell ref="B101:B102"/>
    <mergeCell ref="C101:C102"/>
    <mergeCell ref="B91:B92"/>
    <mergeCell ref="C91:C92"/>
    <mergeCell ref="B93:B94"/>
    <mergeCell ref="C93:C94"/>
    <mergeCell ref="B95:B96"/>
    <mergeCell ref="C95:C96"/>
    <mergeCell ref="B109:B110"/>
    <mergeCell ref="C109:C110"/>
    <mergeCell ref="B111:B112"/>
    <mergeCell ref="C111:C112"/>
    <mergeCell ref="B113:B114"/>
    <mergeCell ref="C113:C114"/>
    <mergeCell ref="B103:B104"/>
    <mergeCell ref="C103:C104"/>
    <mergeCell ref="B105:B106"/>
    <mergeCell ref="C105:C106"/>
    <mergeCell ref="B107:B108"/>
    <mergeCell ref="C107:C108"/>
    <mergeCell ref="B115:B116"/>
    <mergeCell ref="C115:C116"/>
    <mergeCell ref="A117:A220"/>
    <mergeCell ref="B117:B118"/>
    <mergeCell ref="C117:C118"/>
    <mergeCell ref="B119:B120"/>
    <mergeCell ref="C119:C120"/>
    <mergeCell ref="B121:B122"/>
    <mergeCell ref="C121:C122"/>
    <mergeCell ref="B123:B124"/>
    <mergeCell ref="B131:B132"/>
    <mergeCell ref="C131:C132"/>
    <mergeCell ref="B133:B134"/>
    <mergeCell ref="C133:C134"/>
    <mergeCell ref="B135:B136"/>
    <mergeCell ref="C135:C136"/>
    <mergeCell ref="C123:C124"/>
    <mergeCell ref="B125:B126"/>
    <mergeCell ref="C125:C126"/>
    <mergeCell ref="B127:B128"/>
    <mergeCell ref="C127:C128"/>
    <mergeCell ref="B129:B130"/>
    <mergeCell ref="C129:C130"/>
    <mergeCell ref="B143:B144"/>
    <mergeCell ref="C143:C144"/>
    <mergeCell ref="B145:B146"/>
    <mergeCell ref="C145:C146"/>
    <mergeCell ref="B147:B148"/>
    <mergeCell ref="C147:C148"/>
    <mergeCell ref="B137:B138"/>
    <mergeCell ref="C137:C138"/>
    <mergeCell ref="B139:B140"/>
    <mergeCell ref="C139:C140"/>
    <mergeCell ref="B141:B142"/>
    <mergeCell ref="C141:C142"/>
    <mergeCell ref="B155:B156"/>
    <mergeCell ref="C155:C156"/>
    <mergeCell ref="B157:B158"/>
    <mergeCell ref="C157:C158"/>
    <mergeCell ref="B159:B160"/>
    <mergeCell ref="C159:C160"/>
    <mergeCell ref="B149:B150"/>
    <mergeCell ref="C149:C150"/>
    <mergeCell ref="B151:B152"/>
    <mergeCell ref="C151:C152"/>
    <mergeCell ref="B153:B154"/>
    <mergeCell ref="C153:C154"/>
    <mergeCell ref="B167:B168"/>
    <mergeCell ref="C167:C168"/>
    <mergeCell ref="B169:B170"/>
    <mergeCell ref="C169:C170"/>
    <mergeCell ref="B171:B172"/>
    <mergeCell ref="C171:C172"/>
    <mergeCell ref="B161:B162"/>
    <mergeCell ref="C161:C162"/>
    <mergeCell ref="B163:B164"/>
    <mergeCell ref="C163:C164"/>
    <mergeCell ref="B165:B166"/>
    <mergeCell ref="C165:C166"/>
    <mergeCell ref="B179:B180"/>
    <mergeCell ref="C179:C180"/>
    <mergeCell ref="B181:B182"/>
    <mergeCell ref="C181:C182"/>
    <mergeCell ref="B183:B184"/>
    <mergeCell ref="C183:C184"/>
    <mergeCell ref="B173:B174"/>
    <mergeCell ref="C173:C174"/>
    <mergeCell ref="B175:B176"/>
    <mergeCell ref="C175:C176"/>
    <mergeCell ref="B177:B178"/>
    <mergeCell ref="C177:C178"/>
    <mergeCell ref="B191:B192"/>
    <mergeCell ref="C191:C192"/>
    <mergeCell ref="B193:B194"/>
    <mergeCell ref="C193:C194"/>
    <mergeCell ref="B195:B196"/>
    <mergeCell ref="C195:C196"/>
    <mergeCell ref="B185:B186"/>
    <mergeCell ref="C185:C186"/>
    <mergeCell ref="B187:B188"/>
    <mergeCell ref="C187:C188"/>
    <mergeCell ref="B189:B190"/>
    <mergeCell ref="C189:C190"/>
    <mergeCell ref="B203:B204"/>
    <mergeCell ref="C203:C204"/>
    <mergeCell ref="B205:B206"/>
    <mergeCell ref="C205:C206"/>
    <mergeCell ref="B207:B208"/>
    <mergeCell ref="C207:C208"/>
    <mergeCell ref="B197:B198"/>
    <mergeCell ref="C197:C198"/>
    <mergeCell ref="B199:B200"/>
    <mergeCell ref="C199:C200"/>
    <mergeCell ref="B201:B202"/>
    <mergeCell ref="C201:C202"/>
    <mergeCell ref="B215:B216"/>
    <mergeCell ref="C215:C216"/>
    <mergeCell ref="B217:B218"/>
    <mergeCell ref="C217:C218"/>
    <mergeCell ref="B219:B220"/>
    <mergeCell ref="C219:C220"/>
    <mergeCell ref="B209:B210"/>
    <mergeCell ref="C209:C210"/>
    <mergeCell ref="B211:B212"/>
    <mergeCell ref="C211:C212"/>
    <mergeCell ref="B213:B214"/>
    <mergeCell ref="C213:C214"/>
    <mergeCell ref="C229:C230"/>
    <mergeCell ref="B231:B232"/>
    <mergeCell ref="C231:C232"/>
    <mergeCell ref="B233:B234"/>
    <mergeCell ref="C233:C234"/>
    <mergeCell ref="B235:B236"/>
    <mergeCell ref="C235:C236"/>
    <mergeCell ref="A221:A324"/>
    <mergeCell ref="B221:B222"/>
    <mergeCell ref="C221:C222"/>
    <mergeCell ref="B223:B224"/>
    <mergeCell ref="C223:C224"/>
    <mergeCell ref="B225:B226"/>
    <mergeCell ref="C225:C226"/>
    <mergeCell ref="B227:B228"/>
    <mergeCell ref="C227:C228"/>
    <mergeCell ref="B229:B230"/>
    <mergeCell ref="B243:B244"/>
    <mergeCell ref="C243:C244"/>
    <mergeCell ref="B245:B246"/>
    <mergeCell ref="C245:C246"/>
    <mergeCell ref="B247:B248"/>
    <mergeCell ref="C247:C248"/>
    <mergeCell ref="B237:B238"/>
    <mergeCell ref="C237:C238"/>
    <mergeCell ref="B239:B240"/>
    <mergeCell ref="C239:C240"/>
    <mergeCell ref="B241:B242"/>
    <mergeCell ref="C241:C242"/>
    <mergeCell ref="B255:B256"/>
    <mergeCell ref="C255:C256"/>
    <mergeCell ref="B257:B258"/>
    <mergeCell ref="C257:C258"/>
    <mergeCell ref="B259:B260"/>
    <mergeCell ref="C259:C260"/>
    <mergeCell ref="B249:B250"/>
    <mergeCell ref="C249:C250"/>
    <mergeCell ref="B251:B252"/>
    <mergeCell ref="C251:C252"/>
    <mergeCell ref="B253:B254"/>
    <mergeCell ref="C253:C254"/>
    <mergeCell ref="B267:B268"/>
    <mergeCell ref="C267:C268"/>
    <mergeCell ref="B269:B270"/>
    <mergeCell ref="C269:C270"/>
    <mergeCell ref="B271:B272"/>
    <mergeCell ref="C271:C272"/>
    <mergeCell ref="B261:B262"/>
    <mergeCell ref="C261:C262"/>
    <mergeCell ref="B263:B264"/>
    <mergeCell ref="C263:C264"/>
    <mergeCell ref="B265:B266"/>
    <mergeCell ref="C265:C266"/>
    <mergeCell ref="B279:B280"/>
    <mergeCell ref="C279:C280"/>
    <mergeCell ref="B281:B282"/>
    <mergeCell ref="C281:C282"/>
    <mergeCell ref="B283:B284"/>
    <mergeCell ref="C283:C284"/>
    <mergeCell ref="B273:B274"/>
    <mergeCell ref="C273:C274"/>
    <mergeCell ref="B275:B276"/>
    <mergeCell ref="C275:C276"/>
    <mergeCell ref="B277:B278"/>
    <mergeCell ref="C277:C278"/>
    <mergeCell ref="B291:B292"/>
    <mergeCell ref="C291:C292"/>
    <mergeCell ref="B293:B294"/>
    <mergeCell ref="C293:C294"/>
    <mergeCell ref="B295:B296"/>
    <mergeCell ref="C295:C296"/>
    <mergeCell ref="B285:B286"/>
    <mergeCell ref="C285:C286"/>
    <mergeCell ref="B287:B288"/>
    <mergeCell ref="C287:C288"/>
    <mergeCell ref="B289:B290"/>
    <mergeCell ref="C289:C290"/>
    <mergeCell ref="B303:B304"/>
    <mergeCell ref="C303:C304"/>
    <mergeCell ref="B305:B306"/>
    <mergeCell ref="C305:C306"/>
    <mergeCell ref="B307:B308"/>
    <mergeCell ref="C307:C308"/>
    <mergeCell ref="B297:B298"/>
    <mergeCell ref="C297:C298"/>
    <mergeCell ref="B299:B300"/>
    <mergeCell ref="C299:C300"/>
    <mergeCell ref="B301:B302"/>
    <mergeCell ref="C301:C302"/>
    <mergeCell ref="B315:B316"/>
    <mergeCell ref="C315:C316"/>
    <mergeCell ref="B317:B318"/>
    <mergeCell ref="C317:C318"/>
    <mergeCell ref="B319:B320"/>
    <mergeCell ref="C319:C320"/>
    <mergeCell ref="B309:B310"/>
    <mergeCell ref="C309:C310"/>
    <mergeCell ref="B311:B312"/>
    <mergeCell ref="C311:C312"/>
    <mergeCell ref="B313:B314"/>
    <mergeCell ref="C313:C314"/>
    <mergeCell ref="B321:B322"/>
    <mergeCell ref="C321:C322"/>
    <mergeCell ref="B323:B324"/>
    <mergeCell ref="C323:C324"/>
    <mergeCell ref="A325:A428"/>
    <mergeCell ref="B325:B326"/>
    <mergeCell ref="C325:C326"/>
    <mergeCell ref="B327:B328"/>
    <mergeCell ref="C327:C328"/>
    <mergeCell ref="B329:B330"/>
    <mergeCell ref="B337:B338"/>
    <mergeCell ref="C337:C338"/>
    <mergeCell ref="B339:B340"/>
    <mergeCell ref="C339:C340"/>
    <mergeCell ref="B341:B342"/>
    <mergeCell ref="C341:C342"/>
    <mergeCell ref="C329:C330"/>
    <mergeCell ref="B331:B332"/>
    <mergeCell ref="C331:C332"/>
    <mergeCell ref="B333:B334"/>
    <mergeCell ref="C333:C334"/>
    <mergeCell ref="B335:B336"/>
    <mergeCell ref="C335:C336"/>
    <mergeCell ref="B349:B350"/>
    <mergeCell ref="C349:C350"/>
    <mergeCell ref="B351:B352"/>
    <mergeCell ref="C351:C352"/>
    <mergeCell ref="B353:B354"/>
    <mergeCell ref="C353:C354"/>
    <mergeCell ref="B343:B344"/>
    <mergeCell ref="C343:C344"/>
    <mergeCell ref="B345:B346"/>
    <mergeCell ref="C345:C346"/>
    <mergeCell ref="B347:B348"/>
    <mergeCell ref="C347:C348"/>
    <mergeCell ref="B361:B362"/>
    <mergeCell ref="C361:C362"/>
    <mergeCell ref="B363:B364"/>
    <mergeCell ref="C363:C364"/>
    <mergeCell ref="B365:B366"/>
    <mergeCell ref="C365:C366"/>
    <mergeCell ref="B355:B356"/>
    <mergeCell ref="C355:C356"/>
    <mergeCell ref="B357:B358"/>
    <mergeCell ref="C357:C358"/>
    <mergeCell ref="B359:B360"/>
    <mergeCell ref="C359:C360"/>
    <mergeCell ref="B373:B374"/>
    <mergeCell ref="C373:C374"/>
    <mergeCell ref="B375:B376"/>
    <mergeCell ref="C375:C376"/>
    <mergeCell ref="B377:B378"/>
    <mergeCell ref="C377:C378"/>
    <mergeCell ref="B367:B368"/>
    <mergeCell ref="C367:C368"/>
    <mergeCell ref="B369:B370"/>
    <mergeCell ref="C369:C370"/>
    <mergeCell ref="B371:B372"/>
    <mergeCell ref="C371:C372"/>
    <mergeCell ref="B385:B386"/>
    <mergeCell ref="C385:C386"/>
    <mergeCell ref="B387:B388"/>
    <mergeCell ref="C387:C388"/>
    <mergeCell ref="B389:B390"/>
    <mergeCell ref="C389:C390"/>
    <mergeCell ref="B379:B380"/>
    <mergeCell ref="C379:C380"/>
    <mergeCell ref="B381:B382"/>
    <mergeCell ref="C381:C382"/>
    <mergeCell ref="B383:B384"/>
    <mergeCell ref="C383:C384"/>
    <mergeCell ref="B397:B398"/>
    <mergeCell ref="C397:C398"/>
    <mergeCell ref="B399:B400"/>
    <mergeCell ref="C399:C400"/>
    <mergeCell ref="B401:B402"/>
    <mergeCell ref="C401:C402"/>
    <mergeCell ref="B391:B392"/>
    <mergeCell ref="C391:C392"/>
    <mergeCell ref="B393:B394"/>
    <mergeCell ref="C393:C394"/>
    <mergeCell ref="B395:B396"/>
    <mergeCell ref="C395:C396"/>
    <mergeCell ref="B409:B410"/>
    <mergeCell ref="C409:C410"/>
    <mergeCell ref="B411:B412"/>
    <mergeCell ref="C411:C412"/>
    <mergeCell ref="B413:B414"/>
    <mergeCell ref="C413:C414"/>
    <mergeCell ref="B403:B404"/>
    <mergeCell ref="C403:C404"/>
    <mergeCell ref="B405:B406"/>
    <mergeCell ref="C405:C406"/>
    <mergeCell ref="B407:B408"/>
    <mergeCell ref="C407:C408"/>
    <mergeCell ref="B421:B422"/>
    <mergeCell ref="C421:C422"/>
    <mergeCell ref="B423:B424"/>
    <mergeCell ref="C423:C424"/>
    <mergeCell ref="B425:B426"/>
    <mergeCell ref="C425:C426"/>
    <mergeCell ref="B415:B416"/>
    <mergeCell ref="C415:C416"/>
    <mergeCell ref="B417:B418"/>
    <mergeCell ref="C417:C418"/>
    <mergeCell ref="B419:B420"/>
    <mergeCell ref="C419:C420"/>
    <mergeCell ref="B427:B428"/>
    <mergeCell ref="C427:C428"/>
    <mergeCell ref="A429:A532"/>
    <mergeCell ref="B429:B430"/>
    <mergeCell ref="C429:C430"/>
    <mergeCell ref="B431:B432"/>
    <mergeCell ref="C431:C432"/>
    <mergeCell ref="B433:B434"/>
    <mergeCell ref="C433:C434"/>
    <mergeCell ref="B435:B436"/>
    <mergeCell ref="B443:B444"/>
    <mergeCell ref="C443:C444"/>
    <mergeCell ref="B445:B446"/>
    <mergeCell ref="C445:C446"/>
    <mergeCell ref="B447:B448"/>
    <mergeCell ref="C447:C448"/>
    <mergeCell ref="C435:C436"/>
    <mergeCell ref="B437:B438"/>
    <mergeCell ref="C437:C438"/>
    <mergeCell ref="B439:B440"/>
    <mergeCell ref="C439:C440"/>
    <mergeCell ref="B441:B442"/>
    <mergeCell ref="C441:C442"/>
    <mergeCell ref="B455:B456"/>
    <mergeCell ref="C455:C456"/>
    <mergeCell ref="B457:B458"/>
    <mergeCell ref="C457:C458"/>
    <mergeCell ref="B459:B460"/>
    <mergeCell ref="C459:C460"/>
    <mergeCell ref="B449:B450"/>
    <mergeCell ref="C449:C450"/>
    <mergeCell ref="B451:B452"/>
    <mergeCell ref="C451:C452"/>
    <mergeCell ref="B453:B454"/>
    <mergeCell ref="C453:C454"/>
    <mergeCell ref="B467:B468"/>
    <mergeCell ref="C467:C468"/>
    <mergeCell ref="B469:B470"/>
    <mergeCell ref="C469:C470"/>
    <mergeCell ref="B471:B472"/>
    <mergeCell ref="C471:C472"/>
    <mergeCell ref="B461:B462"/>
    <mergeCell ref="C461:C462"/>
    <mergeCell ref="B463:B464"/>
    <mergeCell ref="C463:C464"/>
    <mergeCell ref="B465:B466"/>
    <mergeCell ref="C465:C466"/>
    <mergeCell ref="B479:B480"/>
    <mergeCell ref="C479:C480"/>
    <mergeCell ref="B481:B482"/>
    <mergeCell ref="C481:C482"/>
    <mergeCell ref="B483:B484"/>
    <mergeCell ref="C483:C484"/>
    <mergeCell ref="B473:B474"/>
    <mergeCell ref="C473:C474"/>
    <mergeCell ref="B475:B476"/>
    <mergeCell ref="C475:C476"/>
    <mergeCell ref="B477:B478"/>
    <mergeCell ref="C477:C478"/>
    <mergeCell ref="B491:B492"/>
    <mergeCell ref="C491:C492"/>
    <mergeCell ref="B493:B494"/>
    <mergeCell ref="C493:C494"/>
    <mergeCell ref="B495:B496"/>
    <mergeCell ref="C495:C496"/>
    <mergeCell ref="B485:B486"/>
    <mergeCell ref="C485:C486"/>
    <mergeCell ref="B487:B488"/>
    <mergeCell ref="C487:C488"/>
    <mergeCell ref="B489:B490"/>
    <mergeCell ref="C489:C490"/>
    <mergeCell ref="B503:B504"/>
    <mergeCell ref="C503:C504"/>
    <mergeCell ref="B505:B506"/>
    <mergeCell ref="C505:C506"/>
    <mergeCell ref="B507:B508"/>
    <mergeCell ref="C507:C508"/>
    <mergeCell ref="B497:B498"/>
    <mergeCell ref="C497:C498"/>
    <mergeCell ref="B499:B500"/>
    <mergeCell ref="C499:C500"/>
    <mergeCell ref="B501:B502"/>
    <mergeCell ref="C501:C502"/>
    <mergeCell ref="B515:B516"/>
    <mergeCell ref="C515:C516"/>
    <mergeCell ref="B517:B518"/>
    <mergeCell ref="C517:C518"/>
    <mergeCell ref="B519:B520"/>
    <mergeCell ref="C519:C520"/>
    <mergeCell ref="B509:B510"/>
    <mergeCell ref="C509:C510"/>
    <mergeCell ref="B511:B512"/>
    <mergeCell ref="C511:C512"/>
    <mergeCell ref="B513:B514"/>
    <mergeCell ref="C513:C514"/>
    <mergeCell ref="B527:B528"/>
    <mergeCell ref="C527:C528"/>
    <mergeCell ref="B529:B530"/>
    <mergeCell ref="C529:C530"/>
    <mergeCell ref="B531:B532"/>
    <mergeCell ref="C531:C532"/>
    <mergeCell ref="B521:B522"/>
    <mergeCell ref="C521:C522"/>
    <mergeCell ref="B523:B524"/>
    <mergeCell ref="C523:C524"/>
    <mergeCell ref="B525:B526"/>
    <mergeCell ref="C525:C526"/>
    <mergeCell ref="A533:A638"/>
    <mergeCell ref="B533:B534"/>
    <mergeCell ref="C533:C534"/>
    <mergeCell ref="B535:B536"/>
    <mergeCell ref="C535:C536"/>
    <mergeCell ref="B537:B538"/>
    <mergeCell ref="C537:C538"/>
    <mergeCell ref="B539:B540"/>
    <mergeCell ref="C539:C540"/>
    <mergeCell ref="B541:B542"/>
    <mergeCell ref="B549:B550"/>
    <mergeCell ref="C549:C550"/>
    <mergeCell ref="B551:B552"/>
    <mergeCell ref="C551:C552"/>
    <mergeCell ref="B553:B554"/>
    <mergeCell ref="C553:C554"/>
    <mergeCell ref="C541:C542"/>
    <mergeCell ref="B543:B544"/>
    <mergeCell ref="C543:C544"/>
    <mergeCell ref="B545:B546"/>
    <mergeCell ref="C545:C546"/>
    <mergeCell ref="B547:B548"/>
    <mergeCell ref="C547:C548"/>
    <mergeCell ref="B561:B562"/>
    <mergeCell ref="C561:C562"/>
    <mergeCell ref="B563:B564"/>
    <mergeCell ref="C563:C564"/>
    <mergeCell ref="B565:B566"/>
    <mergeCell ref="C565:C566"/>
    <mergeCell ref="B555:B556"/>
    <mergeCell ref="C555:C556"/>
    <mergeCell ref="B557:B558"/>
    <mergeCell ref="C557:C558"/>
    <mergeCell ref="B559:B560"/>
    <mergeCell ref="C559:C560"/>
    <mergeCell ref="B573:B574"/>
    <mergeCell ref="C573:C574"/>
    <mergeCell ref="B575:B576"/>
    <mergeCell ref="C575:C576"/>
    <mergeCell ref="B577:B578"/>
    <mergeCell ref="C577:C578"/>
    <mergeCell ref="B567:B568"/>
    <mergeCell ref="C567:C568"/>
    <mergeCell ref="B569:B570"/>
    <mergeCell ref="C569:C570"/>
    <mergeCell ref="B571:B572"/>
    <mergeCell ref="C571:C572"/>
    <mergeCell ref="B585:B586"/>
    <mergeCell ref="C585:C586"/>
    <mergeCell ref="B587:B588"/>
    <mergeCell ref="C587:C588"/>
    <mergeCell ref="B589:B590"/>
    <mergeCell ref="C589:C590"/>
    <mergeCell ref="B579:B580"/>
    <mergeCell ref="C579:C580"/>
    <mergeCell ref="B581:B582"/>
    <mergeCell ref="C581:C582"/>
    <mergeCell ref="B583:B584"/>
    <mergeCell ref="C583:C584"/>
    <mergeCell ref="B597:B598"/>
    <mergeCell ref="C597:C598"/>
    <mergeCell ref="B599:B600"/>
    <mergeCell ref="C599:C600"/>
    <mergeCell ref="B601:B602"/>
    <mergeCell ref="C601:C602"/>
    <mergeCell ref="B591:B592"/>
    <mergeCell ref="C591:C592"/>
    <mergeCell ref="B593:B594"/>
    <mergeCell ref="C593:C594"/>
    <mergeCell ref="B595:B596"/>
    <mergeCell ref="C595:C596"/>
    <mergeCell ref="B609:B610"/>
    <mergeCell ref="C609:C610"/>
    <mergeCell ref="B611:B612"/>
    <mergeCell ref="C611:C612"/>
    <mergeCell ref="B613:B614"/>
    <mergeCell ref="C613:C614"/>
    <mergeCell ref="B603:B604"/>
    <mergeCell ref="C603:C604"/>
    <mergeCell ref="B605:B606"/>
    <mergeCell ref="C605:C606"/>
    <mergeCell ref="B607:B608"/>
    <mergeCell ref="C607:C608"/>
    <mergeCell ref="B621:B622"/>
    <mergeCell ref="C621:C622"/>
    <mergeCell ref="B623:B624"/>
    <mergeCell ref="C623:C624"/>
    <mergeCell ref="B625:B626"/>
    <mergeCell ref="C625:C626"/>
    <mergeCell ref="B615:B616"/>
    <mergeCell ref="C615:C616"/>
    <mergeCell ref="B617:B618"/>
    <mergeCell ref="C617:C618"/>
    <mergeCell ref="B619:B620"/>
    <mergeCell ref="C619:C620"/>
    <mergeCell ref="B633:B634"/>
    <mergeCell ref="C633:C634"/>
    <mergeCell ref="B635:B636"/>
    <mergeCell ref="C635:C636"/>
    <mergeCell ref="B637:B638"/>
    <mergeCell ref="C637:C638"/>
    <mergeCell ref="B627:B628"/>
    <mergeCell ref="C627:C628"/>
    <mergeCell ref="B629:B630"/>
    <mergeCell ref="C629:C630"/>
    <mergeCell ref="B631:B632"/>
    <mergeCell ref="C631:C632"/>
    <mergeCell ref="C647:C648"/>
    <mergeCell ref="B649:B650"/>
    <mergeCell ref="C649:C650"/>
    <mergeCell ref="B651:B652"/>
    <mergeCell ref="C651:C652"/>
    <mergeCell ref="B653:B654"/>
    <mergeCell ref="C653:C654"/>
    <mergeCell ref="A639:A742"/>
    <mergeCell ref="B639:B640"/>
    <mergeCell ref="C639:C640"/>
    <mergeCell ref="B641:B642"/>
    <mergeCell ref="C641:C642"/>
    <mergeCell ref="B643:B644"/>
    <mergeCell ref="C643:C644"/>
    <mergeCell ref="B645:B646"/>
    <mergeCell ref="C645:C646"/>
    <mergeCell ref="B647:B648"/>
    <mergeCell ref="B661:B662"/>
    <mergeCell ref="C661:C662"/>
    <mergeCell ref="B663:B664"/>
    <mergeCell ref="C663:C664"/>
    <mergeCell ref="B665:B666"/>
    <mergeCell ref="C665:C666"/>
    <mergeCell ref="B655:B656"/>
    <mergeCell ref="C655:C656"/>
    <mergeCell ref="B657:B658"/>
    <mergeCell ref="C657:C658"/>
    <mergeCell ref="B659:B660"/>
    <mergeCell ref="C659:C660"/>
    <mergeCell ref="B673:B674"/>
    <mergeCell ref="C673:C674"/>
    <mergeCell ref="B675:B676"/>
    <mergeCell ref="C675:C676"/>
    <mergeCell ref="B677:B678"/>
    <mergeCell ref="C677:C678"/>
    <mergeCell ref="B667:B668"/>
    <mergeCell ref="C667:C668"/>
    <mergeCell ref="B669:B670"/>
    <mergeCell ref="C669:C670"/>
    <mergeCell ref="B671:B672"/>
    <mergeCell ref="C671:C672"/>
    <mergeCell ref="B685:B686"/>
    <mergeCell ref="C685:C686"/>
    <mergeCell ref="B687:B688"/>
    <mergeCell ref="C687:C688"/>
    <mergeCell ref="B689:B690"/>
    <mergeCell ref="C689:C690"/>
    <mergeCell ref="B679:B680"/>
    <mergeCell ref="C679:C680"/>
    <mergeCell ref="B681:B682"/>
    <mergeCell ref="C681:C682"/>
    <mergeCell ref="B683:B684"/>
    <mergeCell ref="C683:C684"/>
    <mergeCell ref="B697:B698"/>
    <mergeCell ref="C697:C698"/>
    <mergeCell ref="B699:B700"/>
    <mergeCell ref="C699:C700"/>
    <mergeCell ref="B701:B702"/>
    <mergeCell ref="C701:C702"/>
    <mergeCell ref="B691:B692"/>
    <mergeCell ref="C691:C692"/>
    <mergeCell ref="B693:B694"/>
    <mergeCell ref="C693:C694"/>
    <mergeCell ref="B695:B696"/>
    <mergeCell ref="C695:C696"/>
    <mergeCell ref="B709:B710"/>
    <mergeCell ref="C709:C710"/>
    <mergeCell ref="B711:B712"/>
    <mergeCell ref="C711:C712"/>
    <mergeCell ref="B713:B714"/>
    <mergeCell ref="C713:C714"/>
    <mergeCell ref="B703:B704"/>
    <mergeCell ref="C703:C704"/>
    <mergeCell ref="B705:B706"/>
    <mergeCell ref="C705:C706"/>
    <mergeCell ref="B707:B708"/>
    <mergeCell ref="C707:C708"/>
    <mergeCell ref="B721:B722"/>
    <mergeCell ref="C721:C722"/>
    <mergeCell ref="B723:B724"/>
    <mergeCell ref="C723:C724"/>
    <mergeCell ref="B725:B726"/>
    <mergeCell ref="C725:C726"/>
    <mergeCell ref="B715:B716"/>
    <mergeCell ref="C715:C716"/>
    <mergeCell ref="B717:B718"/>
    <mergeCell ref="C717:C718"/>
    <mergeCell ref="B719:B720"/>
    <mergeCell ref="C719:C720"/>
    <mergeCell ref="B733:B734"/>
    <mergeCell ref="C733:C734"/>
    <mergeCell ref="B735:B736"/>
    <mergeCell ref="C735:C736"/>
    <mergeCell ref="B737:B738"/>
    <mergeCell ref="C737:C738"/>
    <mergeCell ref="B727:B728"/>
    <mergeCell ref="C727:C728"/>
    <mergeCell ref="B729:B730"/>
    <mergeCell ref="C729:C730"/>
    <mergeCell ref="B731:B732"/>
    <mergeCell ref="C731:C732"/>
    <mergeCell ref="C747:C748"/>
    <mergeCell ref="B749:B750"/>
    <mergeCell ref="C749:C750"/>
    <mergeCell ref="B751:B752"/>
    <mergeCell ref="C751:C752"/>
    <mergeCell ref="B753:B754"/>
    <mergeCell ref="C753:C754"/>
    <mergeCell ref="B739:B740"/>
    <mergeCell ref="C739:C740"/>
    <mergeCell ref="B741:B742"/>
    <mergeCell ref="C741:C742"/>
    <mergeCell ref="B743:B744"/>
    <mergeCell ref="C743:C744"/>
    <mergeCell ref="B745:B746"/>
    <mergeCell ref="C745:C746"/>
    <mergeCell ref="B747:B748"/>
    <mergeCell ref="B761:B762"/>
    <mergeCell ref="C761:C762"/>
    <mergeCell ref="B763:B764"/>
    <mergeCell ref="C763:C764"/>
    <mergeCell ref="B765:B766"/>
    <mergeCell ref="C765:C766"/>
    <mergeCell ref="B755:B756"/>
    <mergeCell ref="C755:C756"/>
    <mergeCell ref="B757:B758"/>
    <mergeCell ref="C757:C758"/>
    <mergeCell ref="B759:B760"/>
    <mergeCell ref="C759:C760"/>
    <mergeCell ref="B773:B774"/>
    <mergeCell ref="C773:C774"/>
    <mergeCell ref="B775:B776"/>
    <mergeCell ref="C775:C776"/>
    <mergeCell ref="B777:B778"/>
    <mergeCell ref="C777:C778"/>
    <mergeCell ref="B767:B768"/>
    <mergeCell ref="C767:C768"/>
    <mergeCell ref="B769:B770"/>
    <mergeCell ref="C769:C770"/>
    <mergeCell ref="B771:B772"/>
    <mergeCell ref="C771:C772"/>
    <mergeCell ref="B785:B786"/>
    <mergeCell ref="C785:C786"/>
    <mergeCell ref="B787:B788"/>
    <mergeCell ref="C787:C788"/>
    <mergeCell ref="B789:B790"/>
    <mergeCell ref="C789:C790"/>
    <mergeCell ref="B779:B780"/>
    <mergeCell ref="C779:C780"/>
    <mergeCell ref="B781:B782"/>
    <mergeCell ref="C781:C782"/>
    <mergeCell ref="B783:B784"/>
    <mergeCell ref="C783:C784"/>
    <mergeCell ref="B797:B798"/>
    <mergeCell ref="C797:C798"/>
    <mergeCell ref="B799:B800"/>
    <mergeCell ref="C799:C800"/>
    <mergeCell ref="B801:B802"/>
    <mergeCell ref="C801:C802"/>
    <mergeCell ref="B791:B792"/>
    <mergeCell ref="C791:C792"/>
    <mergeCell ref="B793:B794"/>
    <mergeCell ref="C793:C794"/>
    <mergeCell ref="B795:B796"/>
    <mergeCell ref="C795:C796"/>
    <mergeCell ref="B809:B810"/>
    <mergeCell ref="C809:C810"/>
    <mergeCell ref="B811:B812"/>
    <mergeCell ref="C811:C812"/>
    <mergeCell ref="B813:B814"/>
    <mergeCell ref="C813:C814"/>
    <mergeCell ref="B803:B804"/>
    <mergeCell ref="C803:C804"/>
    <mergeCell ref="B805:B806"/>
    <mergeCell ref="C805:C806"/>
    <mergeCell ref="B807:B808"/>
    <mergeCell ref="C807:C808"/>
    <mergeCell ref="B821:B822"/>
    <mergeCell ref="C821:C822"/>
    <mergeCell ref="B823:B824"/>
    <mergeCell ref="C823:C824"/>
    <mergeCell ref="B825:B826"/>
    <mergeCell ref="C825:C826"/>
    <mergeCell ref="B815:B816"/>
    <mergeCell ref="C815:C816"/>
    <mergeCell ref="B817:B818"/>
    <mergeCell ref="C817:C818"/>
    <mergeCell ref="B819:B820"/>
    <mergeCell ref="C819:C820"/>
    <mergeCell ref="B833:B834"/>
    <mergeCell ref="C833:C834"/>
    <mergeCell ref="B835:B836"/>
    <mergeCell ref="C835:C836"/>
    <mergeCell ref="B837:B838"/>
    <mergeCell ref="C837:C838"/>
    <mergeCell ref="B827:B828"/>
    <mergeCell ref="C827:C828"/>
    <mergeCell ref="B829:B830"/>
    <mergeCell ref="C829:C830"/>
    <mergeCell ref="B831:B832"/>
    <mergeCell ref="C831:C832"/>
    <mergeCell ref="A847:A898"/>
    <mergeCell ref="B847:B848"/>
    <mergeCell ref="C847:C848"/>
    <mergeCell ref="B849:B850"/>
    <mergeCell ref="C849:C850"/>
    <mergeCell ref="B851:B852"/>
    <mergeCell ref="C851:C852"/>
    <mergeCell ref="B853:B854"/>
    <mergeCell ref="B839:B840"/>
    <mergeCell ref="C839:C840"/>
    <mergeCell ref="B841:B842"/>
    <mergeCell ref="C841:C842"/>
    <mergeCell ref="B843:B844"/>
    <mergeCell ref="C843:C844"/>
    <mergeCell ref="A743:A846"/>
    <mergeCell ref="C853:C854"/>
    <mergeCell ref="B855:B856"/>
    <mergeCell ref="C855:C856"/>
    <mergeCell ref="B857:B858"/>
    <mergeCell ref="C857:C858"/>
    <mergeCell ref="B859:B860"/>
    <mergeCell ref="C859:C860"/>
    <mergeCell ref="B845:B846"/>
    <mergeCell ref="C845:C846"/>
    <mergeCell ref="B867:B868"/>
    <mergeCell ref="C867:C868"/>
    <mergeCell ref="B869:B870"/>
    <mergeCell ref="C869:C870"/>
    <mergeCell ref="B871:B872"/>
    <mergeCell ref="C871:C872"/>
    <mergeCell ref="B861:B862"/>
    <mergeCell ref="C861:C862"/>
    <mergeCell ref="B863:B864"/>
    <mergeCell ref="C863:C864"/>
    <mergeCell ref="B865:B866"/>
    <mergeCell ref="C865:C866"/>
    <mergeCell ref="B879:B880"/>
    <mergeCell ref="C879:C880"/>
    <mergeCell ref="B881:B882"/>
    <mergeCell ref="C881:C882"/>
    <mergeCell ref="B883:B884"/>
    <mergeCell ref="C883:C884"/>
    <mergeCell ref="B873:B874"/>
    <mergeCell ref="C873:C874"/>
    <mergeCell ref="B875:B876"/>
    <mergeCell ref="C875:C876"/>
    <mergeCell ref="B877:B878"/>
    <mergeCell ref="C877:C878"/>
    <mergeCell ref="B897:B898"/>
    <mergeCell ref="C897:C898"/>
    <mergeCell ref="B891:B892"/>
    <mergeCell ref="C891:C892"/>
    <mergeCell ref="B893:B894"/>
    <mergeCell ref="C893:C894"/>
    <mergeCell ref="B895:B896"/>
    <mergeCell ref="C895:C896"/>
    <mergeCell ref="B885:B886"/>
    <mergeCell ref="C885:C886"/>
    <mergeCell ref="B887:B888"/>
    <mergeCell ref="C887:C888"/>
    <mergeCell ref="B889:B890"/>
    <mergeCell ref="C889:C890"/>
  </mergeCells>
  <phoneticPr fontId="18" type="noConversion"/>
  <dataValidations count="1">
    <dataValidation type="list" allowBlank="1" showInputMessage="1" showErrorMessage="1" sqref="AB2">
      <formula1>$Q$5:$Q$120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연금복권excel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uniuri</dc:creator>
  <cp:lastModifiedBy>chung</cp:lastModifiedBy>
  <dcterms:created xsi:type="dcterms:W3CDTF">2020-01-27T16:34:59Z</dcterms:created>
  <dcterms:modified xsi:type="dcterms:W3CDTF">2020-02-03T15:50:20Z</dcterms:modified>
</cp:coreProperties>
</file>