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r Buzna\R files\data\trips\Upstream Vehicle Info\"/>
    </mc:Choice>
  </mc:AlternateContent>
  <bookViews>
    <workbookView xWindow="0" yWindow="0" windowWidth="17400" windowHeight="7590"/>
  </bookViews>
  <sheets>
    <sheet name="move_speed_mean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C19" i="1" l="1"/>
  <c r="D19" i="1"/>
  <c r="E19" i="1"/>
  <c r="F19" i="1"/>
  <c r="G19" i="1"/>
</calcChain>
</file>

<file path=xl/sharedStrings.xml><?xml version="1.0" encoding="utf-8"?>
<sst xmlns="http://schemas.openxmlformats.org/spreadsheetml/2006/main" count="46" uniqueCount="23">
  <si>
    <t>Plate</t>
  </si>
  <si>
    <t>110JG</t>
  </si>
  <si>
    <t>111IZ</t>
  </si>
  <si>
    <t>125KK</t>
  </si>
  <si>
    <t>171LF</t>
  </si>
  <si>
    <t>278JI</t>
  </si>
  <si>
    <t>417IZ</t>
  </si>
  <si>
    <t>440HY</t>
  </si>
  <si>
    <t>445LI</t>
  </si>
  <si>
    <t>471IH</t>
  </si>
  <si>
    <t>569IZ</t>
  </si>
  <si>
    <t>580IZ</t>
  </si>
  <si>
    <t>624KK</t>
  </si>
  <si>
    <t>724HU</t>
  </si>
  <si>
    <t>761GV</t>
  </si>
  <si>
    <t>796ES</t>
  </si>
  <si>
    <t>853KK</t>
  </si>
  <si>
    <t>992JH</t>
  </si>
  <si>
    <t>sp_sps</t>
  </si>
  <si>
    <t>ps-sps</t>
  </si>
  <si>
    <t>sp_sphs</t>
  </si>
  <si>
    <t>ph_sphs</t>
  </si>
  <si>
    <t>hs_sphs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</si>
</sst>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ejaVu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move_speed_mean!$J$1</c:f>
              <c:strCache>
                <c:ptCount val="1"/>
                <c:pt idx="0">
                  <c:v>sp_sps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move_speed_mean!$I$2:$I$18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move_speed_mean!$J$2:$J$18</c:f>
              <c:numCache>
                <c:formatCode>General</c:formatCode>
                <c:ptCount val="17"/>
                <c:pt idx="0">
                  <c:v>50.741919388479957</c:v>
                </c:pt>
                <c:pt idx="1">
                  <c:v>43.351470723184562</c:v>
                </c:pt>
                <c:pt idx="2">
                  <c:v>39.192059021032442</c:v>
                </c:pt>
                <c:pt idx="3">
                  <c:v>37.428074327112476</c:v>
                </c:pt>
                <c:pt idx="4">
                  <c:v>37.907729026972923</c:v>
                </c:pt>
                <c:pt idx="5">
                  <c:v>36.159644798861038</c:v>
                </c:pt>
                <c:pt idx="6">
                  <c:v>38.523012482607484</c:v>
                </c:pt>
                <c:pt idx="7">
                  <c:v>39.810969255587047</c:v>
                </c:pt>
                <c:pt idx="8">
                  <c:v>40.296685346190003</c:v>
                </c:pt>
                <c:pt idx="9">
                  <c:v>44.637480346965482</c:v>
                </c:pt>
                <c:pt idx="10">
                  <c:v>49.187509539943321</c:v>
                </c:pt>
                <c:pt idx="11">
                  <c:v>45.833164072153927</c:v>
                </c:pt>
                <c:pt idx="12">
                  <c:v>39.285290170668603</c:v>
                </c:pt>
                <c:pt idx="13">
                  <c:v>42.258079449792724</c:v>
                </c:pt>
                <c:pt idx="14">
                  <c:v>39.623427597641395</c:v>
                </c:pt>
                <c:pt idx="15">
                  <c:v>43.975944876637797</c:v>
                </c:pt>
                <c:pt idx="16">
                  <c:v>34.774708990780802</c:v>
                </c:pt>
              </c:numCache>
            </c:numRef>
          </c:val>
        </c:ser>
        <c:ser>
          <c:idx val="1"/>
          <c:order val="1"/>
          <c:tx>
            <c:strRef>
              <c:f>move_speed_mean!$K$1</c:f>
              <c:strCache>
                <c:ptCount val="1"/>
                <c:pt idx="0">
                  <c:v>ps-sps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move_speed_mean!$I$2:$I$18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move_speed_mean!$K$2:$K$18</c:f>
              <c:numCache>
                <c:formatCode>General</c:formatCode>
                <c:ptCount val="17"/>
                <c:pt idx="0">
                  <c:v>46.303472463481803</c:v>
                </c:pt>
                <c:pt idx="1">
                  <c:v>40.235444719103164</c:v>
                </c:pt>
                <c:pt idx="2">
                  <c:v>33.572497342881498</c:v>
                </c:pt>
                <c:pt idx="3">
                  <c:v>28.806406855904559</c:v>
                </c:pt>
                <c:pt idx="4">
                  <c:v>30.033578240557777</c:v>
                </c:pt>
                <c:pt idx="5">
                  <c:v>27.631241838941111</c:v>
                </c:pt>
                <c:pt idx="6">
                  <c:v>31.285949165217861</c:v>
                </c:pt>
                <c:pt idx="7">
                  <c:v>35.122192213595838</c:v>
                </c:pt>
                <c:pt idx="8">
                  <c:v>34.82013829208897</c:v>
                </c:pt>
                <c:pt idx="9">
                  <c:v>34.862585036258665</c:v>
                </c:pt>
                <c:pt idx="10">
                  <c:v>40.991393240655476</c:v>
                </c:pt>
                <c:pt idx="11">
                  <c:v>40.390392210202442</c:v>
                </c:pt>
                <c:pt idx="12">
                  <c:v>30.691083722133527</c:v>
                </c:pt>
                <c:pt idx="13">
                  <c:v>39.25802665121472</c:v>
                </c:pt>
                <c:pt idx="14">
                  <c:v>32.011118939934001</c:v>
                </c:pt>
                <c:pt idx="15">
                  <c:v>34.11231926077307</c:v>
                </c:pt>
                <c:pt idx="16">
                  <c:v>29.461896971757717</c:v>
                </c:pt>
              </c:numCache>
            </c:numRef>
          </c:val>
        </c:ser>
        <c:ser>
          <c:idx val="2"/>
          <c:order val="2"/>
          <c:tx>
            <c:strRef>
              <c:f>move_speed_mean!$L$1</c:f>
              <c:strCache>
                <c:ptCount val="1"/>
                <c:pt idx="0">
                  <c:v>sp_sphs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move_speed_mean!$I$2:$I$18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move_speed_mean!$L$2:$L$18</c:f>
              <c:numCache>
                <c:formatCode>General</c:formatCode>
                <c:ptCount val="17"/>
                <c:pt idx="0">
                  <c:v>50.3604371676618</c:v>
                </c:pt>
                <c:pt idx="1">
                  <c:v>43.035381069106322</c:v>
                </c:pt>
                <c:pt idx="2">
                  <c:v>37.279024899833523</c:v>
                </c:pt>
                <c:pt idx="3">
                  <c:v>37.885467877769159</c:v>
                </c:pt>
                <c:pt idx="4">
                  <c:v>37.877315919828838</c:v>
                </c:pt>
                <c:pt idx="5">
                  <c:v>36.285386739258243</c:v>
                </c:pt>
                <c:pt idx="6">
                  <c:v>35.961635741722709</c:v>
                </c:pt>
                <c:pt idx="7">
                  <c:v>38.362776573705126</c:v>
                </c:pt>
                <c:pt idx="8">
                  <c:v>39.532738028581079</c:v>
                </c:pt>
                <c:pt idx="9">
                  <c:v>38.02114306129716</c:v>
                </c:pt>
                <c:pt idx="10">
                  <c:v>47.387249612769239</c:v>
                </c:pt>
                <c:pt idx="11">
                  <c:v>51.604242717858121</c:v>
                </c:pt>
                <c:pt idx="12">
                  <c:v>35.759741606769857</c:v>
                </c:pt>
                <c:pt idx="13">
                  <c:v>46.800534723608159</c:v>
                </c:pt>
                <c:pt idx="14">
                  <c:v>37.228203558109797</c:v>
                </c:pt>
                <c:pt idx="15">
                  <c:v>39.13407964025388</c:v>
                </c:pt>
                <c:pt idx="16">
                  <c:v>35.241642136973056</c:v>
                </c:pt>
              </c:numCache>
            </c:numRef>
          </c:val>
        </c:ser>
        <c:ser>
          <c:idx val="3"/>
          <c:order val="3"/>
          <c:tx>
            <c:strRef>
              <c:f>move_speed_mean!$M$1</c:f>
              <c:strCache>
                <c:ptCount val="1"/>
                <c:pt idx="0">
                  <c:v>ph_sphs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move_speed_mean!$I$2:$I$18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move_speed_mean!$M$2:$M$18</c:f>
              <c:numCache>
                <c:formatCode>General</c:formatCode>
                <c:ptCount val="17"/>
                <c:pt idx="0">
                  <c:v>30.838134740189687</c:v>
                </c:pt>
                <c:pt idx="1">
                  <c:v>40.925850160035239</c:v>
                </c:pt>
                <c:pt idx="2">
                  <c:v>35.197832844197102</c:v>
                </c:pt>
                <c:pt idx="3">
                  <c:v>29.112798363150961</c:v>
                </c:pt>
                <c:pt idx="4">
                  <c:v>28.641603177807806</c:v>
                </c:pt>
                <c:pt idx="5">
                  <c:v>32.8666736152026</c:v>
                </c:pt>
                <c:pt idx="6">
                  <c:v>29.246998449026556</c:v>
                </c:pt>
                <c:pt idx="7">
                  <c:v>40.561661917046159</c:v>
                </c:pt>
                <c:pt idx="8">
                  <c:v>34.90109314001824</c:v>
                </c:pt>
                <c:pt idx="9">
                  <c:v>52.0376679317502</c:v>
                </c:pt>
                <c:pt idx="10">
                  <c:v>46.155007011311639</c:v>
                </c:pt>
                <c:pt idx="11">
                  <c:v>46.503747157605481</c:v>
                </c:pt>
                <c:pt idx="12">
                  <c:v>38.216901947810399</c:v>
                </c:pt>
                <c:pt idx="13">
                  <c:v>45.672168934668242</c:v>
                </c:pt>
                <c:pt idx="14">
                  <c:v>30.970796670441292</c:v>
                </c:pt>
                <c:pt idx="15">
                  <c:v>45.761535933825961</c:v>
                </c:pt>
                <c:pt idx="16">
                  <c:v>31.147551995549186</c:v>
                </c:pt>
              </c:numCache>
            </c:numRef>
          </c:val>
        </c:ser>
        <c:ser>
          <c:idx val="4"/>
          <c:order val="4"/>
          <c:tx>
            <c:strRef>
              <c:f>move_speed_mean!$N$1</c:f>
              <c:strCache>
                <c:ptCount val="1"/>
                <c:pt idx="0">
                  <c:v>hs_sphs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move_speed_mean!$I$2:$I$18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move_speed_mean!$N$2:$N$18</c:f>
              <c:numCache>
                <c:formatCode>General</c:formatCode>
                <c:ptCount val="17"/>
                <c:pt idx="0">
                  <c:v>48.896855528817959</c:v>
                </c:pt>
                <c:pt idx="1">
                  <c:v>48.347230948013156</c:v>
                </c:pt>
                <c:pt idx="2">
                  <c:v>32.486915763596485</c:v>
                </c:pt>
                <c:pt idx="3">
                  <c:v>25.500472943266765</c:v>
                </c:pt>
                <c:pt idx="4">
                  <c:v>35.088396017432046</c:v>
                </c:pt>
                <c:pt idx="5">
                  <c:v>37.31385313752444</c:v>
                </c:pt>
                <c:pt idx="6">
                  <c:v>25.264512481151449</c:v>
                </c:pt>
                <c:pt idx="7">
                  <c:v>45.39123912804984</c:v>
                </c:pt>
                <c:pt idx="8">
                  <c:v>34.005472786255396</c:v>
                </c:pt>
                <c:pt idx="9">
                  <c:v>59.735793436067517</c:v>
                </c:pt>
                <c:pt idx="10">
                  <c:v>54.932827544167324</c:v>
                </c:pt>
                <c:pt idx="11">
                  <c:v>49.928849709266522</c:v>
                </c:pt>
                <c:pt idx="12">
                  <c:v>40.840746929744043</c:v>
                </c:pt>
                <c:pt idx="13">
                  <c:v>48.977786930115606</c:v>
                </c:pt>
                <c:pt idx="14">
                  <c:v>30.780100122905772</c:v>
                </c:pt>
                <c:pt idx="15">
                  <c:v>52.275911249565723</c:v>
                </c:pt>
                <c:pt idx="16">
                  <c:v>31.44179062078085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727528"/>
        <c:axId val="272811744"/>
      </c:barChart>
      <c:catAx>
        <c:axId val="27272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Ambulance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272811744"/>
        <c:crosses val="autoZero"/>
        <c:auto val="1"/>
        <c:lblAlgn val="ctr"/>
        <c:lblOffset val="100"/>
        <c:noMultiLvlLbl val="0"/>
      </c:catAx>
      <c:valAx>
        <c:axId val="2728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 sz="1600" b="0">
                    <a:solidFill>
                      <a:schemeClr val="tx1"/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rPr>
                  <a:t>Average Speed [km/h]</a:t>
                </a:r>
              </a:p>
            </c:rich>
          </c:tx>
          <c:layout>
            <c:manualLayout>
              <c:xMode val="edge"/>
              <c:yMode val="edge"/>
              <c:x val="9.4283133991908772E-3"/>
              <c:y val="0.14188129709592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27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</xdr:row>
      <xdr:rowOff>161925</xdr:rowOff>
    </xdr:from>
    <xdr:to>
      <xdr:col>25</xdr:col>
      <xdr:colOff>333376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O1" workbookViewId="0">
      <selection activeCell="AB17" sqref="AB17"/>
    </sheetView>
  </sheetViews>
  <sheetFormatPr defaultRowHeight="15" x14ac:dyDescent="0.25"/>
  <cols>
    <col min="1" max="1" width="3" bestFit="1" customWidth="1"/>
    <col min="2" max="2" width="6.5703125" bestFit="1" customWidth="1"/>
    <col min="3" max="3" width="7.7109375" customWidth="1"/>
    <col min="4" max="4" width="6.85546875" customWidth="1"/>
    <col min="5" max="5" width="19.5703125" bestFit="1" customWidth="1"/>
    <col min="6" max="6" width="19.85546875" bestFit="1" customWidth="1"/>
    <col min="7" max="7" width="19.5703125" bestFit="1" customWidth="1"/>
    <col min="8" max="8" width="5.42578125" customWidth="1"/>
  </cols>
  <sheetData>
    <row r="1" spans="1:28" x14ac:dyDescent="0.25"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0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28" x14ac:dyDescent="0.25">
      <c r="A2">
        <v>0</v>
      </c>
      <c r="B2" t="s">
        <v>1</v>
      </c>
      <c r="C2">
        <v>14.094977607911099</v>
      </c>
      <c r="D2">
        <v>12.8620756843005</v>
      </c>
      <c r="E2">
        <v>13.989010324350501</v>
      </c>
      <c r="F2">
        <v>8.5661485389415795</v>
      </c>
      <c r="G2">
        <v>13.5824598691161</v>
      </c>
      <c r="I2" t="s">
        <v>1</v>
      </c>
      <c r="J2">
        <f>C2*3.6</f>
        <v>50.741919388479957</v>
      </c>
      <c r="K2">
        <f>D2*3.6</f>
        <v>46.303472463481803</v>
      </c>
      <c r="L2">
        <f>E2*3.6</f>
        <v>50.3604371676618</v>
      </c>
      <c r="M2">
        <f>F2*3.6</f>
        <v>30.838134740189687</v>
      </c>
      <c r="N2">
        <f>G2*3.6</f>
        <v>48.896855528817959</v>
      </c>
    </row>
    <row r="3" spans="1:28" x14ac:dyDescent="0.25">
      <c r="A3">
        <v>1</v>
      </c>
      <c r="B3" t="s">
        <v>2</v>
      </c>
      <c r="C3">
        <v>12.0420752008846</v>
      </c>
      <c r="D3">
        <v>11.176512421973101</v>
      </c>
      <c r="E3">
        <v>11.9542725191962</v>
      </c>
      <c r="F3">
        <v>11.3682917111209</v>
      </c>
      <c r="G3">
        <v>13.429786374448099</v>
      </c>
      <c r="I3" t="s">
        <v>2</v>
      </c>
      <c r="J3">
        <f t="shared" ref="J3:J18" si="0">C3*3.6</f>
        <v>43.351470723184562</v>
      </c>
      <c r="K3">
        <f t="shared" ref="K3:K18" si="1">D3*3.6</f>
        <v>40.235444719103164</v>
      </c>
      <c r="L3">
        <f t="shared" ref="L3:L18" si="2">E3*3.6</f>
        <v>43.035381069106322</v>
      </c>
      <c r="M3">
        <f t="shared" ref="M3:M18" si="3">F3*3.6</f>
        <v>40.925850160035239</v>
      </c>
      <c r="N3">
        <f t="shared" ref="N3:N18" si="4">G3*3.6</f>
        <v>48.347230948013156</v>
      </c>
    </row>
    <row r="4" spans="1:28" x14ac:dyDescent="0.25">
      <c r="A4">
        <v>2</v>
      </c>
      <c r="B4" t="s">
        <v>3</v>
      </c>
      <c r="C4">
        <v>10.8866830613979</v>
      </c>
      <c r="D4">
        <v>9.3256937063559704</v>
      </c>
      <c r="E4">
        <v>10.3552846943982</v>
      </c>
      <c r="F4">
        <v>9.7771757900547502</v>
      </c>
      <c r="G4">
        <v>9.0241432676656892</v>
      </c>
      <c r="I4" t="s">
        <v>3</v>
      </c>
      <c r="J4">
        <f t="shared" si="0"/>
        <v>39.192059021032442</v>
      </c>
      <c r="K4">
        <f t="shared" si="1"/>
        <v>33.572497342881498</v>
      </c>
      <c r="L4">
        <f t="shared" si="2"/>
        <v>37.279024899833523</v>
      </c>
      <c r="M4">
        <f t="shared" si="3"/>
        <v>35.197832844197102</v>
      </c>
      <c r="N4">
        <f t="shared" si="4"/>
        <v>32.486915763596485</v>
      </c>
      <c r="AB4" s="1"/>
    </row>
    <row r="5" spans="1:28" x14ac:dyDescent="0.25">
      <c r="A5">
        <v>3</v>
      </c>
      <c r="B5" t="s">
        <v>4</v>
      </c>
      <c r="C5">
        <v>10.396687313086799</v>
      </c>
      <c r="D5">
        <v>8.0017796821957106</v>
      </c>
      <c r="E5">
        <v>10.5237410771581</v>
      </c>
      <c r="F5">
        <v>8.0868884342085998</v>
      </c>
      <c r="G5">
        <v>7.0834647064629896</v>
      </c>
      <c r="I5" t="s">
        <v>4</v>
      </c>
      <c r="J5">
        <f t="shared" si="0"/>
        <v>37.428074327112476</v>
      </c>
      <c r="K5">
        <f t="shared" si="1"/>
        <v>28.806406855904559</v>
      </c>
      <c r="L5">
        <f t="shared" si="2"/>
        <v>37.885467877769159</v>
      </c>
      <c r="M5">
        <f t="shared" si="3"/>
        <v>29.112798363150961</v>
      </c>
      <c r="N5">
        <f t="shared" si="4"/>
        <v>25.500472943266765</v>
      </c>
    </row>
    <row r="6" spans="1:28" x14ac:dyDescent="0.25">
      <c r="A6">
        <v>4</v>
      </c>
      <c r="B6" t="s">
        <v>5</v>
      </c>
      <c r="C6">
        <v>10.529924729714701</v>
      </c>
      <c r="D6">
        <v>8.34266062237716</v>
      </c>
      <c r="E6">
        <v>10.5214766443969</v>
      </c>
      <c r="F6">
        <v>7.95600088272439</v>
      </c>
      <c r="G6">
        <v>9.7467766715089006</v>
      </c>
      <c r="I6" t="s">
        <v>5</v>
      </c>
      <c r="J6">
        <f t="shared" si="0"/>
        <v>37.907729026972923</v>
      </c>
      <c r="K6">
        <f t="shared" si="1"/>
        <v>30.033578240557777</v>
      </c>
      <c r="L6">
        <f t="shared" si="2"/>
        <v>37.877315919828838</v>
      </c>
      <c r="M6">
        <f t="shared" si="3"/>
        <v>28.641603177807806</v>
      </c>
      <c r="N6">
        <f t="shared" si="4"/>
        <v>35.088396017432046</v>
      </c>
    </row>
    <row r="7" spans="1:28" x14ac:dyDescent="0.25">
      <c r="A7">
        <v>5</v>
      </c>
      <c r="B7" t="s">
        <v>6</v>
      </c>
      <c r="C7">
        <v>10.0443457774614</v>
      </c>
      <c r="D7">
        <v>7.6753449552614201</v>
      </c>
      <c r="E7">
        <v>10.0792740942384</v>
      </c>
      <c r="F7">
        <v>9.1296315597785007</v>
      </c>
      <c r="G7">
        <v>10.364959204867899</v>
      </c>
      <c r="I7" t="s">
        <v>6</v>
      </c>
      <c r="J7">
        <f t="shared" si="0"/>
        <v>36.159644798861038</v>
      </c>
      <c r="K7">
        <f t="shared" si="1"/>
        <v>27.631241838941111</v>
      </c>
      <c r="L7">
        <f t="shared" si="2"/>
        <v>36.285386739258243</v>
      </c>
      <c r="M7">
        <f t="shared" si="3"/>
        <v>32.8666736152026</v>
      </c>
      <c r="N7">
        <f t="shared" si="4"/>
        <v>37.31385313752444</v>
      </c>
    </row>
    <row r="8" spans="1:28" x14ac:dyDescent="0.25">
      <c r="A8">
        <v>6</v>
      </c>
      <c r="B8" t="s">
        <v>7</v>
      </c>
      <c r="C8">
        <v>10.7008368007243</v>
      </c>
      <c r="D8">
        <v>8.6905414347827392</v>
      </c>
      <c r="E8">
        <v>9.9893432615896405</v>
      </c>
      <c r="F8">
        <v>8.1241662358407094</v>
      </c>
      <c r="G8">
        <v>7.0179201336531802</v>
      </c>
      <c r="I8" t="s">
        <v>7</v>
      </c>
      <c r="J8">
        <f t="shared" si="0"/>
        <v>38.523012482607484</v>
      </c>
      <c r="K8">
        <f t="shared" si="1"/>
        <v>31.285949165217861</v>
      </c>
      <c r="L8">
        <f t="shared" si="2"/>
        <v>35.961635741722709</v>
      </c>
      <c r="M8">
        <f t="shared" si="3"/>
        <v>29.246998449026556</v>
      </c>
      <c r="N8">
        <f t="shared" si="4"/>
        <v>25.264512481151449</v>
      </c>
    </row>
    <row r="9" spans="1:28" x14ac:dyDescent="0.25">
      <c r="A9">
        <v>7</v>
      </c>
      <c r="B9" t="s">
        <v>8</v>
      </c>
      <c r="C9">
        <v>11.058602570996401</v>
      </c>
      <c r="D9">
        <v>9.7561645037766205</v>
      </c>
      <c r="E9">
        <v>10.656326826029201</v>
      </c>
      <c r="F9">
        <v>11.2671283102906</v>
      </c>
      <c r="G9">
        <v>12.608677535569401</v>
      </c>
      <c r="I9" t="s">
        <v>8</v>
      </c>
      <c r="J9">
        <f t="shared" si="0"/>
        <v>39.810969255587047</v>
      </c>
      <c r="K9">
        <f t="shared" si="1"/>
        <v>35.122192213595838</v>
      </c>
      <c r="L9">
        <f t="shared" si="2"/>
        <v>38.362776573705126</v>
      </c>
      <c r="M9">
        <f t="shared" si="3"/>
        <v>40.561661917046159</v>
      </c>
      <c r="N9">
        <f t="shared" si="4"/>
        <v>45.39123912804984</v>
      </c>
    </row>
    <row r="10" spans="1:28" x14ac:dyDescent="0.25">
      <c r="A10">
        <v>8</v>
      </c>
      <c r="B10" t="s">
        <v>9</v>
      </c>
      <c r="C10">
        <v>11.193523707275</v>
      </c>
      <c r="D10">
        <v>9.6722606366913801</v>
      </c>
      <c r="E10">
        <v>10.9813161190503</v>
      </c>
      <c r="F10">
        <v>9.6947480944495101</v>
      </c>
      <c r="G10">
        <v>9.4459646628487199</v>
      </c>
      <c r="I10" t="s">
        <v>9</v>
      </c>
      <c r="J10">
        <f t="shared" si="0"/>
        <v>40.296685346190003</v>
      </c>
      <c r="K10">
        <f t="shared" si="1"/>
        <v>34.82013829208897</v>
      </c>
      <c r="L10">
        <f t="shared" si="2"/>
        <v>39.532738028581079</v>
      </c>
      <c r="M10">
        <f t="shared" si="3"/>
        <v>34.90109314001824</v>
      </c>
      <c r="N10">
        <f t="shared" si="4"/>
        <v>34.005472786255396</v>
      </c>
    </row>
    <row r="11" spans="1:28" x14ac:dyDescent="0.25">
      <c r="A11">
        <v>9</v>
      </c>
      <c r="B11" t="s">
        <v>10</v>
      </c>
      <c r="C11">
        <v>12.399300096379299</v>
      </c>
      <c r="D11">
        <v>9.6840513989607402</v>
      </c>
      <c r="E11">
        <v>10.561428628138099</v>
      </c>
      <c r="F11">
        <v>14.4549077588195</v>
      </c>
      <c r="G11">
        <v>16.593275954463198</v>
      </c>
      <c r="I11" t="s">
        <v>10</v>
      </c>
      <c r="J11">
        <f t="shared" si="0"/>
        <v>44.637480346965482</v>
      </c>
      <c r="K11">
        <f t="shared" si="1"/>
        <v>34.862585036258665</v>
      </c>
      <c r="L11">
        <f t="shared" si="2"/>
        <v>38.02114306129716</v>
      </c>
      <c r="M11">
        <f t="shared" si="3"/>
        <v>52.0376679317502</v>
      </c>
      <c r="N11">
        <f t="shared" si="4"/>
        <v>59.735793436067517</v>
      </c>
    </row>
    <row r="12" spans="1:28" x14ac:dyDescent="0.25">
      <c r="A12">
        <v>10</v>
      </c>
      <c r="B12" t="s">
        <v>11</v>
      </c>
      <c r="C12">
        <v>13.6631970944287</v>
      </c>
      <c r="D12">
        <v>11.3864981224043</v>
      </c>
      <c r="E12">
        <v>13.163124892435899</v>
      </c>
      <c r="F12">
        <v>12.8208352809199</v>
      </c>
      <c r="G12">
        <v>15.259118762268701</v>
      </c>
      <c r="I12" t="s">
        <v>11</v>
      </c>
      <c r="J12">
        <f t="shared" si="0"/>
        <v>49.187509539943321</v>
      </c>
      <c r="K12">
        <f t="shared" si="1"/>
        <v>40.991393240655476</v>
      </c>
      <c r="L12">
        <f t="shared" si="2"/>
        <v>47.387249612769239</v>
      </c>
      <c r="M12">
        <f t="shared" si="3"/>
        <v>46.155007011311639</v>
      </c>
      <c r="N12">
        <f t="shared" si="4"/>
        <v>54.932827544167324</v>
      </c>
    </row>
    <row r="13" spans="1:28" x14ac:dyDescent="0.25">
      <c r="A13">
        <v>11</v>
      </c>
      <c r="B13" t="s">
        <v>12</v>
      </c>
      <c r="C13">
        <v>12.731434464487201</v>
      </c>
      <c r="D13">
        <v>11.219553391722901</v>
      </c>
      <c r="E13">
        <v>14.334511866071701</v>
      </c>
      <c r="F13">
        <v>12.917707543779301</v>
      </c>
      <c r="G13">
        <v>13.869124919240701</v>
      </c>
      <c r="I13" t="s">
        <v>12</v>
      </c>
      <c r="J13">
        <f t="shared" si="0"/>
        <v>45.833164072153927</v>
      </c>
      <c r="K13">
        <f t="shared" si="1"/>
        <v>40.390392210202442</v>
      </c>
      <c r="L13">
        <f t="shared" si="2"/>
        <v>51.604242717858121</v>
      </c>
      <c r="M13">
        <f t="shared" si="3"/>
        <v>46.503747157605481</v>
      </c>
      <c r="N13">
        <f t="shared" si="4"/>
        <v>49.928849709266522</v>
      </c>
    </row>
    <row r="14" spans="1:28" x14ac:dyDescent="0.25">
      <c r="A14">
        <v>12</v>
      </c>
      <c r="B14" t="s">
        <v>13</v>
      </c>
      <c r="C14">
        <v>10.9125806029635</v>
      </c>
      <c r="D14">
        <v>8.5253010339259792</v>
      </c>
      <c r="E14">
        <v>9.9332615574360705</v>
      </c>
      <c r="F14">
        <v>10.615806096614</v>
      </c>
      <c r="G14">
        <v>11.3446519249289</v>
      </c>
      <c r="I14" t="s">
        <v>13</v>
      </c>
      <c r="J14">
        <f t="shared" si="0"/>
        <v>39.285290170668603</v>
      </c>
      <c r="K14">
        <f t="shared" si="1"/>
        <v>30.691083722133527</v>
      </c>
      <c r="L14">
        <f t="shared" si="2"/>
        <v>35.759741606769857</v>
      </c>
      <c r="M14">
        <f t="shared" si="3"/>
        <v>38.216901947810399</v>
      </c>
      <c r="N14">
        <f t="shared" si="4"/>
        <v>40.840746929744043</v>
      </c>
    </row>
    <row r="15" spans="1:28" x14ac:dyDescent="0.25">
      <c r="A15">
        <v>13</v>
      </c>
      <c r="B15" t="s">
        <v>14</v>
      </c>
      <c r="C15">
        <v>11.738355402720201</v>
      </c>
      <c r="D15">
        <v>10.905007403115199</v>
      </c>
      <c r="E15">
        <v>13.000148534335599</v>
      </c>
      <c r="F15">
        <v>12.6867135929634</v>
      </c>
      <c r="G15">
        <v>13.604940813921001</v>
      </c>
      <c r="I15" t="s">
        <v>14</v>
      </c>
      <c r="J15">
        <f t="shared" si="0"/>
        <v>42.258079449792724</v>
      </c>
      <c r="K15">
        <f t="shared" si="1"/>
        <v>39.25802665121472</v>
      </c>
      <c r="L15">
        <f t="shared" si="2"/>
        <v>46.800534723608159</v>
      </c>
      <c r="M15">
        <f t="shared" si="3"/>
        <v>45.672168934668242</v>
      </c>
      <c r="N15">
        <f t="shared" si="4"/>
        <v>48.977786930115606</v>
      </c>
    </row>
    <row r="16" spans="1:28" x14ac:dyDescent="0.25">
      <c r="A16">
        <v>14</v>
      </c>
      <c r="B16" t="s">
        <v>15</v>
      </c>
      <c r="C16">
        <v>11.006507666011499</v>
      </c>
      <c r="D16">
        <v>8.8919774833149994</v>
      </c>
      <c r="E16">
        <v>10.3411676550305</v>
      </c>
      <c r="F16">
        <v>8.6029990751225807</v>
      </c>
      <c r="G16">
        <v>8.5500278119182695</v>
      </c>
      <c r="I16" t="s">
        <v>15</v>
      </c>
      <c r="J16">
        <f t="shared" si="0"/>
        <v>39.623427597641395</v>
      </c>
      <c r="K16">
        <f t="shared" si="1"/>
        <v>32.011118939934001</v>
      </c>
      <c r="L16">
        <f t="shared" si="2"/>
        <v>37.228203558109797</v>
      </c>
      <c r="M16">
        <f t="shared" si="3"/>
        <v>30.970796670441292</v>
      </c>
      <c r="N16">
        <f t="shared" si="4"/>
        <v>30.780100122905772</v>
      </c>
    </row>
    <row r="17" spans="1:14" x14ac:dyDescent="0.25">
      <c r="A17">
        <v>15</v>
      </c>
      <c r="B17" t="s">
        <v>16</v>
      </c>
      <c r="C17">
        <v>12.2155402435105</v>
      </c>
      <c r="D17">
        <v>9.4756442391036302</v>
      </c>
      <c r="E17">
        <v>10.870577677848299</v>
      </c>
      <c r="F17">
        <v>12.7115377593961</v>
      </c>
      <c r="G17">
        <v>14.5210864582127</v>
      </c>
      <c r="I17" t="s">
        <v>16</v>
      </c>
      <c r="J17">
        <f t="shared" si="0"/>
        <v>43.975944876637797</v>
      </c>
      <c r="K17">
        <f t="shared" si="1"/>
        <v>34.11231926077307</v>
      </c>
      <c r="L17">
        <f t="shared" si="2"/>
        <v>39.13407964025388</v>
      </c>
      <c r="M17">
        <f t="shared" si="3"/>
        <v>45.761535933825961</v>
      </c>
      <c r="N17">
        <f t="shared" si="4"/>
        <v>52.275911249565723</v>
      </c>
    </row>
    <row r="18" spans="1:14" x14ac:dyDescent="0.25">
      <c r="A18">
        <v>16</v>
      </c>
      <c r="B18" t="s">
        <v>17</v>
      </c>
      <c r="C18">
        <v>9.6596413863279995</v>
      </c>
      <c r="D18">
        <v>8.1838602699326994</v>
      </c>
      <c r="E18">
        <v>9.7893450380480704</v>
      </c>
      <c r="F18">
        <v>8.6520977765414404</v>
      </c>
      <c r="G18">
        <v>8.7338307279946807</v>
      </c>
      <c r="I18" t="s">
        <v>17</v>
      </c>
      <c r="J18">
        <f t="shared" si="0"/>
        <v>34.774708990780802</v>
      </c>
      <c r="K18">
        <f t="shared" si="1"/>
        <v>29.461896971757717</v>
      </c>
      <c r="L18">
        <f t="shared" si="2"/>
        <v>35.241642136973056</v>
      </c>
      <c r="M18">
        <f t="shared" si="3"/>
        <v>31.147551995549186</v>
      </c>
      <c r="N18">
        <f t="shared" si="4"/>
        <v>31.44179062078085</v>
      </c>
    </row>
    <row r="19" spans="1:14" x14ac:dyDescent="0.25">
      <c r="C19">
        <f t="shared" ref="C19:F19" si="5">AVERAGE(C2:C18)</f>
        <v>11.486718454487123</v>
      </c>
      <c r="D19">
        <f t="shared" si="5"/>
        <v>9.6338192347173557</v>
      </c>
      <c r="E19">
        <f t="shared" si="5"/>
        <v>11.237859494691278</v>
      </c>
      <c r="F19">
        <f t="shared" si="5"/>
        <v>10.437222614209748</v>
      </c>
      <c r="G19">
        <f>AVERAGE(G2:G18)</f>
        <v>11.457659399946419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move_speed_mean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shotor</dc:creator>
  <cp:lastModifiedBy>shotor</cp:lastModifiedBy>
  <dcterms:created xsi:type="dcterms:W3CDTF">2021-10-31T20:15:15Z</dcterms:created>
  <dcterms:modified xsi:type="dcterms:W3CDTF">2021-11-24T09:36:01Z</dcterms:modified>
</cp:coreProperties>
</file>